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8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<sst xmlns="http://schemas.openxmlformats.org/spreadsheetml/2006/main" count="1017" uniqueCount="472">
  <si>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</si>
  <si>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</si>
  <si>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</si>
  <si>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</si>
  <si>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</si>
  <si>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</si>
  <si>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</si>
  <si>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</si>
  <si>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</si>
  <si>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</si>
  <si>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</si>
  <si>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</si>
  <si>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</si>
  <si>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</si>
  <si>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</si>
  <si>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</si>
  <si>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</si>
  <si>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</si>
  <si>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</si>
  <si>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</si>
  <si>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</si>
  <si>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</si>
  <si>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</si>
  <si>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</si>
  <si>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</si>
  <si>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</si>
  <si>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</si>
  <si>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</si>
  <si>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</si>
  <si>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</si>
  <si>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</si>
  <si>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</si>
  <si>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</si>
  <si>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</si>
  <si>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</si>
  <si>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</si>
  <si>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</si>
  <si>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</si>
  <si>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</si>
  <si>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</si>
  <si>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</si>
  <si>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</si>
  <si>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</si>
  <si>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</si>
  <si>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</si>
  <si>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</si>
  <si>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</si>
  <si>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</si>
  <si>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</si>
  <si>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</si>
  <si>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</si>
  <si>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</si>
  <si>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</si>
  <si>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</si>
  <si>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</si>
  <si>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</si>
  <si>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</si>
  <si>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</si>
  <si>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</si>
  <si>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</si>
  <si>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</si>
  <si>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</si>
  <si>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</si>
  <si>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</si>
  <si>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</si>
  <si>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</si>
  <si>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</si>
  <si>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</si>
  <si>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</si>
  <si>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</si>
  <si>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108</t>
  </si>
  <si>
    <t>姚安县民族宗教事务局</t>
  </si>
  <si>
    <t>108001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</si>
  <si>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</si>
  <si>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</si>
  <si>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</si>
  <si>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</si>
  <si>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</si>
  <si>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</si>
  <si>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</si>
  <si>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</si>
  <si>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</si>
  <si>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</si>
  <si>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</si>
  <si>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</si>
  <si>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</si>
  <si>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</si>
  <si>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</si>
  <si>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</si>
  <si>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</si>
  <si>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</si>
  <si>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</si>
  <si>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</si>
  <si>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</si>
  <si>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</si>
  <si>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</si>
  <si>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</si>
  <si>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</si>
  <si>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</si>
  <si>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</si>
  <si>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20123</t>
  </si>
  <si>
    <t>民族事务</t>
  </si>
  <si>
    <t>2012301</t>
  </si>
  <si>
    <t>行政运行</t>
  </si>
  <si>
    <t>2012302</t>
  </si>
  <si>
    <t>一般行政管理事务</t>
  </si>
  <si>
    <t>2012304</t>
  </si>
  <si>
    <t>民族工作专项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</si>
  <si>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</si>
  <si>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</si>
  <si>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</si>
  <si>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</si>
  <si>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</si>
  <si>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</si>
  <si>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</si>
  <si>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</si>
  <si>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</si>
  <si>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</si>
  <si>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</si>
  <si>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</si>
  <si>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</si>
  <si>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</si>
  <si>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</si>
  <si>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</si>
  <si>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</si>
  <si>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</si>
  <si>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</si>
  <si>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</si>
  <si>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</si>
  <si>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</si>
  <si>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</si>
  <si>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</si>
  <si>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</si>
  <si>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</si>
  <si>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</si>
  <si>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</si>
  <si>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</si>
  <si>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</si>
  <si>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</si>
  <si>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</si>
  <si>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</si>
  <si>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</si>
  <si>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</si>
  <si>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</si>
  <si>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</si>
  <si>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</si>
  <si>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</si>
  <si>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</si>
  <si>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</si>
  <si>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</si>
  <si>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</si>
  <si>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</si>
  <si>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</si>
  <si>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</si>
  <si>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</si>
  <si>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</si>
  <si>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</si>
  <si>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</si>
  <si>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</si>
  <si>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</si>
  <si>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</si>
  <si>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</si>
  <si>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</si>
  <si>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</si>
  <si>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</si>
  <si>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</si>
  <si>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</si>
  <si>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</si>
  <si>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</si>
  <si>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</si>
  <si>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</si>
  <si>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</si>
  <si>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</si>
  <si>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</si>
  <si>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</si>
  <si>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</si>
  <si>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</si>
  <si>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</si>
  <si>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</si>
  <si>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</si>
  <si>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</si>
  <si>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</si>
  <si>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</si>
  <si>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</si>
  <si>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</si>
  <si>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</si>
  <si>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</si>
  <si>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</si>
  <si>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</si>
  <si>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</si>
  <si>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</si>
  <si>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</si>
  <si>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</si>
  <si>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</si>
  <si>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</si>
  <si>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</si>
  <si>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</si>
  <si>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</si>
  <si>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</si>
  <si>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</si>
  <si>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</si>
  <si>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</si>
  <si>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</si>
  <si>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</si>
  <si>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</si>
  <si>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</si>
  <si>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</si>
  <si>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</si>
  <si>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</si>
  <si>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</si>
  <si>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532325210000000022671</t>
  </si>
  <si>
    <t>行政人员基本工资</t>
  </si>
  <si>
    <t>30101</t>
  </si>
  <si>
    <t>基本工资</t>
  </si>
  <si>
    <t>532325210000000022673</t>
  </si>
  <si>
    <t>行政人员津贴补贴</t>
  </si>
  <si>
    <t>30102</t>
  </si>
  <si>
    <t>津贴补贴</t>
  </si>
  <si>
    <t>532325210000000022668</t>
  </si>
  <si>
    <t>机关综合绩效支出</t>
  </si>
  <si>
    <t>30103</t>
  </si>
  <si>
    <t>奖金</t>
  </si>
  <si>
    <t>532325210000000022672</t>
  </si>
  <si>
    <t>行政人员奖金</t>
  </si>
  <si>
    <t>532325210000000022679</t>
  </si>
  <si>
    <t>机关事业单位基本养老保险缴费</t>
  </si>
  <si>
    <t>30108</t>
  </si>
  <si>
    <t>532325210000000022684</t>
  </si>
  <si>
    <t>行政人员基本医疗</t>
  </si>
  <si>
    <t>30110</t>
  </si>
  <si>
    <t>职工基本医疗保险缴费</t>
  </si>
  <si>
    <t>532325210000000022685</t>
  </si>
  <si>
    <t>在职公务员医疗保险</t>
  </si>
  <si>
    <t>30111</t>
  </si>
  <si>
    <t>公务员医疗补助缴费</t>
  </si>
  <si>
    <t>532325210000000022682</t>
  </si>
  <si>
    <t>退休公务员医疗保险</t>
  </si>
  <si>
    <t>532325210000000022683</t>
  </si>
  <si>
    <t>行政人员大病医疗</t>
  </si>
  <si>
    <t>30112</t>
  </si>
  <si>
    <t>其他社会保障缴费</t>
  </si>
  <si>
    <t>532325210000000022678</t>
  </si>
  <si>
    <t>工伤保险</t>
  </si>
  <si>
    <t>532325241100002225922</t>
  </si>
  <si>
    <t>失业保险</t>
  </si>
  <si>
    <t>532325210000000022686</t>
  </si>
  <si>
    <t>30113</t>
  </si>
  <si>
    <t>532325210000000022691</t>
  </si>
  <si>
    <t>工会经费</t>
  </si>
  <si>
    <t>30228</t>
  </si>
  <si>
    <t>532325210000000022690</t>
  </si>
  <si>
    <t>车辆使用费</t>
  </si>
  <si>
    <t>30231</t>
  </si>
  <si>
    <t>公务用车运行维护费</t>
  </si>
  <si>
    <t>532325221100000335809</t>
  </si>
  <si>
    <t>行政公务交通补贴</t>
  </si>
  <si>
    <t>30239</t>
  </si>
  <si>
    <t>其他交通费用</t>
  </si>
  <si>
    <t>532325210000000022692</t>
  </si>
  <si>
    <t>公务交通专项经费</t>
  </si>
  <si>
    <t>532325210000000022696</t>
  </si>
  <si>
    <t>一般公用经费</t>
  </si>
  <si>
    <t>30207</t>
  </si>
  <si>
    <t>邮电费</t>
  </si>
  <si>
    <t>30211</t>
  </si>
  <si>
    <t>差旅费</t>
  </si>
  <si>
    <t>30201</t>
  </si>
  <si>
    <t>办公费</t>
  </si>
  <si>
    <t>532325221100000335808</t>
  </si>
  <si>
    <t>30217</t>
  </si>
  <si>
    <t>532325210000000022694</t>
  </si>
  <si>
    <t>退休公用经费</t>
  </si>
  <si>
    <t>30299</t>
  </si>
  <si>
    <t>其他商品和服务支出</t>
  </si>
  <si>
    <t>532325210000000022688</t>
  </si>
  <si>
    <t>退休费</t>
  </si>
  <si>
    <t>30302</t>
  </si>
  <si>
    <t>532325231100001227716</t>
  </si>
  <si>
    <t>机关事业单位遗属生活补助</t>
  </si>
  <si>
    <t>30305</t>
  </si>
  <si>
    <t>生活补助</t>
  </si>
  <si>
    <t>532325231100001228057</t>
  </si>
  <si>
    <t>机关事业单位临时人员补助（佛教协会人员）</t>
  </si>
  <si>
    <t>532325231100001228173</t>
  </si>
  <si>
    <t>行政人员奖金（优秀公务员奖）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</si>
  <si>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</si>
  <si>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</si>
  <si>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</si>
  <si>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</si>
  <si>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</si>
  <si>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</si>
  <si>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</si>
  <si>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县级民族机动金经费</t>
  </si>
  <si>
    <t>313 事业发展类</t>
  </si>
  <si>
    <t>532325210000000021456</t>
  </si>
  <si>
    <t>信创工作专项资金</t>
  </si>
  <si>
    <t>311 专项业务类</t>
  </si>
  <si>
    <t>532325241100002388967</t>
  </si>
  <si>
    <t>31002</t>
  </si>
  <si>
    <t>办公设备购置</t>
  </si>
  <si>
    <t>姚安县佛教协会办公补助经费</t>
  </si>
  <si>
    <t>532325210000000021024</t>
  </si>
  <si>
    <t>宗教工作管理经费</t>
  </si>
  <si>
    <t>532325210000000021198</t>
  </si>
  <si>
    <t>宗教教职人员生活补助经费</t>
  </si>
  <si>
    <t>532325251100003725395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</si>
  <si>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</si>
  <si>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</si>
  <si>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</si>
  <si>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</si>
  <si>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</si>
  <si>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</si>
  <si>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</si>
  <si>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</si>
  <si>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</si>
  <si>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</si>
  <si>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</si>
  <si>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</si>
  <si>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1、做好宗教宣传工作，印发宣传材料，到县人流集中地区做宗教宣传，正确引导群众信教，维护宗教领域稳定。
2、对宗教场所进行检查，排除安全隐患，保障宗教活动人员有一个良好的信教环境。
3、日常联系宗教人士处理事务。</t>
  </si>
  <si>
    <t>产出指标</t>
  </si>
  <si>
    <t>数量指标</t>
  </si>
  <si>
    <t>举办宗教宣传活动</t>
  </si>
  <si>
    <t>≧</t>
  </si>
  <si>
    <t>次</t>
  </si>
  <si>
    <t>定量指标</t>
  </si>
  <si>
    <t>举办宣传活动</t>
  </si>
  <si>
    <t>宗教场所检查</t>
  </si>
  <si>
    <t>进行宗教场所检查</t>
  </si>
  <si>
    <t>效益指标</t>
  </si>
  <si>
    <t>社会效益</t>
  </si>
  <si>
    <t>宗教纠纷发生率</t>
  </si>
  <si>
    <t>≦</t>
  </si>
  <si>
    <t>%</t>
  </si>
  <si>
    <t>宗教纠纷≦1%</t>
  </si>
  <si>
    <t>满意度指标</t>
  </si>
  <si>
    <t>服务对象满意度</t>
  </si>
  <si>
    <t>信教人员群众满意度</t>
  </si>
  <si>
    <t>90</t>
  </si>
  <si>
    <t>信教人员群众满意度≧90%</t>
  </si>
  <si>
    <t>姚安县财政局关于启动编制2024至2026年中期财政规划和2025年部门预算的通知</t>
  </si>
  <si>
    <r>
      <rPr>
        <sz val="11"/>
        <color rgb="FF000000"/>
        <rFont val="方正书宋_GBK"/>
        <charset val="134"/>
      </rPr>
      <t>本局按照规划更换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方正书宋_GBK"/>
        <charset val="134"/>
      </rPr>
      <t>台信创产品</t>
    </r>
  </si>
  <si>
    <t>=</t>
  </si>
  <si>
    <t>台/套</t>
  </si>
  <si>
    <t>按文件要求执行</t>
  </si>
  <si>
    <t>时效指标</t>
  </si>
  <si>
    <t>完成时限</t>
  </si>
  <si>
    <t>年</t>
  </si>
  <si>
    <t>定性指标</t>
  </si>
  <si>
    <t>功能实现率</t>
  </si>
  <si>
    <t>95</t>
  </si>
  <si>
    <t>使用者满意度</t>
  </si>
  <si>
    <t>积极推进宗教事务发展，着力提升宗教教职人员的管理水平和能力，增强民族团结、维护社会稳定，满足信教群众的需要。</t>
  </si>
  <si>
    <t>获补对象数</t>
  </si>
  <si>
    <t>人（户）</t>
  </si>
  <si>
    <t>反映获补助人员、企业的数量情况，也适用补贴、资助等形式的补助。</t>
  </si>
  <si>
    <t>质量指标</t>
  </si>
  <si>
    <t>获补对象准确率</t>
  </si>
  <si>
    <t>100</t>
  </si>
  <si>
    <t>反映获补助对象认定的准确性情况。
获补对象准确率=抽检符合标准的补助对象数/抽检实际补助对象数*100%</t>
  </si>
  <si>
    <t>发放及时率</t>
  </si>
  <si>
    <t>反映发放单位及时发放补助资金的情况。
发放及时率=在时限内发放资金/应发放资金*100%</t>
  </si>
  <si>
    <t>1.00</t>
  </si>
  <si>
    <t>反映补助促进受助对象生活状况改善的情况。</t>
  </si>
  <si>
    <t>补助对象满意度</t>
  </si>
  <si>
    <t>反映获补助受益对象的满意程度。</t>
  </si>
  <si>
    <t>积极推进宗教事务发展，着力提升姚安县佛教协会的管理水平和能力，增强民族团结、维护社会稳定，满足信教群众的需要。姚安县佛教协会各项工作运转正常。</t>
  </si>
  <si>
    <t>补贴金额</t>
  </si>
  <si>
    <t>10000</t>
  </si>
  <si>
    <t>元</t>
  </si>
  <si>
    <t>及时下发补贴资金</t>
  </si>
  <si>
    <t>补助下发及时率</t>
  </si>
  <si>
    <t>佛教协会纠纷发生率</t>
  </si>
  <si>
    <t>减少民族纠纷</t>
  </si>
  <si>
    <t>姚安县佛教协会满意度</t>
  </si>
  <si>
    <t>此项目的受益人群佛教协会满意度如何</t>
  </si>
  <si>
    <t>1、“十百千万”少数民族发展项目，2022年将对此项目进行申报、项目实施监管、项目验收等。夯实民族地区发展基础，改善群众生产生活条件。
2、“双百工程”民族文化抢救保护项目，对此项目的申报、项目实施监管、项目验收等。繁荣民族文化，促进文旅融合。
3、少数民族代表人士的联系服务支出。</t>
  </si>
  <si>
    <t>实施少数民族发展项目</t>
  </si>
  <si>
    <t>个</t>
  </si>
  <si>
    <t>实施“十百千万”少数民族发展项目</t>
  </si>
  <si>
    <t>实施民族文化抢救保护项目</t>
  </si>
  <si>
    <t>实施“双百工程”民族文化抢救保护项目</t>
  </si>
  <si>
    <t>民族文化项目遗失率</t>
  </si>
  <si>
    <t>民族文化项目遗失率是否≦1</t>
  </si>
  <si>
    <t>涉及群众满意度</t>
  </si>
  <si>
    <t>涉及群众满意度是否达90%</t>
  </si>
  <si>
    <t>预算05-3表</t>
  </si>
  <si>
    <t>说明：本单位无2025年部门项目支出（另文下达），故此表为空表</t>
  </si>
  <si>
    <t>预算06表</t>
  </si>
  <si>
    <t>2025年部门政府性基金预算支出预算表</t>
  </si>
  <si>
    <t>单位名称</t>
  </si>
  <si>
    <t>本年政府性基金预算支出</t>
  </si>
  <si>
    <t>说明：本单位无2025年政府性基金预算支出，故此表为空表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</si>
  <si>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</si>
  <si>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</si>
  <si>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</si>
  <si>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</si>
  <si>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</si>
  <si>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</si>
  <si>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</si>
  <si>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</si>
  <si>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</si>
  <si>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</si>
  <si>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</si>
  <si>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</si>
  <si>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</si>
  <si>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</si>
  <si>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机动车保险服务</t>
  </si>
  <si>
    <t>车辆加油、添加燃料服务</t>
  </si>
  <si>
    <t>公务车运行维护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</si>
  <si>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</si>
  <si>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</si>
  <si>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</si>
  <si>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</si>
  <si>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</si>
  <si>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</si>
  <si>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</si>
  <si>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</si>
  <si>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</si>
  <si>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</si>
  <si>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</si>
  <si>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</si>
  <si>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</si>
  <si>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</si>
  <si>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公务车保险</t>
  </si>
  <si>
    <t>B1101 维修保养服务</t>
  </si>
  <si>
    <t>维修保养服务</t>
  </si>
  <si>
    <t>公务车加油</t>
  </si>
  <si>
    <t>公务用车运行维护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</si>
  <si>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</si>
  <si>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</si>
  <si>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</si>
  <si>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</si>
  <si>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</si>
  <si>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</si>
  <si>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</si>
  <si>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</si>
  <si>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</si>
  <si>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</si>
  <si>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</si>
  <si>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</si>
  <si>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</si>
  <si>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</si>
  <si>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说明：本单位无对下转移支付预算，故此表为空表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</si>
  <si>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</si>
  <si>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</si>
  <si>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</si>
  <si>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</si>
  <si>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</si>
  <si>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</si>
  <si>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</si>
  <si>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</si>
  <si>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</si>
  <si>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</si>
  <si>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</si>
  <si>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设备</t>
  </si>
  <si>
    <t>A02010105 台式计算机</t>
  </si>
  <si>
    <t>计算机</t>
  </si>
  <si>
    <t>台</t>
  </si>
  <si>
    <t/>
  </si>
  <si>
    <t>A02010106 台式计算机</t>
  </si>
  <si>
    <t>涉密计算机</t>
  </si>
  <si>
    <t>预算11表</t>
  </si>
  <si>
    <t>2025年上级补助项目支出预算表</t>
  </si>
  <si>
    <t>上级补助</t>
  </si>
  <si>
    <t>说明：本单位无对上级补助项目支出预算，故此表为空表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</si>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</sst>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#,##0;\-#,##0;;@"/>
    <numFmt numFmtId="179" formatCode="yyyy/mm/dd\ hh:mm:ss"/>
    <numFmt numFmtId="180" formatCode="yyyy/mm/dd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1"/>
      <color rgb="FF000000"/>
      <name val="宋体"/>
      <charset val="1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2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0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  <xf numFmtId="49" fontId="10" fillId="0" borderId="1">
      <alignment horizontal="left" vertical="center" wrapText="1"/>
    </xf>
  </cellStyleXfs>
  <cellXfs count="94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57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7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57" applyFont="1">
      <alignment horizontal="left" vertical="center" wrapText="1"/>
    </xf>
    <xf numFmtId="176" fontId="6" fillId="0" borderId="1" xfId="50" applyFont="1">
      <alignment horizontal="right" vertical="center"/>
    </xf>
    <xf numFmtId="49" fontId="5" fillId="0" borderId="1" xfId="57" applyFont="1" applyAlignment="1">
      <alignment horizontal="left" vertical="center" wrapText="1" indent="1"/>
    </xf>
    <xf numFmtId="49" fontId="5" fillId="0" borderId="1" xfId="57" applyFont="1" applyAlignment="1">
      <alignment horizontal="center" vertical="center" wrapText="1"/>
    </xf>
    <xf numFmtId="49" fontId="2" fillId="0" borderId="0" xfId="57" applyFont="1" applyBorder="1">
      <alignment horizontal="left" vertical="center" wrapText="1"/>
    </xf>
    <xf numFmtId="49" fontId="3" fillId="0" borderId="0" xfId="5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7" applyFont="1" applyBorder="1" applyAlignment="1">
      <alignment horizontal="right" vertical="center" wrapText="1"/>
    </xf>
    <xf numFmtId="49" fontId="2" fillId="0" borderId="0" xfId="5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2" xfId="56" applyFont="1" applyFill="1" applyBorder="1" applyAlignment="1" applyProtection="1">
      <alignment horizontal="left" vertical="center" wrapText="1"/>
    </xf>
    <xf numFmtId="0" fontId="7" fillId="0" borderId="2" xfId="56" applyFont="1" applyFill="1" applyBorder="1" applyAlignment="1" applyProtection="1">
      <alignment horizontal="center" vertical="center" wrapText="1"/>
    </xf>
    <xf numFmtId="176" fontId="6" fillId="0" borderId="1" xfId="50" applyFont="1" applyAlignment="1">
      <alignment horizontal="right" vertical="center" wrapText="1"/>
    </xf>
    <xf numFmtId="176" fontId="5" fillId="0" borderId="1" xfId="50" applyFont="1">
      <alignment horizontal="right" vertical="center"/>
    </xf>
    <xf numFmtId="49" fontId="5" fillId="0" borderId="0" xfId="57" applyFont="1" applyBorder="1">
      <alignment horizontal="left" vertical="center" wrapText="1"/>
    </xf>
    <xf numFmtId="49" fontId="8" fillId="0" borderId="0" xfId="5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7" applyFont="1">
      <alignment horizontal="left" vertical="center" wrapText="1"/>
    </xf>
    <xf numFmtId="49" fontId="5" fillId="0" borderId="0" xfId="57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49" fontId="10" fillId="0" borderId="0" xfId="57" applyBorder="1">
      <alignment horizontal="left" vertical="center" wrapText="1"/>
    </xf>
    <xf numFmtId="49" fontId="11" fillId="0" borderId="0" xfId="57" applyFont="1" applyBorder="1" applyAlignment="1">
      <alignment horizontal="center" vertical="center" wrapText="1"/>
    </xf>
    <xf numFmtId="49" fontId="12" fillId="0" borderId="0" xfId="57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0" applyFont="1">
      <alignment horizontal="right" vertical="center"/>
    </xf>
    <xf numFmtId="49" fontId="14" fillId="0" borderId="1" xfId="0" applyNumberFormat="1" applyFont="1" applyBorder="1" applyAlignment="1" applyProtection="1">
      <alignment horizontal="left" vertical="center" wrapText="1" indent="1"/>
    </xf>
    <xf numFmtId="49" fontId="10" fillId="0" borderId="1" xfId="57">
      <alignment horizontal="left" vertical="center" wrapText="1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7" applyBorder="1" applyAlignment="1">
      <alignment horizontal="right" vertical="center" wrapText="1"/>
    </xf>
    <xf numFmtId="49" fontId="16" fillId="0" borderId="1" xfId="57" applyFont="1" applyAlignment="1">
      <alignment horizontal="center" vertical="center" wrapText="1"/>
    </xf>
    <xf numFmtId="178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6" fillId="0" borderId="0" xfId="57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7" fillId="0" borderId="1" xfId="57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 indent="1"/>
    </xf>
    <xf numFmtId="0" fontId="19" fillId="0" borderId="1" xfId="0" applyFont="1" applyBorder="1" applyAlignment="1" applyProtection="1">
      <alignment horizontal="center" vertical="center" wrapText="1"/>
    </xf>
    <xf numFmtId="31" fontId="18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/>
    </xf>
    <xf numFmtId="0" fontId="22" fillId="0" borderId="0" xfId="0" applyFont="1" applyBorder="1" applyAlignment="1">
      <alignment horizontal="right"/>
      <protection locked="0"/>
    </xf>
    <xf numFmtId="0" fontId="5" fillId="0" borderId="4" xfId="0" applyFont="1" applyFill="1" applyBorder="1" applyAlignment="1">
      <alignment horizontal="center" vertical="center" wrapText="1"/>
      <protection locked="0"/>
    </xf>
    <xf numFmtId="49" fontId="5" fillId="0" borderId="0" xfId="57" applyFont="1" applyBorder="1" applyAlignment="1">
      <alignment horizontal="center" vertical="center" wrapText="1"/>
    </xf>
    <xf numFmtId="49" fontId="5" fillId="0" borderId="1" xfId="57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vertical="center" wrapText="1"/>
      <protection locked="0"/>
    </xf>
    <xf numFmtId="0" fontId="5" fillId="0" borderId="5" xfId="0" applyFont="1" applyBorder="1" applyAlignment="1">
      <alignment vertical="center" wrapText="1"/>
      <protection locked="0"/>
    </xf>
    <xf numFmtId="0" fontId="16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 wrapText="1"/>
    </xf>
    <xf numFmtId="0" fontId="23" fillId="0" borderId="5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left" vertical="center" wrapText="1"/>
    </xf>
    <xf numFmtId="0" fontId="23" fillId="0" borderId="5" xfId="0" applyFont="1" applyBorder="1" applyAlignment="1">
      <alignment horizontal="center" vertical="center" wrapText="1"/>
      <protection locked="0"/>
    </xf>
    <xf numFmtId="0" fontId="16" fillId="0" borderId="5" xfId="0" applyFont="1" applyBorder="1" applyAlignment="1">
      <alignment horizontal="left" vertical="center" wrapText="1"/>
      <protection locked="0"/>
    </xf>
    <xf numFmtId="4" fontId="6" fillId="0" borderId="5" xfId="0" applyNumberFormat="1" applyFont="1" applyBorder="1" applyAlignment="1">
      <alignment horizontal="right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  <protection locked="0"/>
    </xf>
    <xf numFmtId="176" fontId="6" fillId="0" borderId="1" xfId="50" applyFont="1" applyAlignment="1">
      <alignment horizontal="left" vertical="center"/>
    </xf>
    <xf numFmtId="176" fontId="6" fillId="0" borderId="1" xfId="50" applyFont="1" applyAlignment="1">
      <alignment horizontal="left" vertical="center" indent="1"/>
    </xf>
    <xf numFmtId="176" fontId="6" fillId="0" borderId="1" xfId="50" applyFont="1" applyAlignment="1">
      <alignment horizontal="left" vertical="center" indent="2"/>
    </xf>
    <xf numFmtId="176" fontId="6" fillId="0" borderId="1" xfId="50" applyFont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/>
    <xf numFmtId="49" fontId="23" fillId="0" borderId="1" xfId="57" applyFont="1" applyAlignment="1">
      <alignment horizontal="center" vertical="center" wrapText="1"/>
    </xf>
    <xf numFmtId="4" fontId="6" fillId="0" borderId="6" xfId="0" applyNumberFormat="1" applyFont="1" applyBorder="1" applyAlignment="1" applyProtection="1">
      <alignment horizontal="right" vertical="center"/>
    </xf>
    <xf numFmtId="0" fontId="23" fillId="0" borderId="7" xfId="0" applyFont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MoneyStyle" xfId="50"/>
    <cellStyle name="TimeStyle" xfId="51"/>
    <cellStyle name="IntegralNumberStyle" xfId="52"/>
    <cellStyle name="PercentStyle" xfId="53"/>
    <cellStyle name="DateTimeStyle" xfId="54"/>
    <cellStyle name="DateStyle" xfId="55"/>
    <cellStyle name="Normal" xfId="56"/>
    <cellStyle name="TextStyle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4" workbookViewId="0">
      <selection activeCell="B9" sqref="B9"/>
    </sheetView>
  </sheetViews>
  <sheetFormatPr defaultColWidth="9.28703703703704" defaultRowHeight="14.25" customHeight="1" outlineLevelCol="3"/>
  <cols>
    <col min="1" max="1" width="46.1388888888889" customWidth="1"/>
    <col min="2" max="2" width="50.287037037037" customWidth="1"/>
    <col min="3" max="3" width="47.1388888888889" customWidth="1"/>
    <col min="4" max="4" width="53.8518518518519" customWidth="1"/>
  </cols>
  <sheetData>
    <row r="1" ht="13.5" customHeight="1" spans="1:4">
      <c r="A1" s="23"/>
      <c r="B1" s="23"/>
      <c r="C1" s="23"/>
      <c r="D1" s="27" t="s">
        <v>0</v>
      </c>
    </row>
    <row r="2" ht="45" customHeight="1" spans="1:4">
      <c r="A2" s="24" t="s">
        <v>1</v>
      </c>
      <c r="B2" s="24"/>
      <c r="C2" s="24"/>
      <c r="D2" s="24"/>
    </row>
    <row r="3" ht="21" customHeight="1" spans="1:4">
      <c r="A3" s="23" t="str">
        <f>"单位名称："&amp;"姚安县民族宗教事务局"</f>
        <v>单位名称：姚安县民族宗教事务局</v>
      </c>
      <c r="B3" s="23"/>
      <c r="C3" s="23"/>
      <c r="D3" s="27" t="s">
        <v>2</v>
      </c>
    </row>
    <row r="4" ht="19.5" customHeight="1" spans="1:4">
      <c r="A4" s="11" t="s">
        <v>3</v>
      </c>
      <c r="B4" s="11"/>
      <c r="C4" s="11" t="s">
        <v>4</v>
      </c>
      <c r="D4" s="11"/>
    </row>
    <row r="5" ht="19.5" customHeight="1" spans="1:4">
      <c r="A5" s="11" t="s">
        <v>5</v>
      </c>
      <c r="B5" s="11" t="str">
        <f t="shared" ref="B5:D5" si="0">"2025"&amp;"年预算数"</f>
        <v>2025年预算数</v>
      </c>
      <c r="C5" s="11" t="s">
        <v>6</v>
      </c>
      <c r="D5" s="11" t="str">
        <f t="shared" si="0"/>
        <v>2025年预算数</v>
      </c>
    </row>
    <row r="6" ht="19.5" customHeight="1" spans="1:4">
      <c r="A6" s="11"/>
      <c r="B6" s="11"/>
      <c r="C6" s="11"/>
      <c r="D6" s="11"/>
    </row>
    <row r="7" ht="25.3" customHeight="1" spans="1:4">
      <c r="A7" s="8" t="s">
        <v>7</v>
      </c>
      <c r="B7" s="9">
        <v>1476359.2</v>
      </c>
      <c r="C7" s="8" t="s">
        <v>8</v>
      </c>
      <c r="D7" s="9">
        <v>991139.56</v>
      </c>
    </row>
    <row r="8" ht="25.3" customHeight="1" spans="1:4">
      <c r="A8" s="8" t="s">
        <v>9</v>
      </c>
      <c r="B8" s="9"/>
      <c r="C8" s="8" t="s">
        <v>10</v>
      </c>
      <c r="D8" s="9"/>
    </row>
    <row r="9" ht="25.3" customHeight="1" spans="1:4">
      <c r="A9" s="8" t="s">
        <v>11</v>
      </c>
      <c r="B9" s="9"/>
      <c r="C9" s="8" t="s">
        <v>12</v>
      </c>
      <c r="D9" s="9"/>
    </row>
    <row r="10" ht="25.3" customHeight="1" spans="1:4">
      <c r="A10" s="8" t="s">
        <v>13</v>
      </c>
      <c r="B10" s="9"/>
      <c r="C10" s="8" t="s">
        <v>14</v>
      </c>
      <c r="D10" s="9"/>
    </row>
    <row r="11" ht="25.3" customHeight="1" spans="1:4">
      <c r="A11" s="8" t="s">
        <v>15</v>
      </c>
      <c r="B11" s="9"/>
      <c r="C11" s="8" t="s">
        <v>16</v>
      </c>
      <c r="D11" s="9"/>
    </row>
    <row r="12" ht="20.25" customHeight="1" spans="1:4">
      <c r="A12" s="8" t="s">
        <v>17</v>
      </c>
      <c r="B12" s="9"/>
      <c r="C12" s="8" t="s">
        <v>18</v>
      </c>
      <c r="D12" s="9"/>
    </row>
    <row r="13" ht="20.25" customHeight="1" spans="1:4">
      <c r="A13" s="8" t="s">
        <v>19</v>
      </c>
      <c r="B13" s="9"/>
      <c r="C13" s="8" t="s">
        <v>20</v>
      </c>
      <c r="D13" s="9"/>
    </row>
    <row r="14" ht="20.25" customHeight="1" spans="1:4">
      <c r="A14" s="8" t="s">
        <v>21</v>
      </c>
      <c r="B14" s="9"/>
      <c r="C14" s="8" t="s">
        <v>22</v>
      </c>
      <c r="D14" s="9">
        <v>326032.65</v>
      </c>
    </row>
    <row r="15" ht="20.25" customHeight="1" spans="1:4">
      <c r="A15" s="8" t="s">
        <v>23</v>
      </c>
      <c r="B15" s="9"/>
      <c r="C15" s="8" t="s">
        <v>24</v>
      </c>
      <c r="D15" s="9"/>
    </row>
    <row r="16" ht="20.25" customHeight="1" spans="1:4">
      <c r="A16" s="8" t="s">
        <v>25</v>
      </c>
      <c r="B16" s="9"/>
      <c r="C16" s="8" t="s">
        <v>26</v>
      </c>
      <c r="D16" s="9">
        <v>86443.71</v>
      </c>
    </row>
    <row r="17" ht="20.25" customHeight="1" spans="1:4">
      <c r="A17" s="8"/>
      <c r="B17" s="9"/>
      <c r="C17" s="8" t="s">
        <v>27</v>
      </c>
      <c r="D17" s="9"/>
    </row>
    <row r="18" ht="20.25" customHeight="1" spans="1:4">
      <c r="A18" s="8"/>
      <c r="B18" s="88"/>
      <c r="C18" s="8" t="s">
        <v>28</v>
      </c>
      <c r="D18" s="9"/>
    </row>
    <row r="19" ht="20.25" customHeight="1" spans="1:4">
      <c r="A19" s="8"/>
      <c r="B19" s="88"/>
      <c r="C19" s="8" t="s">
        <v>29</v>
      </c>
      <c r="D19" s="9"/>
    </row>
    <row r="20" ht="20.25" customHeight="1" spans="1:4">
      <c r="A20" s="8"/>
      <c r="B20" s="88"/>
      <c r="C20" s="8" t="s">
        <v>30</v>
      </c>
      <c r="D20" s="9"/>
    </row>
    <row r="21" ht="20.25" customHeight="1" spans="1:4">
      <c r="A21" s="8"/>
      <c r="B21" s="88"/>
      <c r="C21" s="8" t="s">
        <v>31</v>
      </c>
      <c r="D21" s="9"/>
    </row>
    <row r="22" ht="20.25" customHeight="1" spans="1:4">
      <c r="A22" s="8"/>
      <c r="B22" s="88"/>
      <c r="C22" s="8" t="s">
        <v>32</v>
      </c>
      <c r="D22" s="9"/>
    </row>
    <row r="23" ht="20.25" customHeight="1" spans="1:4">
      <c r="A23" s="8"/>
      <c r="B23" s="88"/>
      <c r="C23" s="8" t="s">
        <v>33</v>
      </c>
      <c r="D23" s="9"/>
    </row>
    <row r="24" ht="20.25" customHeight="1" spans="1:4">
      <c r="A24" s="8"/>
      <c r="B24" s="88"/>
      <c r="C24" s="8" t="s">
        <v>34</v>
      </c>
      <c r="D24" s="9"/>
    </row>
    <row r="25" ht="20.25" customHeight="1" spans="1:4">
      <c r="A25" s="8"/>
      <c r="B25" s="88"/>
      <c r="C25" s="8" t="s">
        <v>35</v>
      </c>
      <c r="D25" s="9"/>
    </row>
    <row r="26" ht="20.25" customHeight="1" spans="1:4">
      <c r="A26" s="8"/>
      <c r="B26" s="88"/>
      <c r="C26" s="8" t="s">
        <v>36</v>
      </c>
      <c r="D26" s="9">
        <v>72743.28</v>
      </c>
    </row>
    <row r="27" ht="20.25" customHeight="1" spans="1:4">
      <c r="A27" s="8"/>
      <c r="B27" s="88"/>
      <c r="C27" s="8" t="s">
        <v>37</v>
      </c>
      <c r="D27" s="9"/>
    </row>
    <row r="28" ht="20.25" customHeight="1" spans="1:4">
      <c r="A28" s="8"/>
      <c r="B28" s="88"/>
      <c r="C28" s="8" t="s">
        <v>38</v>
      </c>
      <c r="D28" s="9"/>
    </row>
    <row r="29" ht="20.25" customHeight="1" spans="1:4">
      <c r="A29" s="8"/>
      <c r="B29" s="88"/>
      <c r="C29" s="8" t="s">
        <v>39</v>
      </c>
      <c r="D29" s="9"/>
    </row>
    <row r="30" ht="20.25" customHeight="1" spans="1:4">
      <c r="A30" s="8"/>
      <c r="B30" s="88"/>
      <c r="C30" s="8" t="s">
        <v>40</v>
      </c>
      <c r="D30" s="9"/>
    </row>
    <row r="31" ht="20.25" customHeight="1" spans="1:4">
      <c r="A31" s="8"/>
      <c r="B31" s="88"/>
      <c r="C31" s="8" t="s">
        <v>41</v>
      </c>
      <c r="D31" s="9"/>
    </row>
    <row r="32" ht="20.25" customHeight="1" spans="1:4">
      <c r="A32" s="8"/>
      <c r="B32" s="88"/>
      <c r="C32" s="8" t="s">
        <v>42</v>
      </c>
      <c r="D32" s="9"/>
    </row>
    <row r="33" ht="20.25" customHeight="1" spans="1:4">
      <c r="A33" s="8"/>
      <c r="B33" s="88"/>
      <c r="C33" s="8" t="s">
        <v>43</v>
      </c>
      <c r="D33" s="9"/>
    </row>
    <row r="34" ht="20.25" customHeight="1" spans="1:4">
      <c r="A34" s="8"/>
      <c r="B34" s="88"/>
      <c r="C34" s="8" t="s">
        <v>44</v>
      </c>
      <c r="D34" s="9"/>
    </row>
    <row r="35" ht="20.25" customHeight="1" spans="1:4">
      <c r="A35" s="8"/>
      <c r="B35" s="88"/>
      <c r="C35" s="8" t="s">
        <v>45</v>
      </c>
      <c r="D35" s="9"/>
    </row>
    <row r="36" ht="20.25" customHeight="1" spans="1:4">
      <c r="A36" s="8"/>
      <c r="B36" s="88"/>
      <c r="C36" s="8" t="s">
        <v>46</v>
      </c>
      <c r="D36" s="9"/>
    </row>
    <row r="37" ht="20.25" customHeight="1" spans="1:4">
      <c r="A37" s="89" t="s">
        <v>47</v>
      </c>
      <c r="B37" s="90">
        <v>1476359.2</v>
      </c>
      <c r="C37" s="89" t="s">
        <v>48</v>
      </c>
      <c r="D37" s="9">
        <v>1476359.2</v>
      </c>
    </row>
    <row r="38" ht="20.25" customHeight="1" spans="1:4">
      <c r="A38" s="91" t="s">
        <v>49</v>
      </c>
      <c r="B38" s="92"/>
      <c r="C38" s="93" t="s">
        <v>50</v>
      </c>
      <c r="D38" s="9"/>
    </row>
    <row r="39" ht="20.25" customHeight="1" spans="1:4">
      <c r="A39" s="89" t="s">
        <v>51</v>
      </c>
      <c r="B39" s="90">
        <v>1476359.2</v>
      </c>
      <c r="C39" s="89" t="s">
        <v>52</v>
      </c>
      <c r="D39" s="9">
        <v>1476359.2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67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037037037037" defaultRowHeight="12" customHeight="1"/>
  <cols>
    <col min="1" max="2" width="69.287037037037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7" t="s">
        <v>385</v>
      </c>
      <c r="B1" s="23"/>
      <c r="C1" s="23"/>
      <c r="D1" s="23"/>
      <c r="E1" s="23"/>
      <c r="F1" s="23"/>
      <c r="G1" s="23"/>
      <c r="H1" s="23"/>
      <c r="I1" s="23"/>
      <c r="J1" s="23" t="s">
        <v>307</v>
      </c>
    </row>
    <row r="2" ht="45" customHeight="1" spans="1:10">
      <c r="A2" s="24" t="str">
        <f>"2025"&amp;"年部门项目支出绩效目标表(另文下达)"</f>
        <v>2025年部门项目支出绩效目标表(另文下达)</v>
      </c>
      <c r="B2" s="24"/>
      <c r="C2" s="24"/>
      <c r="D2" s="24"/>
      <c r="E2" s="24"/>
      <c r="F2" s="24"/>
      <c r="G2" s="24"/>
      <c r="H2" s="24"/>
      <c r="I2" s="24"/>
      <c r="J2" s="24"/>
    </row>
    <row r="3" ht="15.75" customHeight="1" spans="1:10">
      <c r="A3" s="23" t="str">
        <f>"单位名称："&amp;"姚安县民族宗教事务局"</f>
        <v>单位名称：姚安县民族宗教事务局</v>
      </c>
      <c r="B3" s="48"/>
      <c r="C3" s="48"/>
      <c r="D3" s="48"/>
      <c r="E3" s="48"/>
      <c r="F3" s="49"/>
      <c r="G3" s="48"/>
      <c r="H3" s="49"/>
      <c r="I3" s="49"/>
      <c r="J3" s="49"/>
    </row>
    <row r="4" ht="60" customHeight="1" spans="1:10">
      <c r="A4" s="50" t="s">
        <v>308</v>
      </c>
      <c r="B4" s="50" t="s">
        <v>309</v>
      </c>
      <c r="C4" s="50" t="s">
        <v>310</v>
      </c>
      <c r="D4" s="50" t="s">
        <v>311</v>
      </c>
      <c r="E4" s="50" t="s">
        <v>312</v>
      </c>
      <c r="F4" s="50" t="s">
        <v>313</v>
      </c>
      <c r="G4" s="50" t="s">
        <v>314</v>
      </c>
      <c r="H4" s="50" t="s">
        <v>315</v>
      </c>
      <c r="I4" s="50" t="s">
        <v>316</v>
      </c>
      <c r="J4" s="50" t="s">
        <v>317</v>
      </c>
    </row>
    <row r="5" ht="47.5" customHeight="1" spans="1:10">
      <c r="A5" s="51">
        <v>1</v>
      </c>
      <c r="B5" s="51">
        <v>2</v>
      </c>
      <c r="C5" s="52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</row>
    <row r="6" ht="47.5" customHeight="1" spans="1:10">
      <c r="A6" s="53"/>
      <c r="B6" s="53"/>
      <c r="C6" s="53"/>
      <c r="D6" s="53"/>
      <c r="E6" s="53"/>
      <c r="F6" s="53"/>
      <c r="G6" s="53"/>
      <c r="H6" s="53"/>
      <c r="I6" s="53"/>
      <c r="J6" s="53"/>
    </row>
    <row r="7" ht="47.5" customHeight="1" spans="1:10">
      <c r="A7" s="53"/>
      <c r="B7" s="54"/>
      <c r="C7" s="53"/>
      <c r="D7" s="53"/>
      <c r="E7" s="53"/>
      <c r="F7" s="53"/>
      <c r="G7" s="53"/>
      <c r="H7" s="53"/>
      <c r="I7" s="53"/>
      <c r="J7" s="53"/>
    </row>
    <row r="8" ht="52" customHeight="1" spans="1:10">
      <c r="A8" s="53"/>
      <c r="B8" s="53"/>
      <c r="C8" s="52"/>
      <c r="D8" s="52"/>
      <c r="E8" s="52"/>
      <c r="F8" s="52"/>
      <c r="G8" s="52"/>
      <c r="H8" s="52"/>
      <c r="I8" s="52"/>
      <c r="J8" s="54"/>
    </row>
    <row r="9" customHeight="1" spans="1:1">
      <c r="A9" t="s">
        <v>386</v>
      </c>
    </row>
  </sheetData>
  <mergeCells count="2">
    <mergeCell ref="A1:J1"/>
    <mergeCell ref="A2:J2"/>
  </mergeCells>
  <pageMargins left="0.75" right="0.75" top="1" bottom="1" header="0.5" footer="0.5"/>
  <pageSetup paperSize="9" scale="37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22" sqref="C22"/>
    </sheetView>
  </sheetViews>
  <sheetFormatPr defaultColWidth="10.7037037037037" defaultRowHeight="14.25" customHeight="1" outlineLevelCol="5"/>
  <cols>
    <col min="1" max="1" width="37.5740740740741" customWidth="1"/>
    <col min="2" max="2" width="38.1388888888889" customWidth="1"/>
    <col min="3" max="3" width="47.287037037037" customWidth="1"/>
    <col min="4" max="6" width="26.287037037037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387</v>
      </c>
    </row>
    <row r="2" ht="45" customHeight="1" spans="1:6">
      <c r="A2" s="13" t="s">
        <v>388</v>
      </c>
      <c r="B2" s="13"/>
      <c r="C2" s="13"/>
      <c r="D2" s="13"/>
      <c r="E2" s="13"/>
      <c r="F2" s="13"/>
    </row>
    <row r="3" ht="19.5" customHeight="1" spans="1:6">
      <c r="A3" s="12" t="str">
        <f>"单位名称："&amp;"姚安县民族宗教事务局"</f>
        <v>单位名称：姚安县民族宗教事务局</v>
      </c>
      <c r="B3" s="12"/>
      <c r="C3" s="12"/>
      <c r="D3" s="17"/>
      <c r="E3" s="17"/>
      <c r="F3" s="16" t="s">
        <v>2</v>
      </c>
    </row>
    <row r="4" ht="19.5" customHeight="1" spans="1:6">
      <c r="A4" s="6" t="s">
        <v>389</v>
      </c>
      <c r="B4" s="6" t="s">
        <v>74</v>
      </c>
      <c r="C4" s="6" t="s">
        <v>75</v>
      </c>
      <c r="D4" s="6" t="s">
        <v>390</v>
      </c>
      <c r="E4" s="6"/>
      <c r="F4" s="6"/>
    </row>
    <row r="5" ht="18.75" customHeight="1" spans="1:6">
      <c r="A5" s="6"/>
      <c r="B5" s="6"/>
      <c r="C5" s="6"/>
      <c r="D5" s="6" t="s">
        <v>57</v>
      </c>
      <c r="E5" s="6" t="s">
        <v>77</v>
      </c>
      <c r="F5" s="6" t="s">
        <v>78</v>
      </c>
    </row>
    <row r="6" ht="17.25" customHeight="1" spans="1:6">
      <c r="A6" s="14">
        <v>1</v>
      </c>
      <c r="B6" s="47" t="s">
        <v>85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8"/>
      <c r="B7" s="8"/>
      <c r="C7" s="8"/>
      <c r="D7" s="9"/>
      <c r="E7" s="9"/>
      <c r="F7" s="9"/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11" t="s">
        <v>57</v>
      </c>
      <c r="B9" s="11"/>
      <c r="C9" s="11"/>
      <c r="D9" s="9"/>
      <c r="E9" s="9"/>
      <c r="F9" s="9"/>
    </row>
    <row r="10" customHeight="1" spans="1:1">
      <c r="A10" t="s">
        <v>391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scale="65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GridLines="0" showZeros="0" workbookViewId="0">
      <selection activeCell="B37" sqref="B37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46" t="s">
        <v>392</v>
      </c>
    </row>
    <row r="2" ht="45" customHeight="1" spans="1:17">
      <c r="A2" s="24" t="s">
        <v>393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18.75" customHeight="1" spans="1:17">
      <c r="A3" s="23" t="str">
        <f>"单位名称："&amp;"姚安县民族宗教事务局"</f>
        <v>单位名称：姚安县民族宗教事务局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7" t="s">
        <v>54</v>
      </c>
    </row>
    <row r="4" ht="22.5" customHeight="1" spans="1:17">
      <c r="A4" s="41" t="s">
        <v>394</v>
      </c>
      <c r="B4" s="41" t="s">
        <v>395</v>
      </c>
      <c r="C4" s="41" t="s">
        <v>396</v>
      </c>
      <c r="D4" s="41" t="s">
        <v>397</v>
      </c>
      <c r="E4" s="41" t="s">
        <v>398</v>
      </c>
      <c r="F4" s="41" t="s">
        <v>399</v>
      </c>
      <c r="G4" s="41" t="s">
        <v>199</v>
      </c>
      <c r="H4" s="41"/>
      <c r="I4" s="41"/>
      <c r="J4" s="41"/>
      <c r="K4" s="41"/>
      <c r="L4" s="41"/>
      <c r="M4" s="41"/>
      <c r="N4" s="41"/>
      <c r="O4" s="41"/>
      <c r="P4" s="41"/>
      <c r="Q4" s="41"/>
    </row>
    <row r="5" ht="22.5" customHeight="1" spans="1:17">
      <c r="A5" s="41"/>
      <c r="B5" s="41" t="s">
        <v>400</v>
      </c>
      <c r="C5" s="41" t="s">
        <v>401</v>
      </c>
      <c r="D5" s="41" t="s">
        <v>397</v>
      </c>
      <c r="E5" s="41" t="s">
        <v>402</v>
      </c>
      <c r="F5" s="41"/>
      <c r="G5" s="41" t="s">
        <v>57</v>
      </c>
      <c r="H5" s="41" t="s">
        <v>60</v>
      </c>
      <c r="I5" s="41" t="s">
        <v>403</v>
      </c>
      <c r="J5" s="41" t="s">
        <v>404</v>
      </c>
      <c r="K5" s="41" t="s">
        <v>405</v>
      </c>
      <c r="L5" s="41" t="s">
        <v>64</v>
      </c>
      <c r="M5" s="41"/>
      <c r="N5" s="41"/>
      <c r="O5" s="41"/>
      <c r="P5" s="41"/>
      <c r="Q5" s="41"/>
    </row>
    <row r="6" ht="23.65" customHeight="1" spans="1:17">
      <c r="A6" s="41"/>
      <c r="B6" s="41"/>
      <c r="C6" s="41"/>
      <c r="D6" s="41"/>
      <c r="E6" s="41"/>
      <c r="F6" s="41"/>
      <c r="G6" s="41"/>
      <c r="H6" s="41"/>
      <c r="I6" s="41" t="s">
        <v>59</v>
      </c>
      <c r="J6" s="41"/>
      <c r="K6" s="41"/>
      <c r="L6" s="41" t="s">
        <v>59</v>
      </c>
      <c r="M6" s="41" t="s">
        <v>65</v>
      </c>
      <c r="N6" s="41" t="s">
        <v>66</v>
      </c>
      <c r="O6" s="41" t="s">
        <v>67</v>
      </c>
      <c r="P6" s="41" t="s">
        <v>68</v>
      </c>
      <c r="Q6" s="41" t="s">
        <v>69</v>
      </c>
    </row>
    <row r="7" ht="22.5" customHeight="1" spans="1:17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  <c r="K7" s="42">
        <v>11</v>
      </c>
      <c r="L7" s="42">
        <v>12</v>
      </c>
      <c r="M7" s="42">
        <v>13</v>
      </c>
      <c r="N7" s="42">
        <v>14</v>
      </c>
      <c r="O7" s="42">
        <v>15</v>
      </c>
      <c r="P7" s="42">
        <v>16</v>
      </c>
      <c r="Q7" s="42">
        <v>17</v>
      </c>
    </row>
    <row r="8" ht="22.5" customHeight="1" spans="1:17">
      <c r="A8" s="43" t="s">
        <v>251</v>
      </c>
      <c r="B8" s="43"/>
      <c r="C8" s="43"/>
      <c r="D8" s="43"/>
      <c r="E8" s="44">
        <v>3</v>
      </c>
      <c r="F8" s="44"/>
      <c r="G8" s="44">
        <v>27000</v>
      </c>
      <c r="H8" s="44">
        <v>27000</v>
      </c>
      <c r="I8" s="44"/>
      <c r="J8" s="44"/>
      <c r="K8" s="44"/>
      <c r="L8" s="44"/>
      <c r="M8" s="44"/>
      <c r="N8" s="44"/>
      <c r="O8" s="44"/>
      <c r="P8" s="44"/>
      <c r="Q8" s="44"/>
    </row>
    <row r="9" ht="22.5" customHeight="1" spans="1:17">
      <c r="A9" s="43"/>
      <c r="B9" s="43" t="s">
        <v>406</v>
      </c>
      <c r="C9" s="43" t="s">
        <v>406</v>
      </c>
      <c r="D9" s="43" t="s">
        <v>323</v>
      </c>
      <c r="E9" s="44">
        <v>1</v>
      </c>
      <c r="F9" s="44"/>
      <c r="G9" s="44">
        <v>4100</v>
      </c>
      <c r="H9" s="44">
        <v>4100</v>
      </c>
      <c r="I9" s="44"/>
      <c r="J9" s="44"/>
      <c r="K9" s="44"/>
      <c r="L9" s="44"/>
      <c r="M9" s="44"/>
      <c r="N9" s="44"/>
      <c r="O9" s="44"/>
      <c r="P9" s="44"/>
      <c r="Q9" s="44"/>
    </row>
    <row r="10" ht="22.5" customHeight="1" spans="1:17">
      <c r="A10" s="8"/>
      <c r="B10" s="43" t="s">
        <v>407</v>
      </c>
      <c r="C10" s="43" t="s">
        <v>407</v>
      </c>
      <c r="D10" s="43" t="s">
        <v>323</v>
      </c>
      <c r="E10" s="44">
        <v>1</v>
      </c>
      <c r="F10" s="44"/>
      <c r="G10" s="44">
        <v>11000</v>
      </c>
      <c r="H10" s="44">
        <v>11000</v>
      </c>
      <c r="I10" s="44"/>
      <c r="J10" s="44"/>
      <c r="K10" s="44"/>
      <c r="L10" s="44"/>
      <c r="M10" s="44"/>
      <c r="N10" s="44"/>
      <c r="O10" s="44"/>
      <c r="P10" s="44"/>
      <c r="Q10" s="44"/>
    </row>
    <row r="11" ht="22.5" customHeight="1" spans="1:17">
      <c r="A11" s="8"/>
      <c r="B11" s="43" t="s">
        <v>408</v>
      </c>
      <c r="C11" s="43" t="s">
        <v>409</v>
      </c>
      <c r="D11" s="43" t="s">
        <v>323</v>
      </c>
      <c r="E11" s="44">
        <v>1</v>
      </c>
      <c r="F11" s="44"/>
      <c r="G11" s="44">
        <v>11900</v>
      </c>
      <c r="H11" s="44">
        <v>11900</v>
      </c>
      <c r="I11" s="44"/>
      <c r="J11" s="44"/>
      <c r="K11" s="44"/>
      <c r="L11" s="44"/>
      <c r="M11" s="44"/>
      <c r="N11" s="44"/>
      <c r="O11" s="44"/>
      <c r="P11" s="44"/>
      <c r="Q11" s="44"/>
    </row>
    <row r="12" ht="22.5" customHeight="1" spans="1:17">
      <c r="A12" s="45" t="s">
        <v>57</v>
      </c>
      <c r="B12" s="45"/>
      <c r="C12" s="45"/>
      <c r="D12" s="45"/>
      <c r="E12" s="45"/>
      <c r="F12" s="44"/>
      <c r="G12" s="44">
        <v>27000</v>
      </c>
      <c r="H12" s="44">
        <v>27000</v>
      </c>
      <c r="I12" s="44"/>
      <c r="J12" s="44"/>
      <c r="K12" s="44"/>
      <c r="L12" s="44"/>
      <c r="M12" s="44"/>
      <c r="N12" s="44"/>
      <c r="O12" s="44"/>
      <c r="P12" s="44"/>
      <c r="Q12" s="44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3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4"/>
  <sheetViews>
    <sheetView showZeros="0" workbookViewId="0">
      <selection activeCell="A1" sqref="A1"/>
    </sheetView>
  </sheetViews>
  <sheetFormatPr defaultColWidth="10.287037037037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87037037037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40" t="s">
        <v>410</v>
      </c>
    </row>
    <row r="2" ht="49.9" customHeight="1" spans="1:18">
      <c r="A2" s="31" t="str">
        <f>"2025"&amp;"年部门政府购买服务预算表"</f>
        <v>2025年部门政府购买服务预算表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3.65" customHeight="1" spans="1:18">
      <c r="A3" s="32" t="str">
        <f>"单位名称："&amp;"姚安县民族宗教事务局"</f>
        <v>单位名称：姚安县民族宗教事务局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0" t="s">
        <v>54</v>
      </c>
    </row>
    <row r="4" ht="23.65" customHeight="1" spans="1:18">
      <c r="A4" s="33" t="s">
        <v>394</v>
      </c>
      <c r="B4" s="33" t="s">
        <v>411</v>
      </c>
      <c r="C4" s="33" t="s">
        <v>412</v>
      </c>
      <c r="D4" s="33" t="s">
        <v>413</v>
      </c>
      <c r="E4" s="33" t="s">
        <v>414</v>
      </c>
      <c r="F4" s="33" t="s">
        <v>415</v>
      </c>
      <c r="G4" s="33" t="s">
        <v>416</v>
      </c>
      <c r="H4" s="33" t="s">
        <v>199</v>
      </c>
      <c r="I4" s="33"/>
      <c r="J4" s="33"/>
      <c r="K4" s="33"/>
      <c r="L4" s="33"/>
      <c r="M4" s="33"/>
      <c r="N4" s="33"/>
      <c r="O4" s="33"/>
      <c r="P4" s="33"/>
      <c r="Q4" s="33"/>
      <c r="R4" s="33"/>
    </row>
    <row r="5" ht="23.65" customHeight="1" spans="1:18">
      <c r="A5" s="33" t="s">
        <v>417</v>
      </c>
      <c r="B5" s="33" t="s">
        <v>404</v>
      </c>
      <c r="C5" s="33" t="s">
        <v>405</v>
      </c>
      <c r="D5" s="33"/>
      <c r="E5" s="33" t="s">
        <v>418</v>
      </c>
      <c r="F5" s="33"/>
      <c r="G5" s="33"/>
      <c r="H5" s="33" t="s">
        <v>57</v>
      </c>
      <c r="I5" s="33" t="s">
        <v>60</v>
      </c>
      <c r="J5" s="33" t="s">
        <v>403</v>
      </c>
      <c r="K5" s="33" t="s">
        <v>404</v>
      </c>
      <c r="L5" s="33" t="s">
        <v>405</v>
      </c>
      <c r="M5" s="33" t="s">
        <v>64</v>
      </c>
      <c r="N5" s="33"/>
      <c r="O5" s="33"/>
      <c r="P5" s="33"/>
      <c r="Q5" s="33"/>
      <c r="R5" s="33"/>
    </row>
    <row r="6" ht="23.65" customHeight="1" spans="1:18">
      <c r="A6" s="33"/>
      <c r="B6" s="33"/>
      <c r="C6" s="33"/>
      <c r="D6" s="33"/>
      <c r="E6" s="33"/>
      <c r="F6" s="33"/>
      <c r="G6" s="33"/>
      <c r="H6" s="33"/>
      <c r="I6" s="33" t="s">
        <v>59</v>
      </c>
      <c r="J6" s="33"/>
      <c r="K6" s="33"/>
      <c r="L6" s="33"/>
      <c r="M6" s="33" t="s">
        <v>59</v>
      </c>
      <c r="N6" s="33" t="s">
        <v>65</v>
      </c>
      <c r="O6" s="33" t="s">
        <v>66</v>
      </c>
      <c r="P6" s="33" t="s">
        <v>67</v>
      </c>
      <c r="Q6" s="33" t="s">
        <v>68</v>
      </c>
      <c r="R6" s="33" t="s">
        <v>69</v>
      </c>
    </row>
    <row r="7" ht="22.5" customHeight="1" spans="1:18">
      <c r="A7" s="34" t="s">
        <v>84</v>
      </c>
      <c r="B7" s="34" t="s">
        <v>85</v>
      </c>
      <c r="C7" s="34" t="s">
        <v>86</v>
      </c>
      <c r="D7" s="34" t="s">
        <v>87</v>
      </c>
      <c r="E7" s="34" t="s">
        <v>88</v>
      </c>
      <c r="F7" s="34" t="s">
        <v>89</v>
      </c>
      <c r="G7" s="34" t="s">
        <v>90</v>
      </c>
      <c r="H7" s="34" t="s">
        <v>91</v>
      </c>
      <c r="I7" s="34" t="s">
        <v>92</v>
      </c>
      <c r="J7" s="34" t="s">
        <v>93</v>
      </c>
      <c r="K7" s="34" t="s">
        <v>94</v>
      </c>
      <c r="L7" s="34" t="s">
        <v>95</v>
      </c>
      <c r="M7" s="34" t="s">
        <v>96</v>
      </c>
      <c r="N7" s="34" t="s">
        <v>97</v>
      </c>
      <c r="O7" s="34" t="s">
        <v>419</v>
      </c>
      <c r="P7" s="34" t="s">
        <v>420</v>
      </c>
      <c r="Q7" s="34" t="s">
        <v>421</v>
      </c>
      <c r="R7" s="34" t="s">
        <v>422</v>
      </c>
    </row>
    <row r="8" ht="22.5" customHeight="1" spans="1:18">
      <c r="A8" s="35" t="s">
        <v>71</v>
      </c>
      <c r="B8" s="35"/>
      <c r="C8" s="35"/>
      <c r="D8" s="35"/>
      <c r="E8" s="35"/>
      <c r="F8" s="35"/>
      <c r="G8" s="35"/>
      <c r="H8" s="36">
        <v>27000</v>
      </c>
      <c r="I8" s="36">
        <v>27000</v>
      </c>
      <c r="J8" s="36"/>
      <c r="K8" s="36"/>
      <c r="L8" s="36"/>
      <c r="M8" s="36"/>
      <c r="N8" s="36"/>
      <c r="O8" s="36"/>
      <c r="P8" s="36"/>
      <c r="Q8" s="36"/>
      <c r="R8" s="36"/>
    </row>
    <row r="9" ht="22.5" customHeight="1" spans="1:18">
      <c r="A9" s="37" t="s">
        <v>71</v>
      </c>
      <c r="B9" s="35"/>
      <c r="C9" s="35"/>
      <c r="D9" s="35"/>
      <c r="E9" s="35"/>
      <c r="F9" s="35"/>
      <c r="G9" s="35"/>
      <c r="H9" s="36">
        <v>27000</v>
      </c>
      <c r="I9" s="36">
        <v>27000</v>
      </c>
      <c r="J9" s="36"/>
      <c r="K9" s="36"/>
      <c r="L9" s="36"/>
      <c r="M9" s="36"/>
      <c r="N9" s="36"/>
      <c r="O9" s="36"/>
      <c r="P9" s="36"/>
      <c r="Q9" s="36"/>
      <c r="R9" s="36"/>
    </row>
    <row r="10" ht="22.5" customHeight="1" spans="1:18">
      <c r="A10" s="35" t="str">
        <f>"    "&amp;"车辆使用费"</f>
        <v>    车辆使用费</v>
      </c>
      <c r="B10" s="35"/>
      <c r="C10" s="35"/>
      <c r="D10" s="35"/>
      <c r="E10" s="35"/>
      <c r="F10" s="35"/>
      <c r="G10" s="35"/>
      <c r="H10" s="36">
        <v>27000</v>
      </c>
      <c r="I10" s="36">
        <v>27000</v>
      </c>
      <c r="J10" s="36"/>
      <c r="K10" s="36"/>
      <c r="L10" s="36"/>
      <c r="M10" s="36"/>
      <c r="N10" s="36"/>
      <c r="O10" s="36"/>
      <c r="P10" s="36"/>
      <c r="Q10" s="36"/>
      <c r="R10" s="36"/>
    </row>
    <row r="11" ht="22.5" customHeight="1" spans="1:18">
      <c r="A11" s="38"/>
      <c r="B11" s="35" t="s">
        <v>423</v>
      </c>
      <c r="C11" s="35" t="s">
        <v>424</v>
      </c>
      <c r="D11" s="35" t="s">
        <v>77</v>
      </c>
      <c r="E11" s="35" t="s">
        <v>425</v>
      </c>
      <c r="F11" s="35" t="s">
        <v>99</v>
      </c>
      <c r="G11" s="35" t="s">
        <v>423</v>
      </c>
      <c r="H11" s="36">
        <v>4100</v>
      </c>
      <c r="I11" s="36">
        <v>4100</v>
      </c>
      <c r="J11" s="36"/>
      <c r="K11" s="36"/>
      <c r="L11" s="36"/>
      <c r="M11" s="36"/>
      <c r="N11" s="36"/>
      <c r="O11" s="36"/>
      <c r="P11" s="36"/>
      <c r="Q11" s="36"/>
      <c r="R11" s="36"/>
    </row>
    <row r="12" ht="22.5" customHeight="1" spans="1:18">
      <c r="A12" s="38"/>
      <c r="B12" s="35" t="s">
        <v>426</v>
      </c>
      <c r="C12" s="35" t="s">
        <v>424</v>
      </c>
      <c r="D12" s="35" t="s">
        <v>77</v>
      </c>
      <c r="E12" s="35" t="s">
        <v>425</v>
      </c>
      <c r="F12" s="35" t="s">
        <v>99</v>
      </c>
      <c r="G12" s="35" t="s">
        <v>426</v>
      </c>
      <c r="H12" s="36">
        <v>11000</v>
      </c>
      <c r="I12" s="36">
        <v>11000</v>
      </c>
      <c r="J12" s="36"/>
      <c r="K12" s="36"/>
      <c r="L12" s="36"/>
      <c r="M12" s="36"/>
      <c r="N12" s="36"/>
      <c r="O12" s="36"/>
      <c r="P12" s="36"/>
      <c r="Q12" s="36"/>
      <c r="R12" s="36"/>
    </row>
    <row r="13" ht="22.5" customHeight="1" spans="1:18">
      <c r="A13" s="38"/>
      <c r="B13" s="35" t="s">
        <v>408</v>
      </c>
      <c r="C13" s="35" t="s">
        <v>424</v>
      </c>
      <c r="D13" s="35" t="s">
        <v>77</v>
      </c>
      <c r="E13" s="35" t="s">
        <v>425</v>
      </c>
      <c r="F13" s="35" t="s">
        <v>99</v>
      </c>
      <c r="G13" s="35" t="s">
        <v>427</v>
      </c>
      <c r="H13" s="36">
        <v>11900</v>
      </c>
      <c r="I13" s="36">
        <v>11900</v>
      </c>
      <c r="J13" s="36"/>
      <c r="K13" s="36"/>
      <c r="L13" s="36"/>
      <c r="M13" s="36"/>
      <c r="N13" s="36"/>
      <c r="O13" s="36"/>
      <c r="P13" s="36"/>
      <c r="Q13" s="36"/>
      <c r="R13" s="36"/>
    </row>
    <row r="14" ht="22.5" customHeight="1" spans="1:18">
      <c r="A14" s="39" t="s">
        <v>57</v>
      </c>
      <c r="B14" s="39"/>
      <c r="C14" s="39"/>
      <c r="D14" s="39"/>
      <c r="E14" s="39"/>
      <c r="F14" s="39"/>
      <c r="G14" s="39"/>
      <c r="H14" s="36">
        <v>27000</v>
      </c>
      <c r="I14" s="36">
        <v>27000</v>
      </c>
      <c r="J14" s="36"/>
      <c r="K14" s="36"/>
      <c r="L14" s="36"/>
      <c r="M14" s="36"/>
      <c r="N14" s="36"/>
      <c r="O14" s="36"/>
      <c r="P14" s="36"/>
      <c r="Q14" s="36"/>
      <c r="R14" s="36"/>
    </row>
  </sheetData>
  <mergeCells count="17">
    <mergeCell ref="A2:R2"/>
    <mergeCell ref="A3:Q3"/>
    <mergeCell ref="H4:R4"/>
    <mergeCell ref="M5:R5"/>
    <mergeCell ref="A14:G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scale="32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037037037037" defaultRowHeight="14.25" customHeight="1"/>
  <cols>
    <col min="1" max="1" width="44" customWidth="1"/>
    <col min="2" max="14" width="21.5740740740741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 t="s">
        <v>428</v>
      </c>
    </row>
    <row r="2" ht="45" customHeight="1" spans="1:14">
      <c r="A2" s="13" t="s">
        <v>429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"单位名称："&amp;"姚安县民族宗教事务局"</f>
        <v>单位名称：姚安县民族宗教事务局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54</v>
      </c>
    </row>
    <row r="4" ht="22.5" customHeight="1" spans="1:14">
      <c r="A4" s="6" t="s">
        <v>430</v>
      </c>
      <c r="B4" s="6" t="s">
        <v>199</v>
      </c>
      <c r="C4" s="6"/>
      <c r="D4" s="6"/>
      <c r="E4" s="6" t="s">
        <v>431</v>
      </c>
      <c r="F4" s="6"/>
      <c r="G4" s="6"/>
      <c r="H4" s="6"/>
      <c r="I4" s="6"/>
      <c r="J4" s="6"/>
      <c r="K4" s="6"/>
      <c r="L4" s="6"/>
      <c r="M4" s="6"/>
      <c r="N4" s="6"/>
    </row>
    <row r="5" ht="22.5" customHeight="1" spans="1:14">
      <c r="A5" s="6"/>
      <c r="B5" s="6" t="s">
        <v>57</v>
      </c>
      <c r="C5" s="6" t="s">
        <v>60</v>
      </c>
      <c r="D5" s="6" t="s">
        <v>403</v>
      </c>
      <c r="E5" s="6" t="s">
        <v>432</v>
      </c>
      <c r="F5" s="6" t="s">
        <v>433</v>
      </c>
      <c r="G5" s="6" t="s">
        <v>434</v>
      </c>
      <c r="H5" s="6" t="s">
        <v>435</v>
      </c>
      <c r="I5" s="6" t="s">
        <v>436</v>
      </c>
      <c r="J5" s="6" t="s">
        <v>437</v>
      </c>
      <c r="K5" s="6" t="s">
        <v>438</v>
      </c>
      <c r="L5" s="6" t="s">
        <v>439</v>
      </c>
      <c r="M5" s="6" t="s">
        <v>440</v>
      </c>
      <c r="N5" s="6" t="s">
        <v>441</v>
      </c>
    </row>
    <row r="6" ht="22.5" customHeight="1" spans="1:14">
      <c r="A6" s="28">
        <v>1</v>
      </c>
      <c r="B6" s="28">
        <v>2</v>
      </c>
      <c r="C6" s="28">
        <v>3</v>
      </c>
      <c r="D6" s="29">
        <v>4</v>
      </c>
      <c r="E6" s="28">
        <v>5</v>
      </c>
      <c r="F6" s="28">
        <v>6</v>
      </c>
      <c r="G6" s="29">
        <v>7</v>
      </c>
      <c r="H6" s="28">
        <v>8</v>
      </c>
      <c r="I6" s="28">
        <v>9</v>
      </c>
      <c r="J6" s="29">
        <v>10</v>
      </c>
      <c r="K6" s="28">
        <v>11</v>
      </c>
      <c r="L6" s="28">
        <v>12</v>
      </c>
      <c r="M6" s="29">
        <v>13</v>
      </c>
      <c r="N6" s="28">
        <v>14</v>
      </c>
    </row>
    <row r="7" ht="22.5" customHeight="1" spans="1:1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442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pageSetup paperSize="9" scale="4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27" sqref="A27"/>
    </sheetView>
  </sheetViews>
  <sheetFormatPr defaultColWidth="10.7037037037037" defaultRowHeight="12" customHeight="1"/>
  <cols>
    <col min="1" max="1" width="69.287037037037" customWidth="1"/>
    <col min="2" max="2" width="41.1388888888889" customWidth="1"/>
    <col min="3" max="3" width="69.287037037037" customWidth="1"/>
    <col min="4" max="5" width="27.5740740740741" customWidth="1"/>
    <col min="6" max="6" width="55" customWidth="1"/>
    <col min="7" max="7" width="10.287037037037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23"/>
      <c r="B1" s="23"/>
      <c r="C1" s="23"/>
      <c r="D1" s="23"/>
      <c r="E1" s="23"/>
      <c r="F1" s="23"/>
      <c r="G1" s="23"/>
      <c r="H1" s="23"/>
      <c r="I1" s="23"/>
      <c r="J1" s="23"/>
      <c r="K1" s="27" t="s">
        <v>443</v>
      </c>
    </row>
    <row r="2" ht="45" customHeight="1" spans="1:11">
      <c r="A2" s="24" t="s">
        <v>444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5.75" customHeight="1" spans="1:11">
      <c r="A3" s="23" t="str">
        <f>"单位名称："&amp;"姚安县民族宗教事务局"</f>
        <v>单位名称：姚安县民族宗教事务局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22.5" customHeight="1" spans="1:11">
      <c r="A4" s="11" t="s">
        <v>445</v>
      </c>
      <c r="B4" s="11" t="s">
        <v>193</v>
      </c>
      <c r="C4" s="11" t="s">
        <v>309</v>
      </c>
      <c r="D4" s="11" t="s">
        <v>310</v>
      </c>
      <c r="E4" s="11" t="s">
        <v>311</v>
      </c>
      <c r="F4" s="11" t="s">
        <v>312</v>
      </c>
      <c r="G4" s="11" t="s">
        <v>313</v>
      </c>
      <c r="H4" s="11" t="s">
        <v>314</v>
      </c>
      <c r="I4" s="11" t="s">
        <v>315</v>
      </c>
      <c r="J4" s="11" t="s">
        <v>316</v>
      </c>
      <c r="K4" s="11" t="s">
        <v>317</v>
      </c>
    </row>
    <row r="5" ht="22.5" customHeight="1" spans="1:11">
      <c r="A5" s="14">
        <v>1</v>
      </c>
      <c r="B5" s="25">
        <v>2</v>
      </c>
      <c r="C5" s="14">
        <v>3</v>
      </c>
      <c r="D5" s="25">
        <v>4</v>
      </c>
      <c r="E5" s="14">
        <v>5</v>
      </c>
      <c r="F5" s="25">
        <v>6</v>
      </c>
      <c r="G5" s="14">
        <v>7</v>
      </c>
      <c r="H5" s="25">
        <v>8</v>
      </c>
      <c r="I5" s="14">
        <v>9</v>
      </c>
      <c r="J5" s="25">
        <v>10</v>
      </c>
      <c r="K5" s="25">
        <v>11</v>
      </c>
    </row>
    <row r="6" ht="22.5" customHeight="1" spans="1:1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ht="22.5" customHeight="1" spans="1:1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ht="22.5" customHeight="1" spans="1:1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customHeight="1" spans="1:1">
      <c r="A9" t="s">
        <v>442</v>
      </c>
    </row>
  </sheetData>
  <mergeCells count="1">
    <mergeCell ref="A2:K2"/>
  </mergeCells>
  <pageMargins left="0.75" right="0.75" top="1" bottom="1" header="0.5" footer="0.5"/>
  <pageSetup paperSize="9" scale="33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9"/>
  <sheetViews>
    <sheetView showZeros="0" workbookViewId="0">
      <selection activeCell="D10" sqref="D10"/>
    </sheetView>
  </sheetViews>
  <sheetFormatPr defaultColWidth="10.7037037037037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446</v>
      </c>
    </row>
    <row r="2" ht="45" customHeight="1" spans="1:8">
      <c r="A2" s="13" t="s">
        <v>447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"单位名称："&amp;"姚安县民族宗教事务局"</f>
        <v>单位名称：姚安县民族宗教事务局</v>
      </c>
      <c r="B3" s="12"/>
      <c r="C3" s="12"/>
      <c r="D3" s="17"/>
      <c r="E3" s="17"/>
      <c r="F3" s="17"/>
      <c r="G3" s="17"/>
      <c r="H3" s="16" t="s">
        <v>54</v>
      </c>
    </row>
    <row r="4" ht="18" customHeight="1" spans="1:8">
      <c r="A4" s="6" t="s">
        <v>389</v>
      </c>
      <c r="B4" s="6" t="s">
        <v>448</v>
      </c>
      <c r="C4" s="6" t="s">
        <v>449</v>
      </c>
      <c r="D4" s="6" t="s">
        <v>450</v>
      </c>
      <c r="E4" s="6" t="s">
        <v>397</v>
      </c>
      <c r="F4" s="6" t="s">
        <v>451</v>
      </c>
      <c r="G4" s="6"/>
      <c r="H4" s="6"/>
    </row>
    <row r="5" ht="18" customHeight="1" spans="1:8">
      <c r="A5" s="6"/>
      <c r="B5" s="6"/>
      <c r="C5" s="6"/>
      <c r="D5" s="6"/>
      <c r="E5" s="6"/>
      <c r="F5" s="6" t="s">
        <v>398</v>
      </c>
      <c r="G5" s="6" t="s">
        <v>452</v>
      </c>
      <c r="H5" s="6" t="s">
        <v>453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8" t="s">
        <v>71</v>
      </c>
      <c r="B7" s="19" t="s">
        <v>454</v>
      </c>
      <c r="C7" s="19" t="s">
        <v>455</v>
      </c>
      <c r="D7" s="19" t="s">
        <v>456</v>
      </c>
      <c r="E7" s="20" t="s">
        <v>457</v>
      </c>
      <c r="F7" s="21">
        <v>3</v>
      </c>
      <c r="G7" s="21">
        <v>7100</v>
      </c>
      <c r="H7" s="21">
        <v>21300</v>
      </c>
    </row>
    <row r="8" ht="23.25" customHeight="1" spans="1:8">
      <c r="A8" s="8" t="s">
        <v>458</v>
      </c>
      <c r="B8" s="8"/>
      <c r="C8" s="19" t="s">
        <v>459</v>
      </c>
      <c r="D8" s="19" t="s">
        <v>460</v>
      </c>
      <c r="E8" s="20" t="s">
        <v>457</v>
      </c>
      <c r="F8" s="21">
        <v>1</v>
      </c>
      <c r="G8" s="21">
        <v>14000</v>
      </c>
      <c r="H8" s="21">
        <v>14000</v>
      </c>
    </row>
    <row r="9" ht="23.25" customHeight="1" spans="1:8">
      <c r="A9" s="11" t="s">
        <v>57</v>
      </c>
      <c r="B9" s="11"/>
      <c r="C9" s="11"/>
      <c r="D9" s="11"/>
      <c r="E9" s="11"/>
      <c r="F9" s="9"/>
      <c r="G9" s="22"/>
      <c r="H9" s="22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68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F10" sqref="F10"/>
    </sheetView>
  </sheetViews>
  <sheetFormatPr defaultColWidth="10.7037037037037" defaultRowHeight="14.25" customHeight="1"/>
  <cols>
    <col min="1" max="11" width="17.5740740740741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6" t="s">
        <v>461</v>
      </c>
    </row>
    <row r="2" ht="46.15" customHeight="1" spans="1:11">
      <c r="A2" s="13" t="s">
        <v>462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"单位名称："&amp;"姚安县民族宗教事务局"</f>
        <v>单位名称：姚安县民族宗教事务局</v>
      </c>
      <c r="B3" s="12"/>
      <c r="C3" s="12"/>
      <c r="D3" s="12"/>
      <c r="E3" s="12"/>
      <c r="F3" s="12"/>
      <c r="G3" s="12"/>
      <c r="H3" s="12"/>
      <c r="I3" s="12"/>
      <c r="J3" s="12"/>
      <c r="K3" s="16" t="s">
        <v>2</v>
      </c>
    </row>
    <row r="4" ht="22.5" customHeight="1" spans="1:11">
      <c r="A4" s="6" t="s">
        <v>287</v>
      </c>
      <c r="B4" s="6" t="s">
        <v>194</v>
      </c>
      <c r="C4" s="6" t="s">
        <v>192</v>
      </c>
      <c r="D4" s="6" t="s">
        <v>195</v>
      </c>
      <c r="E4" s="6" t="s">
        <v>196</v>
      </c>
      <c r="F4" s="6" t="s">
        <v>288</v>
      </c>
      <c r="G4" s="6" t="s">
        <v>289</v>
      </c>
      <c r="H4" s="6" t="s">
        <v>57</v>
      </c>
      <c r="I4" s="6" t="s">
        <v>463</v>
      </c>
      <c r="J4" s="6"/>
      <c r="K4" s="6"/>
    </row>
    <row r="5" ht="22.5" customHeight="1" spans="1:11">
      <c r="A5" s="6"/>
      <c r="B5" s="6"/>
      <c r="C5" s="6"/>
      <c r="D5" s="6"/>
      <c r="E5" s="6"/>
      <c r="F5" s="6"/>
      <c r="G5" s="6"/>
      <c r="H5" s="6" t="s">
        <v>59</v>
      </c>
      <c r="I5" s="6" t="s">
        <v>60</v>
      </c>
      <c r="J5" s="6" t="s">
        <v>61</v>
      </c>
      <c r="K5" s="6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8"/>
      <c r="B7" s="8"/>
      <c r="C7" s="8"/>
      <c r="D7" s="8"/>
      <c r="E7" s="8"/>
      <c r="F7" s="8"/>
      <c r="G7" s="8"/>
      <c r="H7" s="9"/>
      <c r="I7" s="9"/>
      <c r="J7" s="9"/>
      <c r="K7" s="9"/>
    </row>
    <row r="8" ht="22.5" customHeight="1" spans="1:11">
      <c r="A8" s="8" t="s">
        <v>458</v>
      </c>
      <c r="B8" s="8" t="s">
        <v>458</v>
      </c>
      <c r="C8" s="8" t="s">
        <v>458</v>
      </c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11" t="s">
        <v>57</v>
      </c>
      <c r="B9" s="11"/>
      <c r="C9" s="11"/>
      <c r="D9" s="11"/>
      <c r="E9" s="11"/>
      <c r="F9" s="11"/>
      <c r="G9" s="11"/>
      <c r="H9" s="9"/>
      <c r="I9" s="9"/>
      <c r="J9" s="9"/>
      <c r="K9" s="9"/>
    </row>
    <row r="10" customHeight="1" spans="1:1">
      <c r="A10" t="s">
        <v>464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scale="68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GridLines="0" showZeros="0" workbookViewId="0">
      <selection activeCell="C21" sqref="C21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87037037037" customWidth="1"/>
    <col min="4" max="4" width="8.7037037037037" customWidth="1"/>
    <col min="5" max="7" width="20.5740740740741" customWidth="1"/>
  </cols>
  <sheetData>
    <row r="1" ht="15" customHeight="1" spans="1:7">
      <c r="A1" s="2"/>
      <c r="B1" s="2"/>
      <c r="C1" s="2"/>
      <c r="D1" s="2"/>
      <c r="E1" s="2"/>
      <c r="F1" s="2"/>
      <c r="G1" s="3" t="s">
        <v>465</v>
      </c>
    </row>
    <row r="2" ht="45" customHeight="1" spans="1:7">
      <c r="A2" s="4" t="s">
        <v>466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"单位名称："&amp;"姚安县民族宗教事务局"</f>
        <v>单位名称：姚安县民族宗教事务局</v>
      </c>
      <c r="B3" s="5"/>
      <c r="C3" s="2"/>
      <c r="D3" s="2"/>
      <c r="E3" s="2"/>
      <c r="F3" s="2"/>
      <c r="G3" s="3" t="s">
        <v>54</v>
      </c>
    </row>
    <row r="4" ht="45" customHeight="1" spans="1:7">
      <c r="A4" s="6" t="s">
        <v>192</v>
      </c>
      <c r="B4" s="6" t="s">
        <v>287</v>
      </c>
      <c r="C4" s="6" t="s">
        <v>194</v>
      </c>
      <c r="D4" s="6" t="s">
        <v>467</v>
      </c>
      <c r="E4" s="6" t="s">
        <v>60</v>
      </c>
      <c r="F4" s="6"/>
      <c r="G4" s="6"/>
    </row>
    <row r="5" ht="45" customHeight="1" spans="1:7">
      <c r="A5" s="6"/>
      <c r="B5" s="6"/>
      <c r="C5" s="6"/>
      <c r="D5" s="6"/>
      <c r="E5" s="6" t="s">
        <v>468</v>
      </c>
      <c r="F5" s="6" t="s">
        <v>469</v>
      </c>
      <c r="G5" s="6" t="s">
        <v>470</v>
      </c>
    </row>
    <row r="6" s="1" customFormat="1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 t="s">
        <v>71</v>
      </c>
      <c r="B7" s="8"/>
      <c r="C7" s="8"/>
      <c r="D7" s="8"/>
      <c r="E7" s="9">
        <v>158780</v>
      </c>
      <c r="F7" s="9"/>
      <c r="G7" s="9"/>
    </row>
    <row r="8" ht="22.5" customHeight="1" spans="1:7">
      <c r="A8" s="10" t="s">
        <v>71</v>
      </c>
      <c r="B8" s="8"/>
      <c r="C8" s="8"/>
      <c r="D8" s="8"/>
      <c r="E8" s="9">
        <v>158780</v>
      </c>
      <c r="F8" s="9"/>
      <c r="G8" s="9"/>
    </row>
    <row r="9" ht="22.5" customHeight="1" spans="1:7">
      <c r="A9" s="8"/>
      <c r="B9" s="8" t="s">
        <v>296</v>
      </c>
      <c r="C9" s="8" t="s">
        <v>302</v>
      </c>
      <c r="D9" s="8" t="s">
        <v>471</v>
      </c>
      <c r="E9" s="9">
        <v>20000</v>
      </c>
      <c r="F9" s="9"/>
      <c r="G9" s="9"/>
    </row>
    <row r="10" ht="22.5" customHeight="1" spans="1:7">
      <c r="A10" s="8"/>
      <c r="B10" s="8" t="s">
        <v>296</v>
      </c>
      <c r="C10" s="8" t="s">
        <v>295</v>
      </c>
      <c r="D10" s="8" t="s">
        <v>471</v>
      </c>
      <c r="E10" s="9">
        <v>21180</v>
      </c>
      <c r="F10" s="9"/>
      <c r="G10" s="9"/>
    </row>
    <row r="11" ht="22.5" customHeight="1" spans="1:7">
      <c r="A11" s="8"/>
      <c r="B11" s="8" t="s">
        <v>296</v>
      </c>
      <c r="C11" s="8" t="s">
        <v>304</v>
      </c>
      <c r="D11" s="8" t="s">
        <v>471</v>
      </c>
      <c r="E11" s="9">
        <v>57600</v>
      </c>
      <c r="F11" s="9"/>
      <c r="G11" s="9"/>
    </row>
    <row r="12" ht="22.5" customHeight="1" spans="1:7">
      <c r="A12" s="8"/>
      <c r="B12" s="8" t="s">
        <v>293</v>
      </c>
      <c r="C12" s="8" t="s">
        <v>300</v>
      </c>
      <c r="D12" s="8" t="s">
        <v>471</v>
      </c>
      <c r="E12" s="9">
        <v>10000</v>
      </c>
      <c r="F12" s="9"/>
      <c r="G12" s="9"/>
    </row>
    <row r="13" ht="22.5" customHeight="1" spans="1:7">
      <c r="A13" s="8"/>
      <c r="B13" s="8" t="s">
        <v>293</v>
      </c>
      <c r="C13" s="8" t="s">
        <v>292</v>
      </c>
      <c r="D13" s="8" t="s">
        <v>471</v>
      </c>
      <c r="E13" s="9">
        <v>50000</v>
      </c>
      <c r="F13" s="9"/>
      <c r="G13" s="9"/>
    </row>
    <row r="14" ht="22.5" customHeight="1" spans="1:7">
      <c r="A14" s="11" t="s">
        <v>57</v>
      </c>
      <c r="B14" s="11"/>
      <c r="C14" s="11"/>
      <c r="D14" s="11"/>
      <c r="E14" s="9">
        <v>158780</v>
      </c>
      <c r="F14" s="9"/>
      <c r="G14" s="9"/>
    </row>
  </sheetData>
  <mergeCells count="8">
    <mergeCell ref="A2:G2"/>
    <mergeCell ref="A3:B3"/>
    <mergeCell ref="E4:G4"/>
    <mergeCell ref="A14:D14"/>
    <mergeCell ref="A4:A5"/>
    <mergeCell ref="B4:B5"/>
    <mergeCell ref="C4:C5"/>
    <mergeCell ref="D4:D5"/>
  </mergeCells>
  <pageMargins left="0.75" right="0.75" top="1" bottom="1" header="0.5" footer="0.5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" sqref="A1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27" t="s">
        <v>53</v>
      </c>
    </row>
    <row r="2" ht="30.75" customHeight="1" spans="1:20">
      <c r="A2" s="24" t="str">
        <f>"2025"&amp;"年部门收入预算表"</f>
        <v>2025年部门收入预算表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customHeight="1" spans="1:20">
      <c r="A3" s="23" t="str">
        <f>"单位名称："&amp;"姚安县民族宗教事务局"</f>
        <v>单位名称：姚安县民族宗教事务局</v>
      </c>
      <c r="B3" s="23"/>
      <c r="C3" s="27" t="s">
        <v>54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customHeight="1" spans="1:20">
      <c r="A4" s="11" t="s">
        <v>55</v>
      </c>
      <c r="B4" s="11" t="s">
        <v>56</v>
      </c>
      <c r="C4" s="11" t="s">
        <v>57</v>
      </c>
      <c r="D4" s="11" t="s">
        <v>58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49</v>
      </c>
      <c r="P4" s="11"/>
      <c r="Q4" s="11"/>
      <c r="R4" s="11"/>
      <c r="S4" s="11"/>
      <c r="T4" s="11"/>
    </row>
    <row r="5" customHeight="1" spans="1:20">
      <c r="A5" s="11"/>
      <c r="B5" s="11"/>
      <c r="C5" s="11"/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64</v>
      </c>
      <c r="J5" s="11"/>
      <c r="K5" s="11"/>
      <c r="L5" s="11"/>
      <c r="M5" s="11"/>
      <c r="N5" s="11"/>
      <c r="O5" s="11" t="s">
        <v>59</v>
      </c>
      <c r="P5" s="11" t="s">
        <v>60</v>
      </c>
      <c r="Q5" s="11" t="s">
        <v>61</v>
      </c>
      <c r="R5" s="11" t="s">
        <v>62</v>
      </c>
      <c r="S5" s="11" t="s">
        <v>63</v>
      </c>
      <c r="T5" s="11" t="s">
        <v>64</v>
      </c>
    </row>
    <row r="6" ht="26.25" customHeight="1" spans="1:20">
      <c r="A6" s="11"/>
      <c r="B6" s="11"/>
      <c r="C6" s="11"/>
      <c r="D6" s="11"/>
      <c r="E6" s="11"/>
      <c r="F6" s="11"/>
      <c r="G6" s="11"/>
      <c r="H6" s="11"/>
      <c r="I6" s="11" t="s">
        <v>59</v>
      </c>
      <c r="J6" s="11" t="s">
        <v>65</v>
      </c>
      <c r="K6" s="11" t="s">
        <v>66</v>
      </c>
      <c r="L6" s="11" t="s">
        <v>67</v>
      </c>
      <c r="M6" s="11" t="s">
        <v>68</v>
      </c>
      <c r="N6" s="11" t="s">
        <v>69</v>
      </c>
      <c r="O6" s="11"/>
      <c r="P6" s="11"/>
      <c r="Q6" s="11"/>
      <c r="R6" s="11"/>
      <c r="S6" s="11"/>
      <c r="T6" s="11"/>
    </row>
    <row r="7" ht="31.6" customHeight="1" spans="1:20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</row>
    <row r="8" ht="31.6" customHeight="1" spans="1:20">
      <c r="A8" s="8" t="s">
        <v>70</v>
      </c>
      <c r="B8" s="8" t="s">
        <v>71</v>
      </c>
      <c r="C8" s="9">
        <v>1476359.2</v>
      </c>
      <c r="D8" s="9">
        <v>1476359.2</v>
      </c>
      <c r="E8" s="9">
        <v>1476359.2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10" t="s">
        <v>72</v>
      </c>
      <c r="B9" s="10" t="s">
        <v>71</v>
      </c>
      <c r="C9" s="9">
        <v>1476359.2</v>
      </c>
      <c r="D9" s="9">
        <v>1476359.2</v>
      </c>
      <c r="E9" s="9">
        <v>1476359.2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86" t="s">
        <v>57</v>
      </c>
      <c r="B10" s="86"/>
      <c r="C10" s="9">
        <v>1476359.2</v>
      </c>
      <c r="D10" s="9">
        <v>1476359.2</v>
      </c>
      <c r="E10" s="9">
        <v>1476359.2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workbookViewId="0">
      <selection activeCell="E26" sqref="E26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3" t="s">
        <v>73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5" t="str">
        <f>"单位名称："&amp;"姚安县民族宗教事务局"</f>
        <v>单位名称：姚安县民族宗教事务局</v>
      </c>
      <c r="B3" s="5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1" t="s">
        <v>74</v>
      </c>
      <c r="B4" s="11" t="s">
        <v>75</v>
      </c>
      <c r="C4" s="11" t="s">
        <v>57</v>
      </c>
      <c r="D4" s="11" t="s">
        <v>60</v>
      </c>
      <c r="E4" s="11"/>
      <c r="F4" s="11"/>
      <c r="G4" s="11" t="s">
        <v>61</v>
      </c>
      <c r="H4" s="11" t="s">
        <v>62</v>
      </c>
      <c r="I4" s="11" t="s">
        <v>76</v>
      </c>
      <c r="J4" s="11" t="s">
        <v>64</v>
      </c>
      <c r="K4" s="11"/>
      <c r="L4" s="11"/>
      <c r="M4" s="11"/>
      <c r="N4" s="11"/>
      <c r="O4" s="11"/>
    </row>
    <row r="5" ht="27.75" customHeight="1" spans="1:15">
      <c r="A5" s="11"/>
      <c r="B5" s="11"/>
      <c r="C5" s="11"/>
      <c r="D5" s="11" t="s">
        <v>59</v>
      </c>
      <c r="E5" s="11" t="s">
        <v>77</v>
      </c>
      <c r="F5" s="11" t="s">
        <v>78</v>
      </c>
      <c r="G5" s="11"/>
      <c r="H5" s="11"/>
      <c r="I5" s="11"/>
      <c r="J5" s="11" t="s">
        <v>59</v>
      </c>
      <c r="K5" s="11" t="s">
        <v>79</v>
      </c>
      <c r="L5" s="11" t="s">
        <v>80</v>
      </c>
      <c r="M5" s="11" t="s">
        <v>81</v>
      </c>
      <c r="N5" s="11" t="s">
        <v>82</v>
      </c>
      <c r="O5" s="11" t="s">
        <v>83</v>
      </c>
    </row>
    <row r="6" s="1" customFormat="1" ht="20.35" customHeight="1" spans="1:15">
      <c r="A6" s="81" t="s">
        <v>84</v>
      </c>
      <c r="B6" s="81" t="s">
        <v>85</v>
      </c>
      <c r="C6" s="81" t="s">
        <v>86</v>
      </c>
      <c r="D6" s="82" t="s">
        <v>87</v>
      </c>
      <c r="E6" s="82" t="s">
        <v>88</v>
      </c>
      <c r="F6" s="82" t="s">
        <v>89</v>
      </c>
      <c r="G6" s="82" t="s">
        <v>90</v>
      </c>
      <c r="H6" s="82" t="s">
        <v>91</v>
      </c>
      <c r="I6" s="82" t="s">
        <v>92</v>
      </c>
      <c r="J6" s="82" t="s">
        <v>93</v>
      </c>
      <c r="K6" s="82" t="s">
        <v>94</v>
      </c>
      <c r="L6" s="82" t="s">
        <v>95</v>
      </c>
      <c r="M6" s="82" t="s">
        <v>96</v>
      </c>
      <c r="N6" s="81" t="s">
        <v>97</v>
      </c>
      <c r="O6" s="87">
        <v>15</v>
      </c>
    </row>
    <row r="7" ht="24" customHeight="1" spans="1:15">
      <c r="A7" s="8" t="s">
        <v>98</v>
      </c>
      <c r="B7" s="83" t="s">
        <v>99</v>
      </c>
      <c r="C7" s="9">
        <v>991139.56</v>
      </c>
      <c r="D7" s="9">
        <v>991139.56</v>
      </c>
      <c r="E7" s="9">
        <v>832359.56</v>
      </c>
      <c r="F7" s="9">
        <v>158780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10" t="s">
        <v>100</v>
      </c>
      <c r="B8" s="84" t="s">
        <v>101</v>
      </c>
      <c r="C8" s="9">
        <v>991139.56</v>
      </c>
      <c r="D8" s="9">
        <v>991139.56</v>
      </c>
      <c r="E8" s="9">
        <v>832359.56</v>
      </c>
      <c r="F8" s="9">
        <v>158780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9" t="s">
        <v>102</v>
      </c>
      <c r="B9" s="85" t="s">
        <v>103</v>
      </c>
      <c r="C9" s="9">
        <v>832359.56</v>
      </c>
      <c r="D9" s="9">
        <v>832359.56</v>
      </c>
      <c r="E9" s="9">
        <v>832359.56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9" t="s">
        <v>104</v>
      </c>
      <c r="B10" s="85" t="s">
        <v>105</v>
      </c>
      <c r="C10" s="9">
        <v>108780</v>
      </c>
      <c r="D10" s="9">
        <v>108780</v>
      </c>
      <c r="E10" s="9"/>
      <c r="F10" s="9">
        <v>108780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9" t="s">
        <v>106</v>
      </c>
      <c r="B11" s="85" t="s">
        <v>107</v>
      </c>
      <c r="C11" s="9">
        <v>50000</v>
      </c>
      <c r="D11" s="9">
        <v>50000</v>
      </c>
      <c r="E11" s="9"/>
      <c r="F11" s="9">
        <v>50000</v>
      </c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8" t="s">
        <v>108</v>
      </c>
      <c r="B12" s="83" t="s">
        <v>109</v>
      </c>
      <c r="C12" s="9">
        <v>326032.65</v>
      </c>
      <c r="D12" s="9">
        <v>326032.65</v>
      </c>
      <c r="E12" s="9">
        <v>326032.65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10" t="s">
        <v>110</v>
      </c>
      <c r="B13" s="84" t="s">
        <v>111</v>
      </c>
      <c r="C13" s="9">
        <v>319869.45</v>
      </c>
      <c r="D13" s="9">
        <v>319869.45</v>
      </c>
      <c r="E13" s="9">
        <v>319869.45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9" t="s">
        <v>112</v>
      </c>
      <c r="B14" s="85" t="s">
        <v>113</v>
      </c>
      <c r="C14" s="9">
        <v>214200</v>
      </c>
      <c r="D14" s="9">
        <v>214200</v>
      </c>
      <c r="E14" s="9">
        <v>214200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9" t="s">
        <v>114</v>
      </c>
      <c r="B15" s="85" t="s">
        <v>115</v>
      </c>
      <c r="C15" s="9">
        <v>105669.45</v>
      </c>
      <c r="D15" s="9">
        <v>105669.45</v>
      </c>
      <c r="E15" s="9">
        <v>105669.45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10" t="s">
        <v>116</v>
      </c>
      <c r="B16" s="84" t="s">
        <v>117</v>
      </c>
      <c r="C16" s="9">
        <v>6163.2</v>
      </c>
      <c r="D16" s="9">
        <v>6163.2</v>
      </c>
      <c r="E16" s="9">
        <v>6163.2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9" t="s">
        <v>118</v>
      </c>
      <c r="B17" s="85" t="s">
        <v>119</v>
      </c>
      <c r="C17" s="9">
        <v>6163.2</v>
      </c>
      <c r="D17" s="9">
        <v>6163.2</v>
      </c>
      <c r="E17" s="9">
        <v>6163.2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8" t="s">
        <v>120</v>
      </c>
      <c r="B18" s="83" t="s">
        <v>121</v>
      </c>
      <c r="C18" s="9">
        <v>86443.71</v>
      </c>
      <c r="D18" s="9">
        <v>86443.71</v>
      </c>
      <c r="E18" s="9">
        <v>86443.71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10" t="s">
        <v>122</v>
      </c>
      <c r="B19" s="84" t="s">
        <v>123</v>
      </c>
      <c r="C19" s="9">
        <v>86443.71</v>
      </c>
      <c r="D19" s="9">
        <v>86443.71</v>
      </c>
      <c r="E19" s="9">
        <v>86443.71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9" t="s">
        <v>124</v>
      </c>
      <c r="B20" s="85" t="s">
        <v>125</v>
      </c>
      <c r="C20" s="9">
        <v>31478.15</v>
      </c>
      <c r="D20" s="9">
        <v>31478.15</v>
      </c>
      <c r="E20" s="9">
        <v>31478.15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9" t="s">
        <v>126</v>
      </c>
      <c r="B21" s="85" t="s">
        <v>127</v>
      </c>
      <c r="C21" s="9">
        <v>49055.56</v>
      </c>
      <c r="D21" s="9">
        <v>49055.56</v>
      </c>
      <c r="E21" s="9">
        <v>49055.56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69" t="s">
        <v>128</v>
      </c>
      <c r="B22" s="85" t="s">
        <v>129</v>
      </c>
      <c r="C22" s="9">
        <v>5910</v>
      </c>
      <c r="D22" s="9">
        <v>5910</v>
      </c>
      <c r="E22" s="9">
        <v>5910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8" t="s">
        <v>130</v>
      </c>
      <c r="B23" s="83" t="s">
        <v>131</v>
      </c>
      <c r="C23" s="9">
        <v>72743.28</v>
      </c>
      <c r="D23" s="9">
        <v>72743.28</v>
      </c>
      <c r="E23" s="9">
        <v>72743.28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10" t="s">
        <v>132</v>
      </c>
      <c r="B24" s="84" t="s">
        <v>133</v>
      </c>
      <c r="C24" s="9">
        <v>72743.28</v>
      </c>
      <c r="D24" s="9">
        <v>72743.28</v>
      </c>
      <c r="E24" s="9">
        <v>72743.28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69" t="s">
        <v>134</v>
      </c>
      <c r="B25" s="85" t="s">
        <v>135</v>
      </c>
      <c r="C25" s="9">
        <v>72743.28</v>
      </c>
      <c r="D25" s="9">
        <v>72743.28</v>
      </c>
      <c r="E25" s="9">
        <v>72743.28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9.35" customHeight="1" spans="1:15">
      <c r="A26" s="86" t="s">
        <v>57</v>
      </c>
      <c r="B26" s="86"/>
      <c r="C26" s="9">
        <v>1476359.2</v>
      </c>
      <c r="D26" s="9">
        <v>1476359.2</v>
      </c>
      <c r="E26" s="9">
        <v>1317579.2</v>
      </c>
      <c r="F26" s="9">
        <v>158780</v>
      </c>
      <c r="G26" s="9"/>
      <c r="H26" s="9"/>
      <c r="I26" s="9"/>
      <c r="J26" s="9"/>
      <c r="K26" s="9"/>
      <c r="L26" s="9"/>
      <c r="M26" s="9"/>
      <c r="N26" s="9"/>
      <c r="O26" s="9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19" workbookViewId="0">
      <selection activeCell="C65" sqref="C65"/>
    </sheetView>
  </sheetViews>
  <sheetFormatPr defaultColWidth="9" defaultRowHeight="13.5" customHeight="1" outlineLevelCol="3"/>
  <cols>
    <col min="1" max="1" width="35.1296296296296" customWidth="1"/>
    <col min="2" max="2" width="29.8425925925926" customWidth="1"/>
    <col min="3" max="3" width="34.1296296296296" customWidth="1"/>
    <col min="4" max="4" width="27.2777777777778" customWidth="1"/>
  </cols>
  <sheetData>
    <row r="1" ht="13.15" customHeight="1" spans="1:4">
      <c r="A1" s="16" t="s">
        <v>136</v>
      </c>
      <c r="B1" s="16"/>
      <c r="C1" s="16"/>
      <c r="D1" s="16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5" t="str">
        <f>"单位名称："&amp;"姚安县民族宗教事务局"</f>
        <v>单位名称：姚安县民族宗教事务局</v>
      </c>
      <c r="B3" s="5"/>
      <c r="C3" s="70"/>
      <c r="D3" s="3" t="s">
        <v>54</v>
      </c>
    </row>
    <row r="4" customHeight="1" spans="1:4">
      <c r="A4" s="71" t="s">
        <v>137</v>
      </c>
      <c r="B4" s="71"/>
      <c r="C4" s="71" t="s">
        <v>138</v>
      </c>
      <c r="D4" s="71"/>
    </row>
    <row r="5" ht="42" customHeight="1" spans="1:4">
      <c r="A5" s="71" t="s">
        <v>5</v>
      </c>
      <c r="B5" s="71" t="str">
        <f t="shared" ref="B5:D5" si="0">"2025"&amp;"年预算数"</f>
        <v>2025年预算数</v>
      </c>
      <c r="C5" s="6" t="s">
        <v>139</v>
      </c>
      <c r="D5" s="71" t="str">
        <f t="shared" si="0"/>
        <v>2025年预算数</v>
      </c>
    </row>
    <row r="6" ht="24.1" customHeight="1" spans="1:4">
      <c r="A6" s="72" t="s">
        <v>140</v>
      </c>
      <c r="B6" s="9">
        <v>1476359.2</v>
      </c>
      <c r="C6" s="73" t="s">
        <v>141</v>
      </c>
      <c r="D6" s="9">
        <v>1476359.2</v>
      </c>
    </row>
    <row r="7" ht="24.1" customHeight="1" spans="1:4">
      <c r="A7" s="72" t="s">
        <v>142</v>
      </c>
      <c r="B7" s="9">
        <v>1476359.2</v>
      </c>
      <c r="C7" s="73" t="s">
        <v>143</v>
      </c>
      <c r="D7" s="9">
        <v>991139.56</v>
      </c>
    </row>
    <row r="8" ht="24.1" customHeight="1" spans="1:4">
      <c r="A8" s="72" t="s">
        <v>144</v>
      </c>
      <c r="B8" s="9"/>
      <c r="C8" s="73" t="s">
        <v>145</v>
      </c>
      <c r="D8" s="9"/>
    </row>
    <row r="9" ht="24.1" customHeight="1" spans="1:4">
      <c r="A9" s="72" t="s">
        <v>146</v>
      </c>
      <c r="B9" s="9"/>
      <c r="C9" s="73" t="s">
        <v>147</v>
      </c>
      <c r="D9" s="9"/>
    </row>
    <row r="10" ht="24.1" customHeight="1" spans="1:4">
      <c r="A10" s="72" t="s">
        <v>148</v>
      </c>
      <c r="B10" s="9"/>
      <c r="C10" s="73" t="s">
        <v>149</v>
      </c>
      <c r="D10" s="9"/>
    </row>
    <row r="11" ht="24.1" customHeight="1" spans="1:4">
      <c r="A11" s="72" t="s">
        <v>142</v>
      </c>
      <c r="B11" s="9"/>
      <c r="C11" s="73" t="s">
        <v>150</v>
      </c>
      <c r="D11" s="9"/>
    </row>
    <row r="12" ht="24.1" customHeight="1" spans="1:4">
      <c r="A12" s="74" t="s">
        <v>144</v>
      </c>
      <c r="B12" s="9"/>
      <c r="C12" s="75" t="s">
        <v>151</v>
      </c>
      <c r="D12" s="9"/>
    </row>
    <row r="13" ht="24.1" customHeight="1" spans="1:4">
      <c r="A13" s="74" t="s">
        <v>146</v>
      </c>
      <c r="B13" s="9"/>
      <c r="C13" s="75" t="s">
        <v>152</v>
      </c>
      <c r="D13" s="9"/>
    </row>
    <row r="14" ht="24.1" customHeight="1" spans="1:4">
      <c r="A14" s="76"/>
      <c r="B14" s="9"/>
      <c r="C14" s="75" t="s">
        <v>153</v>
      </c>
      <c r="D14" s="9">
        <v>326032.65</v>
      </c>
    </row>
    <row r="15" ht="24.1" customHeight="1" spans="1:4">
      <c r="A15" s="76"/>
      <c r="B15" s="9"/>
      <c r="C15" s="75" t="s">
        <v>154</v>
      </c>
      <c r="D15" s="9"/>
    </row>
    <row r="16" ht="24.1" customHeight="1" spans="1:4">
      <c r="A16" s="76"/>
      <c r="B16" s="9"/>
      <c r="C16" s="75" t="s">
        <v>155</v>
      </c>
      <c r="D16" s="9">
        <v>86443.71</v>
      </c>
    </row>
    <row r="17" ht="24.1" customHeight="1" spans="1:4">
      <c r="A17" s="76"/>
      <c r="B17" s="9"/>
      <c r="C17" s="75" t="s">
        <v>156</v>
      </c>
      <c r="D17" s="9"/>
    </row>
    <row r="18" ht="24.1" customHeight="1" spans="1:4">
      <c r="A18" s="76"/>
      <c r="B18" s="9"/>
      <c r="C18" s="75" t="s">
        <v>157</v>
      </c>
      <c r="D18" s="9"/>
    </row>
    <row r="19" ht="24.1" customHeight="1" spans="1:4">
      <c r="A19" s="76"/>
      <c r="B19" s="9"/>
      <c r="C19" s="75" t="s">
        <v>158</v>
      </c>
      <c r="D19" s="9"/>
    </row>
    <row r="20" ht="24.1" customHeight="1" spans="1:4">
      <c r="A20" s="76"/>
      <c r="B20" s="9"/>
      <c r="C20" s="75" t="s">
        <v>159</v>
      </c>
      <c r="D20" s="9"/>
    </row>
    <row r="21" ht="24.1" customHeight="1" spans="1:4">
      <c r="A21" s="76"/>
      <c r="B21" s="9"/>
      <c r="C21" s="75" t="s">
        <v>160</v>
      </c>
      <c r="D21" s="9"/>
    </row>
    <row r="22" ht="24.1" customHeight="1" spans="1:4">
      <c r="A22" s="76"/>
      <c r="B22" s="9"/>
      <c r="C22" s="75" t="s">
        <v>161</v>
      </c>
      <c r="D22" s="9"/>
    </row>
    <row r="23" ht="24.1" customHeight="1" spans="1:4">
      <c r="A23" s="76"/>
      <c r="B23" s="9"/>
      <c r="C23" s="75" t="s">
        <v>162</v>
      </c>
      <c r="D23" s="9"/>
    </row>
    <row r="24" ht="24.1" customHeight="1" spans="1:4">
      <c r="A24" s="76"/>
      <c r="B24" s="9"/>
      <c r="C24" s="75" t="s">
        <v>163</v>
      </c>
      <c r="D24" s="9"/>
    </row>
    <row r="25" ht="24.1" customHeight="1" spans="1:4">
      <c r="A25" s="76"/>
      <c r="B25" s="9"/>
      <c r="C25" s="75" t="s">
        <v>164</v>
      </c>
      <c r="D25" s="9"/>
    </row>
    <row r="26" ht="24.1" customHeight="1" spans="1:4">
      <c r="A26" s="76"/>
      <c r="B26" s="9"/>
      <c r="C26" s="75" t="s">
        <v>165</v>
      </c>
      <c r="D26" s="9">
        <v>72743.28</v>
      </c>
    </row>
    <row r="27" ht="24.1" customHeight="1" spans="1:4">
      <c r="A27" s="76"/>
      <c r="B27" s="9"/>
      <c r="C27" s="75" t="s">
        <v>166</v>
      </c>
      <c r="D27" s="9"/>
    </row>
    <row r="28" ht="24.1" customHeight="1" spans="1:4">
      <c r="A28" s="76"/>
      <c r="B28" s="9"/>
      <c r="C28" s="75" t="s">
        <v>167</v>
      </c>
      <c r="D28" s="9"/>
    </row>
    <row r="29" ht="24.1" customHeight="1" spans="1:4">
      <c r="A29" s="76"/>
      <c r="B29" s="9"/>
      <c r="C29" s="75" t="s">
        <v>168</v>
      </c>
      <c r="D29" s="9"/>
    </row>
    <row r="30" ht="24.1" customHeight="1" spans="1:4">
      <c r="A30" s="76"/>
      <c r="B30" s="9"/>
      <c r="C30" s="75" t="s">
        <v>169</v>
      </c>
      <c r="D30" s="9"/>
    </row>
    <row r="31" ht="24.1" customHeight="1" spans="1:4">
      <c r="A31" s="76"/>
      <c r="B31" s="9"/>
      <c r="C31" s="74" t="s">
        <v>170</v>
      </c>
      <c r="D31" s="9"/>
    </row>
    <row r="32" ht="24.1" customHeight="1" spans="1:4">
      <c r="A32" s="76"/>
      <c r="B32" s="9"/>
      <c r="C32" s="74" t="s">
        <v>171</v>
      </c>
      <c r="D32" s="9"/>
    </row>
    <row r="33" ht="24.1" customHeight="1" spans="1:4">
      <c r="A33" s="76"/>
      <c r="B33" s="9"/>
      <c r="C33" s="77" t="s">
        <v>172</v>
      </c>
      <c r="D33" s="9"/>
    </row>
    <row r="34" ht="24" customHeight="1" spans="1:4">
      <c r="A34" s="78"/>
      <c r="B34" s="9"/>
      <c r="C34" s="79" t="s">
        <v>173</v>
      </c>
      <c r="D34" s="9"/>
    </row>
    <row r="35" ht="24" customHeight="1" spans="1:4">
      <c r="A35" s="78"/>
      <c r="B35" s="9"/>
      <c r="C35" s="79" t="s">
        <v>174</v>
      </c>
      <c r="D35" s="9"/>
    </row>
    <row r="36" ht="24" customHeight="1" spans="1:4">
      <c r="A36" s="78"/>
      <c r="B36" s="9"/>
      <c r="C36" s="79" t="s">
        <v>175</v>
      </c>
      <c r="D36" s="9"/>
    </row>
    <row r="37" ht="24" customHeight="1" spans="1:4">
      <c r="A37" s="78"/>
      <c r="B37" s="9"/>
      <c r="C37" s="77" t="s">
        <v>176</v>
      </c>
      <c r="D37" s="80"/>
    </row>
    <row r="38" ht="24.1" customHeight="1" spans="1:4">
      <c r="A38" s="78" t="s">
        <v>51</v>
      </c>
      <c r="B38" s="9">
        <v>1476359.2</v>
      </c>
      <c r="C38" s="78" t="s">
        <v>177</v>
      </c>
      <c r="D38" s="9">
        <v>1476359.2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topLeftCell="A6" workbookViewId="0">
      <selection activeCell="F7" sqref="F7:F14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96296296296" customWidth="1"/>
  </cols>
  <sheetData>
    <row r="1" ht="15.4" customHeight="1" spans="1:7">
      <c r="A1" s="27" t="s">
        <v>178</v>
      </c>
      <c r="B1" s="27"/>
      <c r="C1" s="27"/>
      <c r="D1" s="27"/>
      <c r="E1" s="27"/>
      <c r="F1" s="27"/>
      <c r="G1" s="27"/>
    </row>
    <row r="2" ht="35.65" customHeight="1" spans="1:7">
      <c r="A2" s="24" t="str">
        <f>"2025"&amp;"年一般公共预算支出预算表（按功能科目分类）"</f>
        <v>2025年一般公共预算支出预算表（按功能科目分类）</v>
      </c>
      <c r="B2" s="24"/>
      <c r="C2" s="24"/>
      <c r="D2" s="24"/>
      <c r="E2" s="24"/>
      <c r="F2" s="24"/>
      <c r="G2" s="24"/>
    </row>
    <row r="3" ht="26.35" customHeight="1" spans="1:7">
      <c r="A3" s="23" t="str">
        <f>"单位名称："&amp;"姚安县民族宗教事务局"</f>
        <v>单位名称：姚安县民族宗教事务局</v>
      </c>
      <c r="B3" s="23"/>
      <c r="C3" s="23"/>
      <c r="D3" s="23"/>
      <c r="E3" s="23"/>
      <c r="F3" s="68"/>
      <c r="G3" s="27" t="s">
        <v>2</v>
      </c>
    </row>
    <row r="4" ht="18.85" customHeight="1" spans="1:7">
      <c r="A4" s="11" t="s">
        <v>179</v>
      </c>
      <c r="B4" s="11"/>
      <c r="C4" s="11" t="s">
        <v>57</v>
      </c>
      <c r="D4" s="11" t="s">
        <v>77</v>
      </c>
      <c r="E4" s="11"/>
      <c r="F4" s="11"/>
      <c r="G4" s="11" t="s">
        <v>78</v>
      </c>
    </row>
    <row r="5" ht="18.85" customHeight="1" spans="1:7">
      <c r="A5" s="11" t="s">
        <v>74</v>
      </c>
      <c r="B5" s="11" t="s">
        <v>75</v>
      </c>
      <c r="C5" s="11"/>
      <c r="D5" s="11" t="s">
        <v>59</v>
      </c>
      <c r="E5" s="11" t="s">
        <v>180</v>
      </c>
      <c r="F5" s="11" t="s">
        <v>181</v>
      </c>
      <c r="G5" s="11"/>
    </row>
    <row r="6" ht="18.85" customHeight="1" spans="1:7">
      <c r="A6" s="11" t="s">
        <v>84</v>
      </c>
      <c r="B6" s="11">
        <v>2</v>
      </c>
      <c r="C6" s="11" t="s">
        <v>86</v>
      </c>
      <c r="D6" s="11" t="s">
        <v>87</v>
      </c>
      <c r="E6" s="11" t="s">
        <v>88</v>
      </c>
      <c r="F6" s="11" t="s">
        <v>89</v>
      </c>
      <c r="G6" s="11" t="s">
        <v>90</v>
      </c>
    </row>
    <row r="7" ht="18.85" customHeight="1" spans="1:7">
      <c r="A7" s="8" t="s">
        <v>98</v>
      </c>
      <c r="B7" s="8" t="s">
        <v>99</v>
      </c>
      <c r="C7" s="9">
        <v>991139.56</v>
      </c>
      <c r="D7" s="9">
        <v>832359.56</v>
      </c>
      <c r="E7" s="9">
        <v>725847.11</v>
      </c>
      <c r="F7" s="9">
        <v>106512.45</v>
      </c>
      <c r="G7" s="9">
        <v>158780</v>
      </c>
    </row>
    <row r="8" ht="18.85" customHeight="1" spans="1:7">
      <c r="A8" s="10" t="s">
        <v>100</v>
      </c>
      <c r="B8" s="10" t="s">
        <v>101</v>
      </c>
      <c r="C8" s="9">
        <v>991139.56</v>
      </c>
      <c r="D8" s="9">
        <v>832359.56</v>
      </c>
      <c r="E8" s="9">
        <v>725847.11</v>
      </c>
      <c r="F8" s="9">
        <v>106512.45</v>
      </c>
      <c r="G8" s="9">
        <v>158780</v>
      </c>
    </row>
    <row r="9" ht="18.85" customHeight="1" spans="1:7">
      <c r="A9" s="69" t="s">
        <v>102</v>
      </c>
      <c r="B9" s="69" t="s">
        <v>103</v>
      </c>
      <c r="C9" s="9">
        <v>832359.56</v>
      </c>
      <c r="D9" s="9">
        <v>832359.56</v>
      </c>
      <c r="E9" s="9">
        <v>725847.11</v>
      </c>
      <c r="F9" s="9">
        <v>106512.45</v>
      </c>
      <c r="G9" s="9"/>
    </row>
    <row r="10" ht="18.85" customHeight="1" spans="1:7">
      <c r="A10" s="69" t="s">
        <v>104</v>
      </c>
      <c r="B10" s="69" t="s">
        <v>105</v>
      </c>
      <c r="C10" s="9">
        <v>108780</v>
      </c>
      <c r="D10" s="9"/>
      <c r="E10" s="9"/>
      <c r="F10" s="9"/>
      <c r="G10" s="9">
        <v>108780</v>
      </c>
    </row>
    <row r="11" ht="18.85" customHeight="1" spans="1:7">
      <c r="A11" s="69" t="s">
        <v>106</v>
      </c>
      <c r="B11" s="69" t="s">
        <v>107</v>
      </c>
      <c r="C11" s="9">
        <v>50000</v>
      </c>
      <c r="D11" s="9"/>
      <c r="E11" s="9"/>
      <c r="F11" s="9"/>
      <c r="G11" s="9">
        <v>50000</v>
      </c>
    </row>
    <row r="12" ht="18.85" customHeight="1" spans="1:7">
      <c r="A12" s="8" t="s">
        <v>108</v>
      </c>
      <c r="B12" s="8" t="s">
        <v>109</v>
      </c>
      <c r="C12" s="9">
        <v>326032.65</v>
      </c>
      <c r="D12" s="9">
        <v>326032.65</v>
      </c>
      <c r="E12" s="9">
        <v>323032.65</v>
      </c>
      <c r="F12" s="9">
        <v>3000</v>
      </c>
      <c r="G12" s="9"/>
    </row>
    <row r="13" ht="18.85" customHeight="1" spans="1:7">
      <c r="A13" s="10" t="s">
        <v>110</v>
      </c>
      <c r="B13" s="10" t="s">
        <v>111</v>
      </c>
      <c r="C13" s="9">
        <v>319869.45</v>
      </c>
      <c r="D13" s="9">
        <v>319869.45</v>
      </c>
      <c r="E13" s="9">
        <v>316869.45</v>
      </c>
      <c r="F13" s="9">
        <v>3000</v>
      </c>
      <c r="G13" s="9"/>
    </row>
    <row r="14" ht="18.85" customHeight="1" spans="1:7">
      <c r="A14" s="69" t="s">
        <v>112</v>
      </c>
      <c r="B14" s="69" t="s">
        <v>113</v>
      </c>
      <c r="C14" s="9">
        <v>214200</v>
      </c>
      <c r="D14" s="9">
        <v>214200</v>
      </c>
      <c r="E14" s="9">
        <v>211200</v>
      </c>
      <c r="F14" s="9">
        <v>3000</v>
      </c>
      <c r="G14" s="9"/>
    </row>
    <row r="15" ht="18.85" customHeight="1" spans="1:7">
      <c r="A15" s="69" t="s">
        <v>114</v>
      </c>
      <c r="B15" s="69" t="s">
        <v>115</v>
      </c>
      <c r="C15" s="9">
        <v>105669.45</v>
      </c>
      <c r="D15" s="9">
        <v>105669.45</v>
      </c>
      <c r="E15" s="9">
        <v>105669.45</v>
      </c>
      <c r="F15" s="9"/>
      <c r="G15" s="9"/>
    </row>
    <row r="16" ht="18.85" customHeight="1" spans="1:7">
      <c r="A16" s="10" t="s">
        <v>116</v>
      </c>
      <c r="B16" s="10" t="s">
        <v>117</v>
      </c>
      <c r="C16" s="9">
        <v>6163.2</v>
      </c>
      <c r="D16" s="9">
        <v>6163.2</v>
      </c>
      <c r="E16" s="9">
        <v>6163.2</v>
      </c>
      <c r="F16" s="9"/>
      <c r="G16" s="9"/>
    </row>
    <row r="17" ht="18.85" customHeight="1" spans="1:7">
      <c r="A17" s="69" t="s">
        <v>118</v>
      </c>
      <c r="B17" s="69" t="s">
        <v>119</v>
      </c>
      <c r="C17" s="9">
        <v>6163.2</v>
      </c>
      <c r="D17" s="9">
        <v>6163.2</v>
      </c>
      <c r="E17" s="9">
        <v>6163.2</v>
      </c>
      <c r="F17" s="9"/>
      <c r="G17" s="9"/>
    </row>
    <row r="18" ht="18.85" customHeight="1" spans="1:7">
      <c r="A18" s="8" t="s">
        <v>120</v>
      </c>
      <c r="B18" s="8" t="s">
        <v>121</v>
      </c>
      <c r="C18" s="9">
        <v>86443.71</v>
      </c>
      <c r="D18" s="9">
        <v>86443.71</v>
      </c>
      <c r="E18" s="9">
        <v>86443.71</v>
      </c>
      <c r="F18" s="9"/>
      <c r="G18" s="9"/>
    </row>
    <row r="19" ht="18.85" customHeight="1" spans="1:7">
      <c r="A19" s="10" t="s">
        <v>122</v>
      </c>
      <c r="B19" s="10" t="s">
        <v>123</v>
      </c>
      <c r="C19" s="9">
        <v>86443.71</v>
      </c>
      <c r="D19" s="9">
        <v>86443.71</v>
      </c>
      <c r="E19" s="9">
        <v>86443.71</v>
      </c>
      <c r="F19" s="9"/>
      <c r="G19" s="9"/>
    </row>
    <row r="20" ht="18.85" customHeight="1" spans="1:7">
      <c r="A20" s="69" t="s">
        <v>124</v>
      </c>
      <c r="B20" s="69" t="s">
        <v>125</v>
      </c>
      <c r="C20" s="9">
        <v>31478.15</v>
      </c>
      <c r="D20" s="9">
        <v>31478.15</v>
      </c>
      <c r="E20" s="9">
        <v>31478.15</v>
      </c>
      <c r="F20" s="9"/>
      <c r="G20" s="9"/>
    </row>
    <row r="21" ht="18.85" customHeight="1" spans="1:7">
      <c r="A21" s="69" t="s">
        <v>126</v>
      </c>
      <c r="B21" s="69" t="s">
        <v>127</v>
      </c>
      <c r="C21" s="9">
        <v>49055.56</v>
      </c>
      <c r="D21" s="9">
        <v>49055.56</v>
      </c>
      <c r="E21" s="9">
        <v>49055.56</v>
      </c>
      <c r="F21" s="9"/>
      <c r="G21" s="9"/>
    </row>
    <row r="22" ht="18.85" customHeight="1" spans="1:7">
      <c r="A22" s="69" t="s">
        <v>128</v>
      </c>
      <c r="B22" s="69" t="s">
        <v>129</v>
      </c>
      <c r="C22" s="9">
        <v>5910</v>
      </c>
      <c r="D22" s="9">
        <v>5910</v>
      </c>
      <c r="E22" s="9">
        <v>5910</v>
      </c>
      <c r="F22" s="9"/>
      <c r="G22" s="9"/>
    </row>
    <row r="23" ht="18.85" customHeight="1" spans="1:7">
      <c r="A23" s="8" t="s">
        <v>130</v>
      </c>
      <c r="B23" s="8" t="s">
        <v>131</v>
      </c>
      <c r="C23" s="9">
        <v>72743.28</v>
      </c>
      <c r="D23" s="9">
        <v>72743.28</v>
      </c>
      <c r="E23" s="9">
        <v>72743.28</v>
      </c>
      <c r="F23" s="9"/>
      <c r="G23" s="9"/>
    </row>
    <row r="24" ht="18.85" customHeight="1" spans="1:7">
      <c r="A24" s="10" t="s">
        <v>132</v>
      </c>
      <c r="B24" s="10" t="s">
        <v>133</v>
      </c>
      <c r="C24" s="9">
        <v>72743.28</v>
      </c>
      <c r="D24" s="9">
        <v>72743.28</v>
      </c>
      <c r="E24" s="9">
        <v>72743.28</v>
      </c>
      <c r="F24" s="9"/>
      <c r="G24" s="9"/>
    </row>
    <row r="25" ht="18.85" customHeight="1" spans="1:7">
      <c r="A25" s="69" t="s">
        <v>134</v>
      </c>
      <c r="B25" s="69" t="s">
        <v>135</v>
      </c>
      <c r="C25" s="9">
        <v>72743.28</v>
      </c>
      <c r="D25" s="9">
        <v>72743.28</v>
      </c>
      <c r="E25" s="9">
        <v>72743.28</v>
      </c>
      <c r="F25" s="9"/>
      <c r="G25" s="9"/>
    </row>
    <row r="26" ht="18.85" customHeight="1" spans="1:7">
      <c r="A26" s="11" t="s">
        <v>182</v>
      </c>
      <c r="B26" s="11"/>
      <c r="C26" s="9">
        <v>1476359.2</v>
      </c>
      <c r="D26" s="9">
        <v>1317579.2</v>
      </c>
      <c r="E26" s="9">
        <v>1208066.75</v>
      </c>
      <c r="F26" s="9">
        <v>109512.45</v>
      </c>
      <c r="G26" s="9">
        <v>158780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pageSetup paperSize="9" scale="77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11" sqref="D11"/>
    </sheetView>
  </sheetViews>
  <sheetFormatPr defaultColWidth="9" defaultRowHeight="13.5" customHeight="1" outlineLevelRow="6" outlineLevelCol="5"/>
  <cols>
    <col min="1" max="2" width="23.1296296296296" customWidth="1"/>
    <col min="3" max="6" width="20.1296296296296" customWidth="1"/>
  </cols>
  <sheetData>
    <row r="1" ht="16.9" customHeight="1" spans="1:6">
      <c r="A1" s="64" t="s">
        <v>183</v>
      </c>
      <c r="B1" s="65"/>
      <c r="C1" s="65"/>
      <c r="D1" s="65"/>
      <c r="E1" s="66"/>
      <c r="F1" s="65"/>
    </row>
    <row r="2" ht="52.6" customHeight="1" spans="1:6">
      <c r="A2" s="24" t="str">
        <f>"2025"&amp;"年一般公共预算“三公”经费支出预算表"</f>
        <v>2025年一般公共预算“三公”经费支出预算表</v>
      </c>
      <c r="B2" s="24"/>
      <c r="C2" s="24"/>
      <c r="D2" s="24"/>
      <c r="E2" s="24"/>
      <c r="F2" s="24"/>
    </row>
    <row r="3" ht="19.6" customHeight="1" spans="1:6">
      <c r="A3" s="23" t="str">
        <f>"单位名称："&amp;"姚安县民族宗教事务局"</f>
        <v>单位名称：姚安县民族宗教事务局</v>
      </c>
      <c r="B3" s="23"/>
      <c r="C3" s="27" t="s">
        <v>54</v>
      </c>
      <c r="D3" s="27"/>
      <c r="E3" s="27"/>
      <c r="F3" s="27"/>
    </row>
    <row r="4" ht="18.85" customHeight="1" spans="1:6">
      <c r="A4" s="11" t="s">
        <v>184</v>
      </c>
      <c r="B4" s="11" t="s">
        <v>185</v>
      </c>
      <c r="C4" s="11" t="s">
        <v>186</v>
      </c>
      <c r="D4" s="11"/>
      <c r="E4" s="11"/>
      <c r="F4" s="11" t="s">
        <v>187</v>
      </c>
    </row>
    <row r="5" ht="18.85" customHeight="1" spans="1:6">
      <c r="A5" s="11"/>
      <c r="B5" s="11"/>
      <c r="C5" s="11" t="s">
        <v>59</v>
      </c>
      <c r="D5" s="11" t="s">
        <v>188</v>
      </c>
      <c r="E5" s="11" t="s">
        <v>189</v>
      </c>
      <c r="F5" s="11"/>
    </row>
    <row r="6" s="1" customFormat="1" ht="18.85" customHeight="1" spans="1:6">
      <c r="A6" s="67" t="s">
        <v>84</v>
      </c>
      <c r="B6" s="67" t="s">
        <v>85</v>
      </c>
      <c r="C6" s="67" t="s">
        <v>86</v>
      </c>
      <c r="D6" s="67" t="s">
        <v>87</v>
      </c>
      <c r="E6" s="67" t="s">
        <v>88</v>
      </c>
      <c r="F6" s="67" t="s">
        <v>89</v>
      </c>
    </row>
    <row r="7" ht="18.85" customHeight="1" spans="1:6">
      <c r="A7" s="9">
        <v>37700</v>
      </c>
      <c r="B7" s="9"/>
      <c r="C7" s="9">
        <v>30000</v>
      </c>
      <c r="D7" s="9"/>
      <c r="E7" s="9">
        <v>30000</v>
      </c>
      <c r="F7" s="9">
        <v>7700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2"/>
  <sheetViews>
    <sheetView showZeros="0" zoomScale="80" zoomScaleNormal="80" topLeftCell="A18" workbookViewId="0">
      <selection activeCell="D46" sqref="D46"/>
    </sheetView>
  </sheetViews>
  <sheetFormatPr defaultColWidth="10.7037037037037" defaultRowHeight="14.25" customHeight="1"/>
  <cols>
    <col min="1" max="1" width="38.287037037037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6" t="s">
        <v>190</v>
      </c>
    </row>
    <row r="2" ht="45" customHeight="1" spans="1:24">
      <c r="A2" s="13" t="s">
        <v>191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"单位名称："&amp;"姚安县民族宗教事务局"</f>
        <v>单位名称：姚安县民族宗教事务局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6" t="s">
        <v>54</v>
      </c>
    </row>
    <row r="4" ht="18" customHeight="1" spans="1:24">
      <c r="A4" s="6" t="s">
        <v>192</v>
      </c>
      <c r="B4" s="6" t="s">
        <v>193</v>
      </c>
      <c r="C4" s="6" t="s">
        <v>194</v>
      </c>
      <c r="D4" s="6" t="s">
        <v>195</v>
      </c>
      <c r="E4" s="6" t="s">
        <v>196</v>
      </c>
      <c r="F4" s="6" t="s">
        <v>197</v>
      </c>
      <c r="G4" s="6" t="s">
        <v>198</v>
      </c>
      <c r="H4" s="6" t="s">
        <v>199</v>
      </c>
      <c r="I4" s="6" t="s">
        <v>199</v>
      </c>
      <c r="J4" s="6"/>
      <c r="K4" s="6"/>
      <c r="L4" s="6"/>
      <c r="M4" s="6"/>
      <c r="N4" s="6"/>
      <c r="O4" s="6"/>
      <c r="P4" s="6"/>
      <c r="Q4" s="6"/>
      <c r="R4" s="6" t="s">
        <v>63</v>
      </c>
      <c r="S4" s="6" t="s">
        <v>64</v>
      </c>
      <c r="T4" s="6"/>
      <c r="U4" s="6"/>
      <c r="V4" s="6"/>
      <c r="W4" s="6"/>
      <c r="X4" s="6"/>
    </row>
    <row r="5" ht="18" customHeight="1" spans="1:24">
      <c r="A5" s="6"/>
      <c r="B5" s="6"/>
      <c r="C5" s="6"/>
      <c r="D5" s="6"/>
      <c r="E5" s="6"/>
      <c r="F5" s="6"/>
      <c r="G5" s="6"/>
      <c r="H5" s="6" t="s">
        <v>200</v>
      </c>
      <c r="I5" s="6" t="s">
        <v>60</v>
      </c>
      <c r="J5" s="6"/>
      <c r="K5" s="6"/>
      <c r="L5" s="6"/>
      <c r="M5" s="6"/>
      <c r="N5" s="6"/>
      <c r="O5" s="6" t="s">
        <v>201</v>
      </c>
      <c r="P5" s="6"/>
      <c r="Q5" s="6"/>
      <c r="R5" s="6" t="s">
        <v>63</v>
      </c>
      <c r="S5" s="6" t="s">
        <v>64</v>
      </c>
      <c r="T5" s="6" t="s">
        <v>65</v>
      </c>
      <c r="U5" s="6" t="s">
        <v>64</v>
      </c>
      <c r="V5" s="6" t="s">
        <v>67</v>
      </c>
      <c r="W5" s="6" t="s">
        <v>68</v>
      </c>
      <c r="X5" s="6" t="s">
        <v>69</v>
      </c>
    </row>
    <row r="6" customHeight="1" spans="1:24">
      <c r="A6" s="6"/>
      <c r="B6" s="6"/>
      <c r="C6" s="6"/>
      <c r="D6" s="6"/>
      <c r="E6" s="6"/>
      <c r="F6" s="6"/>
      <c r="G6" s="6"/>
      <c r="H6" s="6"/>
      <c r="I6" s="6" t="s">
        <v>202</v>
      </c>
      <c r="J6" s="6" t="s">
        <v>203</v>
      </c>
      <c r="K6" s="6" t="s">
        <v>204</v>
      </c>
      <c r="L6" s="6" t="s">
        <v>205</v>
      </c>
      <c r="M6" s="6" t="s">
        <v>206</v>
      </c>
      <c r="N6" s="6" t="s">
        <v>207</v>
      </c>
      <c r="O6" s="6" t="s">
        <v>60</v>
      </c>
      <c r="P6" s="6" t="s">
        <v>61</v>
      </c>
      <c r="Q6" s="6" t="s">
        <v>62</v>
      </c>
      <c r="R6" s="6"/>
      <c r="S6" s="6" t="s">
        <v>59</v>
      </c>
      <c r="T6" s="6" t="s">
        <v>65</v>
      </c>
      <c r="U6" s="6" t="s">
        <v>208</v>
      </c>
      <c r="V6" s="6" t="s">
        <v>67</v>
      </c>
      <c r="W6" s="6" t="s">
        <v>68</v>
      </c>
      <c r="X6" s="6" t="s">
        <v>69</v>
      </c>
    </row>
    <row r="7" ht="37.5" customHeight="1" spans="1:24">
      <c r="A7" s="6"/>
      <c r="B7" s="6"/>
      <c r="C7" s="6"/>
      <c r="D7" s="6"/>
      <c r="E7" s="6"/>
      <c r="F7" s="6"/>
      <c r="G7" s="6"/>
      <c r="H7" s="6"/>
      <c r="I7" s="6" t="s">
        <v>59</v>
      </c>
      <c r="J7" s="6" t="s">
        <v>209</v>
      </c>
      <c r="K7" s="6" t="s">
        <v>203</v>
      </c>
      <c r="L7" s="6" t="s">
        <v>205</v>
      </c>
      <c r="M7" s="6" t="s">
        <v>206</v>
      </c>
      <c r="N7" s="6" t="s">
        <v>207</v>
      </c>
      <c r="O7" s="6" t="s">
        <v>205</v>
      </c>
      <c r="P7" s="6" t="s">
        <v>206</v>
      </c>
      <c r="Q7" s="6" t="s">
        <v>207</v>
      </c>
      <c r="R7" s="6" t="s">
        <v>63</v>
      </c>
      <c r="S7" s="6" t="s">
        <v>59</v>
      </c>
      <c r="T7" s="6" t="s">
        <v>65</v>
      </c>
      <c r="U7" s="6" t="s">
        <v>208</v>
      </c>
      <c r="V7" s="6" t="s">
        <v>67</v>
      </c>
      <c r="W7" s="6" t="s">
        <v>68</v>
      </c>
      <c r="X7" s="6" t="s">
        <v>69</v>
      </c>
    </row>
    <row r="8" ht="24.1" customHeight="1" spans="1:24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2">
        <v>6</v>
      </c>
      <c r="G8" s="62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1">
        <v>21</v>
      </c>
      <c r="V8" s="61">
        <v>22</v>
      </c>
      <c r="W8" s="61">
        <v>23</v>
      </c>
      <c r="X8" s="61">
        <v>24</v>
      </c>
    </row>
    <row r="9" ht="30.85" customHeight="1" spans="1:24">
      <c r="A9" s="8" t="s">
        <v>71</v>
      </c>
      <c r="B9" s="8"/>
      <c r="C9" s="8"/>
      <c r="D9" s="8"/>
      <c r="E9" s="8"/>
      <c r="F9" s="8"/>
      <c r="G9" s="8"/>
      <c r="H9" s="9">
        <v>1317579.2</v>
      </c>
      <c r="I9" s="9">
        <v>1317579.2</v>
      </c>
      <c r="J9" s="9"/>
      <c r="K9" s="9"/>
      <c r="L9" s="9"/>
      <c r="M9" s="9">
        <v>1317579.2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10" t="s">
        <v>71</v>
      </c>
      <c r="B10" s="8"/>
      <c r="C10" s="8"/>
      <c r="D10" s="8"/>
      <c r="E10" s="8"/>
      <c r="F10" s="8"/>
      <c r="G10" s="8"/>
      <c r="H10" s="9">
        <v>1317579.2</v>
      </c>
      <c r="I10" s="9">
        <v>1317579.2</v>
      </c>
      <c r="J10" s="9"/>
      <c r="K10" s="9"/>
      <c r="L10" s="9"/>
      <c r="M10" s="9">
        <v>1317579.2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71</v>
      </c>
      <c r="B11" s="8" t="s">
        <v>210</v>
      </c>
      <c r="C11" s="8" t="s">
        <v>211</v>
      </c>
      <c r="D11" s="8" t="s">
        <v>102</v>
      </c>
      <c r="E11" s="8" t="s">
        <v>103</v>
      </c>
      <c r="F11" s="8" t="s">
        <v>212</v>
      </c>
      <c r="G11" s="8" t="s">
        <v>213</v>
      </c>
      <c r="H11" s="9">
        <v>225384</v>
      </c>
      <c r="I11" s="9">
        <v>225384</v>
      </c>
      <c r="J11" s="9"/>
      <c r="K11" s="8"/>
      <c r="L11" s="9"/>
      <c r="M11" s="9">
        <v>225384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71</v>
      </c>
      <c r="B12" s="8" t="s">
        <v>214</v>
      </c>
      <c r="C12" s="8" t="s">
        <v>215</v>
      </c>
      <c r="D12" s="8" t="s">
        <v>102</v>
      </c>
      <c r="E12" s="8" t="s">
        <v>103</v>
      </c>
      <c r="F12" s="8" t="s">
        <v>216</v>
      </c>
      <c r="G12" s="8" t="s">
        <v>217</v>
      </c>
      <c r="H12" s="9">
        <v>276048</v>
      </c>
      <c r="I12" s="9">
        <v>276048</v>
      </c>
      <c r="J12" s="9"/>
      <c r="K12" s="8"/>
      <c r="L12" s="9"/>
      <c r="M12" s="9">
        <v>276048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71</v>
      </c>
      <c r="B13" s="8" t="s">
        <v>218</v>
      </c>
      <c r="C13" s="8" t="s">
        <v>219</v>
      </c>
      <c r="D13" s="8" t="s">
        <v>102</v>
      </c>
      <c r="E13" s="8" t="s">
        <v>103</v>
      </c>
      <c r="F13" s="8" t="s">
        <v>220</v>
      </c>
      <c r="G13" s="8" t="s">
        <v>221</v>
      </c>
      <c r="H13" s="9">
        <v>95520</v>
      </c>
      <c r="I13" s="9">
        <v>95520</v>
      </c>
      <c r="J13" s="9"/>
      <c r="K13" s="8"/>
      <c r="L13" s="9"/>
      <c r="M13" s="9">
        <v>95520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71</v>
      </c>
      <c r="B14" s="8" t="s">
        <v>218</v>
      </c>
      <c r="C14" s="8" t="s">
        <v>219</v>
      </c>
      <c r="D14" s="8" t="s">
        <v>102</v>
      </c>
      <c r="E14" s="8" t="s">
        <v>103</v>
      </c>
      <c r="F14" s="8" t="s">
        <v>220</v>
      </c>
      <c r="G14" s="8" t="s">
        <v>221</v>
      </c>
      <c r="H14" s="9">
        <v>60000</v>
      </c>
      <c r="I14" s="9">
        <v>60000</v>
      </c>
      <c r="J14" s="9"/>
      <c r="K14" s="8"/>
      <c r="L14" s="9"/>
      <c r="M14" s="9">
        <v>60000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71</v>
      </c>
      <c r="B15" s="8" t="s">
        <v>222</v>
      </c>
      <c r="C15" s="8" t="s">
        <v>223</v>
      </c>
      <c r="D15" s="8" t="s">
        <v>102</v>
      </c>
      <c r="E15" s="8" t="s">
        <v>103</v>
      </c>
      <c r="F15" s="8" t="s">
        <v>220</v>
      </c>
      <c r="G15" s="8" t="s">
        <v>221</v>
      </c>
      <c r="H15" s="9">
        <v>18782</v>
      </c>
      <c r="I15" s="9">
        <v>18782</v>
      </c>
      <c r="J15" s="9"/>
      <c r="K15" s="8"/>
      <c r="L15" s="9"/>
      <c r="M15" s="9">
        <v>18782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71</v>
      </c>
      <c r="B16" s="8" t="s">
        <v>224</v>
      </c>
      <c r="C16" s="8" t="s">
        <v>225</v>
      </c>
      <c r="D16" s="8" t="s">
        <v>114</v>
      </c>
      <c r="E16" s="8" t="s">
        <v>115</v>
      </c>
      <c r="F16" s="8" t="s">
        <v>226</v>
      </c>
      <c r="G16" s="8" t="s">
        <v>225</v>
      </c>
      <c r="H16" s="9">
        <v>105669.45</v>
      </c>
      <c r="I16" s="9">
        <v>105669.45</v>
      </c>
      <c r="J16" s="9"/>
      <c r="K16" s="8"/>
      <c r="L16" s="9"/>
      <c r="M16" s="9">
        <v>105669.45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71</v>
      </c>
      <c r="B17" s="8" t="s">
        <v>227</v>
      </c>
      <c r="C17" s="8" t="s">
        <v>228</v>
      </c>
      <c r="D17" s="8" t="s">
        <v>124</v>
      </c>
      <c r="E17" s="8" t="s">
        <v>125</v>
      </c>
      <c r="F17" s="8" t="s">
        <v>229</v>
      </c>
      <c r="G17" s="8" t="s">
        <v>230</v>
      </c>
      <c r="H17" s="9">
        <v>31478.15</v>
      </c>
      <c r="I17" s="9">
        <v>31478.15</v>
      </c>
      <c r="J17" s="9"/>
      <c r="K17" s="8"/>
      <c r="L17" s="9"/>
      <c r="M17" s="9">
        <v>31478.15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71</v>
      </c>
      <c r="B18" s="8" t="s">
        <v>231</v>
      </c>
      <c r="C18" s="8" t="s">
        <v>232</v>
      </c>
      <c r="D18" s="8" t="s">
        <v>126</v>
      </c>
      <c r="E18" s="8" t="s">
        <v>127</v>
      </c>
      <c r="F18" s="8" t="s">
        <v>233</v>
      </c>
      <c r="G18" s="8" t="s">
        <v>234</v>
      </c>
      <c r="H18" s="9">
        <v>18516.56</v>
      </c>
      <c r="I18" s="9">
        <v>18516.56</v>
      </c>
      <c r="J18" s="9"/>
      <c r="K18" s="8"/>
      <c r="L18" s="9"/>
      <c r="M18" s="9">
        <v>18516.56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71</v>
      </c>
      <c r="B19" s="8" t="s">
        <v>235</v>
      </c>
      <c r="C19" s="8" t="s">
        <v>236</v>
      </c>
      <c r="D19" s="8" t="s">
        <v>126</v>
      </c>
      <c r="E19" s="8" t="s">
        <v>127</v>
      </c>
      <c r="F19" s="8" t="s">
        <v>233</v>
      </c>
      <c r="G19" s="8" t="s">
        <v>234</v>
      </c>
      <c r="H19" s="9">
        <v>30539</v>
      </c>
      <c r="I19" s="9">
        <v>30539</v>
      </c>
      <c r="J19" s="9"/>
      <c r="K19" s="8"/>
      <c r="L19" s="9"/>
      <c r="M19" s="9">
        <v>30539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71</v>
      </c>
      <c r="B20" s="8" t="s">
        <v>237</v>
      </c>
      <c r="C20" s="8" t="s">
        <v>238</v>
      </c>
      <c r="D20" s="8" t="s">
        <v>128</v>
      </c>
      <c r="E20" s="8" t="s">
        <v>129</v>
      </c>
      <c r="F20" s="8" t="s">
        <v>239</v>
      </c>
      <c r="G20" s="8" t="s">
        <v>240</v>
      </c>
      <c r="H20" s="9">
        <v>5910</v>
      </c>
      <c r="I20" s="9">
        <v>5910</v>
      </c>
      <c r="J20" s="9"/>
      <c r="K20" s="8"/>
      <c r="L20" s="9"/>
      <c r="M20" s="9">
        <v>5910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71</v>
      </c>
      <c r="B21" s="8" t="s">
        <v>241</v>
      </c>
      <c r="C21" s="8" t="s">
        <v>242</v>
      </c>
      <c r="D21" s="8" t="s">
        <v>102</v>
      </c>
      <c r="E21" s="8" t="s">
        <v>103</v>
      </c>
      <c r="F21" s="8" t="s">
        <v>239</v>
      </c>
      <c r="G21" s="8" t="s">
        <v>240</v>
      </c>
      <c r="H21" s="9">
        <v>2314.57</v>
      </c>
      <c r="I21" s="9">
        <v>2314.57</v>
      </c>
      <c r="J21" s="9"/>
      <c r="K21" s="8"/>
      <c r="L21" s="9"/>
      <c r="M21" s="9">
        <v>2314.57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71</v>
      </c>
      <c r="B22" s="8" t="s">
        <v>243</v>
      </c>
      <c r="C22" s="8" t="s">
        <v>244</v>
      </c>
      <c r="D22" s="8" t="s">
        <v>102</v>
      </c>
      <c r="E22" s="8" t="s">
        <v>103</v>
      </c>
      <c r="F22" s="8" t="s">
        <v>239</v>
      </c>
      <c r="G22" s="8" t="s">
        <v>240</v>
      </c>
      <c r="H22" s="9">
        <v>698.54</v>
      </c>
      <c r="I22" s="9">
        <v>698.54</v>
      </c>
      <c r="J22" s="9"/>
      <c r="K22" s="8"/>
      <c r="L22" s="9"/>
      <c r="M22" s="9">
        <v>698.54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71</v>
      </c>
      <c r="B23" s="8" t="s">
        <v>245</v>
      </c>
      <c r="C23" s="8" t="s">
        <v>135</v>
      </c>
      <c r="D23" s="8" t="s">
        <v>134</v>
      </c>
      <c r="E23" s="8" t="s">
        <v>135</v>
      </c>
      <c r="F23" s="8" t="s">
        <v>246</v>
      </c>
      <c r="G23" s="8" t="s">
        <v>135</v>
      </c>
      <c r="H23" s="9">
        <v>72743.28</v>
      </c>
      <c r="I23" s="9">
        <v>72743.28</v>
      </c>
      <c r="J23" s="9"/>
      <c r="K23" s="8"/>
      <c r="L23" s="9"/>
      <c r="M23" s="9">
        <v>72743.28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71</v>
      </c>
      <c r="B24" s="8" t="s">
        <v>247</v>
      </c>
      <c r="C24" s="8" t="s">
        <v>248</v>
      </c>
      <c r="D24" s="8" t="s">
        <v>102</v>
      </c>
      <c r="E24" s="8" t="s">
        <v>103</v>
      </c>
      <c r="F24" s="8" t="s">
        <v>249</v>
      </c>
      <c r="G24" s="8" t="s">
        <v>248</v>
      </c>
      <c r="H24" s="9">
        <v>8332.45</v>
      </c>
      <c r="I24" s="9">
        <v>8332.45</v>
      </c>
      <c r="J24" s="9"/>
      <c r="K24" s="8"/>
      <c r="L24" s="9"/>
      <c r="M24" s="9">
        <v>8332.45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71</v>
      </c>
      <c r="B25" s="8" t="s">
        <v>250</v>
      </c>
      <c r="C25" s="8" t="s">
        <v>251</v>
      </c>
      <c r="D25" s="8" t="s">
        <v>102</v>
      </c>
      <c r="E25" s="8" t="s">
        <v>103</v>
      </c>
      <c r="F25" s="8" t="s">
        <v>252</v>
      </c>
      <c r="G25" s="8" t="s">
        <v>253</v>
      </c>
      <c r="H25" s="9">
        <v>30000</v>
      </c>
      <c r="I25" s="9">
        <v>30000</v>
      </c>
      <c r="J25" s="9"/>
      <c r="K25" s="8"/>
      <c r="L25" s="9"/>
      <c r="M25" s="9">
        <v>30000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71</v>
      </c>
      <c r="B26" s="8" t="s">
        <v>254</v>
      </c>
      <c r="C26" s="8" t="s">
        <v>255</v>
      </c>
      <c r="D26" s="8" t="s">
        <v>102</v>
      </c>
      <c r="E26" s="8" t="s">
        <v>103</v>
      </c>
      <c r="F26" s="8" t="s">
        <v>256</v>
      </c>
      <c r="G26" s="8" t="s">
        <v>257</v>
      </c>
      <c r="H26" s="9">
        <v>43800</v>
      </c>
      <c r="I26" s="9">
        <v>43800</v>
      </c>
      <c r="J26" s="9"/>
      <c r="K26" s="8"/>
      <c r="L26" s="9"/>
      <c r="M26" s="9">
        <v>43800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71</v>
      </c>
      <c r="B27" s="8" t="s">
        <v>258</v>
      </c>
      <c r="C27" s="8" t="s">
        <v>259</v>
      </c>
      <c r="D27" s="8" t="s">
        <v>102</v>
      </c>
      <c r="E27" s="8" t="s">
        <v>103</v>
      </c>
      <c r="F27" s="8" t="s">
        <v>256</v>
      </c>
      <c r="G27" s="8" t="s">
        <v>257</v>
      </c>
      <c r="H27" s="9">
        <v>4380</v>
      </c>
      <c r="I27" s="9">
        <v>4380</v>
      </c>
      <c r="J27" s="9"/>
      <c r="K27" s="8"/>
      <c r="L27" s="9"/>
      <c r="M27" s="9">
        <v>4380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71</v>
      </c>
      <c r="B28" s="8" t="s">
        <v>260</v>
      </c>
      <c r="C28" s="8" t="s">
        <v>261</v>
      </c>
      <c r="D28" s="8" t="s">
        <v>102</v>
      </c>
      <c r="E28" s="8" t="s">
        <v>103</v>
      </c>
      <c r="F28" s="8" t="s">
        <v>262</v>
      </c>
      <c r="G28" s="8" t="s">
        <v>263</v>
      </c>
      <c r="H28" s="9">
        <v>2300</v>
      </c>
      <c r="I28" s="9">
        <v>2300</v>
      </c>
      <c r="J28" s="9"/>
      <c r="K28" s="8"/>
      <c r="L28" s="9"/>
      <c r="M28" s="9">
        <v>2300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71</v>
      </c>
      <c r="B29" s="8" t="s">
        <v>260</v>
      </c>
      <c r="C29" s="8" t="s">
        <v>261</v>
      </c>
      <c r="D29" s="8" t="s">
        <v>102</v>
      </c>
      <c r="E29" s="8" t="s">
        <v>103</v>
      </c>
      <c r="F29" s="8" t="s">
        <v>264</v>
      </c>
      <c r="G29" s="8" t="s">
        <v>265</v>
      </c>
      <c r="H29" s="9">
        <v>5000</v>
      </c>
      <c r="I29" s="9">
        <v>5000</v>
      </c>
      <c r="J29" s="9"/>
      <c r="K29" s="8"/>
      <c r="L29" s="9"/>
      <c r="M29" s="9">
        <v>5000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71</v>
      </c>
      <c r="B30" s="8" t="s">
        <v>260</v>
      </c>
      <c r="C30" s="8" t="s">
        <v>261</v>
      </c>
      <c r="D30" s="8" t="s">
        <v>102</v>
      </c>
      <c r="E30" s="8" t="s">
        <v>103</v>
      </c>
      <c r="F30" s="8" t="s">
        <v>266</v>
      </c>
      <c r="G30" s="8" t="s">
        <v>267</v>
      </c>
      <c r="H30" s="9">
        <v>5000</v>
      </c>
      <c r="I30" s="9">
        <v>5000</v>
      </c>
      <c r="J30" s="9"/>
      <c r="K30" s="8"/>
      <c r="L30" s="9"/>
      <c r="M30" s="9">
        <v>5000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71</v>
      </c>
      <c r="B31" s="8" t="s">
        <v>268</v>
      </c>
      <c r="C31" s="8" t="s">
        <v>187</v>
      </c>
      <c r="D31" s="8" t="s">
        <v>102</v>
      </c>
      <c r="E31" s="8" t="s">
        <v>103</v>
      </c>
      <c r="F31" s="8" t="s">
        <v>269</v>
      </c>
      <c r="G31" s="8" t="s">
        <v>187</v>
      </c>
      <c r="H31" s="9">
        <v>7700</v>
      </c>
      <c r="I31" s="9">
        <v>7700</v>
      </c>
      <c r="J31" s="9"/>
      <c r="K31" s="8"/>
      <c r="L31" s="9"/>
      <c r="M31" s="9">
        <v>7700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71</v>
      </c>
      <c r="B32" s="8" t="s">
        <v>270</v>
      </c>
      <c r="C32" s="8" t="s">
        <v>271</v>
      </c>
      <c r="D32" s="8" t="s">
        <v>112</v>
      </c>
      <c r="E32" s="8" t="s">
        <v>113</v>
      </c>
      <c r="F32" s="8" t="s">
        <v>272</v>
      </c>
      <c r="G32" s="8" t="s">
        <v>273</v>
      </c>
      <c r="H32" s="9">
        <v>3000</v>
      </c>
      <c r="I32" s="9">
        <v>3000</v>
      </c>
      <c r="J32" s="9"/>
      <c r="K32" s="8"/>
      <c r="L32" s="9"/>
      <c r="M32" s="9">
        <v>3000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71</v>
      </c>
      <c r="B33" s="8" t="s">
        <v>274</v>
      </c>
      <c r="C33" s="8" t="s">
        <v>275</v>
      </c>
      <c r="D33" s="8" t="s">
        <v>112</v>
      </c>
      <c r="E33" s="8" t="s">
        <v>113</v>
      </c>
      <c r="F33" s="8" t="s">
        <v>276</v>
      </c>
      <c r="G33" s="8" t="s">
        <v>275</v>
      </c>
      <c r="H33" s="9">
        <v>211200</v>
      </c>
      <c r="I33" s="9">
        <v>211200</v>
      </c>
      <c r="J33" s="9"/>
      <c r="K33" s="8"/>
      <c r="L33" s="9"/>
      <c r="M33" s="9">
        <v>211200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71</v>
      </c>
      <c r="B34" s="8" t="s">
        <v>277</v>
      </c>
      <c r="C34" s="8" t="s">
        <v>278</v>
      </c>
      <c r="D34" s="8" t="s">
        <v>118</v>
      </c>
      <c r="E34" s="8" t="s">
        <v>119</v>
      </c>
      <c r="F34" s="8" t="s">
        <v>279</v>
      </c>
      <c r="G34" s="8" t="s">
        <v>280</v>
      </c>
      <c r="H34" s="9">
        <v>6163.2</v>
      </c>
      <c r="I34" s="9">
        <v>6163.2</v>
      </c>
      <c r="J34" s="9"/>
      <c r="K34" s="8"/>
      <c r="L34" s="9"/>
      <c r="M34" s="9">
        <v>6163.2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71</v>
      </c>
      <c r="B35" s="8" t="s">
        <v>281</v>
      </c>
      <c r="C35" s="8" t="s">
        <v>282</v>
      </c>
      <c r="D35" s="8" t="s">
        <v>102</v>
      </c>
      <c r="E35" s="8" t="s">
        <v>103</v>
      </c>
      <c r="F35" s="8" t="s">
        <v>279</v>
      </c>
      <c r="G35" s="8" t="s">
        <v>280</v>
      </c>
      <c r="H35" s="9">
        <v>45600</v>
      </c>
      <c r="I35" s="9">
        <v>45600</v>
      </c>
      <c r="J35" s="9"/>
      <c r="K35" s="8"/>
      <c r="L35" s="9"/>
      <c r="M35" s="9">
        <v>45600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10" t="s">
        <v>71</v>
      </c>
      <c r="B36" s="8" t="s">
        <v>283</v>
      </c>
      <c r="C36" s="8" t="s">
        <v>284</v>
      </c>
      <c r="D36" s="8" t="s">
        <v>102</v>
      </c>
      <c r="E36" s="8" t="s">
        <v>103</v>
      </c>
      <c r="F36" s="8" t="s">
        <v>220</v>
      </c>
      <c r="G36" s="8" t="s">
        <v>221</v>
      </c>
      <c r="H36" s="9">
        <v>1500</v>
      </c>
      <c r="I36" s="9">
        <v>1500</v>
      </c>
      <c r="J36" s="9"/>
      <c r="K36" s="8"/>
      <c r="L36" s="9"/>
      <c r="M36" s="9">
        <v>1500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85" customHeight="1" spans="1:24">
      <c r="A37" s="11" t="s">
        <v>182</v>
      </c>
      <c r="B37" s="11"/>
      <c r="C37" s="11"/>
      <c r="D37" s="11"/>
      <c r="E37" s="11"/>
      <c r="F37" s="11"/>
      <c r="G37" s="11"/>
      <c r="H37" s="9">
        <v>1317579.2</v>
      </c>
      <c r="I37" s="9">
        <v>1317579.2</v>
      </c>
      <c r="J37" s="9"/>
      <c r="K37" s="9"/>
      <c r="L37" s="9"/>
      <c r="M37" s="9">
        <v>1317579.2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42" customHeight="1" spans="7:7">
      <c r="G42" s="6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9" scale="17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showZeros="0" topLeftCell="C4" workbookViewId="0">
      <selection activeCell="I12" sqref="I12"/>
    </sheetView>
  </sheetViews>
  <sheetFormatPr defaultColWidth="10.7037037037037" defaultRowHeight="14.25" customHeight="1"/>
  <cols>
    <col min="1" max="1" width="16.1388888888889" customWidth="1"/>
    <col min="2" max="2" width="31.5740740740741" customWidth="1"/>
    <col min="3" max="3" width="38.287037037037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87037037037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7" t="s">
        <v>285</v>
      </c>
    </row>
    <row r="2" ht="45" customHeight="1" spans="1:23">
      <c r="A2" s="24" t="s">
        <v>286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ht="13.5" customHeight="1" spans="1:23">
      <c r="A3" s="23" t="str">
        <f>"单位名称："&amp;"姚安县民族宗教事务局"</f>
        <v>单位名称：姚安县民族宗教事务局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7" t="s">
        <v>54</v>
      </c>
    </row>
    <row r="4" ht="21.75" customHeight="1" spans="1:23">
      <c r="A4" s="11" t="s">
        <v>287</v>
      </c>
      <c r="B4" s="11" t="s">
        <v>193</v>
      </c>
      <c r="C4" s="11" t="s">
        <v>194</v>
      </c>
      <c r="D4" s="11" t="s">
        <v>192</v>
      </c>
      <c r="E4" s="11" t="s">
        <v>195</v>
      </c>
      <c r="F4" s="11" t="s">
        <v>196</v>
      </c>
      <c r="G4" s="11" t="s">
        <v>288</v>
      </c>
      <c r="H4" s="11" t="s">
        <v>289</v>
      </c>
      <c r="I4" s="11" t="s">
        <v>57</v>
      </c>
      <c r="J4" s="11" t="s">
        <v>290</v>
      </c>
      <c r="K4" s="11"/>
      <c r="L4" s="11"/>
      <c r="M4" s="11"/>
      <c r="N4" s="11" t="s">
        <v>201</v>
      </c>
      <c r="O4" s="11"/>
      <c r="P4" s="11"/>
      <c r="Q4" s="11" t="s">
        <v>63</v>
      </c>
      <c r="R4" s="11" t="s">
        <v>64</v>
      </c>
      <c r="S4" s="11"/>
      <c r="T4" s="11"/>
      <c r="U4" s="11"/>
      <c r="V4" s="11"/>
      <c r="W4" s="11"/>
    </row>
    <row r="5" ht="21.75" customHeight="1" spans="1:23">
      <c r="A5" s="11"/>
      <c r="B5" s="11"/>
      <c r="C5" s="11"/>
      <c r="D5" s="11"/>
      <c r="E5" s="11"/>
      <c r="F5" s="11"/>
      <c r="G5" s="11"/>
      <c r="H5" s="11"/>
      <c r="I5" s="11"/>
      <c r="J5" s="11" t="s">
        <v>60</v>
      </c>
      <c r="K5" s="1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1"/>
      <c r="R5" s="11" t="s">
        <v>59</v>
      </c>
      <c r="S5" s="11" t="s">
        <v>65</v>
      </c>
      <c r="T5" s="11" t="s">
        <v>208</v>
      </c>
      <c r="U5" s="11" t="s">
        <v>67</v>
      </c>
      <c r="V5" s="11" t="s">
        <v>68</v>
      </c>
      <c r="W5" s="11" t="s">
        <v>69</v>
      </c>
    </row>
    <row r="6" ht="21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59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ht="39.75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 t="s">
        <v>291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22" customHeight="1" spans="1:23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59">
        <v>21</v>
      </c>
      <c r="V8" s="59">
        <v>22</v>
      </c>
      <c r="W8" s="59">
        <v>23</v>
      </c>
    </row>
    <row r="9" ht="22" customHeight="1" spans="1:23">
      <c r="A9" s="8"/>
      <c r="B9" s="8"/>
      <c r="C9" s="8" t="s">
        <v>292</v>
      </c>
      <c r="D9" s="8"/>
      <c r="E9" s="8"/>
      <c r="F9" s="8"/>
      <c r="G9" s="8"/>
      <c r="H9" s="8"/>
      <c r="I9" s="21">
        <v>50000</v>
      </c>
      <c r="J9" s="9">
        <v>50000</v>
      </c>
      <c r="K9" s="9">
        <v>50000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8" t="s">
        <v>293</v>
      </c>
      <c r="B10" s="8" t="s">
        <v>294</v>
      </c>
      <c r="C10" s="8" t="s">
        <v>292</v>
      </c>
      <c r="D10" s="8" t="s">
        <v>71</v>
      </c>
      <c r="E10" s="8" t="s">
        <v>106</v>
      </c>
      <c r="F10" s="8" t="s">
        <v>107</v>
      </c>
      <c r="G10" s="8" t="s">
        <v>266</v>
      </c>
      <c r="H10" s="8" t="s">
        <v>267</v>
      </c>
      <c r="I10" s="9">
        <v>50000</v>
      </c>
      <c r="J10" s="9">
        <v>50000</v>
      </c>
      <c r="K10" s="9">
        <v>50000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/>
      <c r="B11" s="8"/>
      <c r="C11" s="8" t="s">
        <v>295</v>
      </c>
      <c r="D11" s="8"/>
      <c r="E11" s="8"/>
      <c r="F11" s="8"/>
      <c r="G11" s="8"/>
      <c r="H11" s="8"/>
      <c r="I11" s="21">
        <v>21180</v>
      </c>
      <c r="J11" s="9">
        <v>21180</v>
      </c>
      <c r="K11" s="9">
        <v>21180</v>
      </c>
      <c r="L11" s="9"/>
      <c r="M11" s="9"/>
      <c r="N11" s="9"/>
      <c r="O11" s="9"/>
      <c r="P11" s="8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296</v>
      </c>
      <c r="B12" s="8" t="s">
        <v>297</v>
      </c>
      <c r="C12" s="8" t="s">
        <v>295</v>
      </c>
      <c r="D12" s="8" t="s">
        <v>71</v>
      </c>
      <c r="E12" s="8" t="s">
        <v>104</v>
      </c>
      <c r="F12" s="8" t="s">
        <v>105</v>
      </c>
      <c r="G12" s="8" t="s">
        <v>298</v>
      </c>
      <c r="H12" s="8" t="s">
        <v>299</v>
      </c>
      <c r="I12" s="9">
        <v>21180</v>
      </c>
      <c r="J12" s="9">
        <v>21180</v>
      </c>
      <c r="K12" s="9">
        <v>21180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/>
      <c r="B13" s="8"/>
      <c r="C13" s="8" t="s">
        <v>300</v>
      </c>
      <c r="D13" s="8"/>
      <c r="E13" s="8"/>
      <c r="F13" s="8"/>
      <c r="G13" s="8"/>
      <c r="H13" s="8"/>
      <c r="I13" s="21">
        <v>10000</v>
      </c>
      <c r="J13" s="9">
        <v>10000</v>
      </c>
      <c r="K13" s="9">
        <v>10000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293</v>
      </c>
      <c r="B14" s="8" t="s">
        <v>301</v>
      </c>
      <c r="C14" s="8" t="s">
        <v>300</v>
      </c>
      <c r="D14" s="8" t="s">
        <v>71</v>
      </c>
      <c r="E14" s="8" t="s">
        <v>104</v>
      </c>
      <c r="F14" s="8" t="s">
        <v>105</v>
      </c>
      <c r="G14" s="8" t="s">
        <v>266</v>
      </c>
      <c r="H14" s="8" t="s">
        <v>267</v>
      </c>
      <c r="I14" s="9">
        <v>10000</v>
      </c>
      <c r="J14" s="9">
        <v>10000</v>
      </c>
      <c r="K14" s="9">
        <v>10000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/>
      <c r="B15" s="8"/>
      <c r="C15" s="8" t="s">
        <v>302</v>
      </c>
      <c r="D15" s="8"/>
      <c r="E15" s="8"/>
      <c r="F15" s="8"/>
      <c r="G15" s="8"/>
      <c r="H15" s="8"/>
      <c r="I15" s="21">
        <v>20000</v>
      </c>
      <c r="J15" s="9">
        <v>20000</v>
      </c>
      <c r="K15" s="9">
        <v>20000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296</v>
      </c>
      <c r="B16" s="8" t="s">
        <v>303</v>
      </c>
      <c r="C16" s="8" t="s">
        <v>302</v>
      </c>
      <c r="D16" s="8" t="s">
        <v>71</v>
      </c>
      <c r="E16" s="8" t="s">
        <v>104</v>
      </c>
      <c r="F16" s="8" t="s">
        <v>105</v>
      </c>
      <c r="G16" s="8" t="s">
        <v>266</v>
      </c>
      <c r="H16" s="8" t="s">
        <v>267</v>
      </c>
      <c r="I16" s="9">
        <v>20000</v>
      </c>
      <c r="J16" s="9">
        <v>20000</v>
      </c>
      <c r="K16" s="9">
        <v>20000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/>
      <c r="B17" s="8"/>
      <c r="C17" s="8" t="s">
        <v>304</v>
      </c>
      <c r="D17" s="8"/>
      <c r="E17" s="8"/>
      <c r="F17" s="8"/>
      <c r="G17" s="8"/>
      <c r="H17" s="8"/>
      <c r="I17" s="21">
        <v>57600</v>
      </c>
      <c r="J17" s="9">
        <v>57600</v>
      </c>
      <c r="K17" s="9">
        <v>57600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8" t="s">
        <v>296</v>
      </c>
      <c r="B18" s="8" t="s">
        <v>305</v>
      </c>
      <c r="C18" s="8" t="s">
        <v>304</v>
      </c>
      <c r="D18" s="8" t="s">
        <v>71</v>
      </c>
      <c r="E18" s="8" t="s">
        <v>104</v>
      </c>
      <c r="F18" s="8" t="s">
        <v>105</v>
      </c>
      <c r="G18" s="8" t="s">
        <v>279</v>
      </c>
      <c r="H18" s="8" t="s">
        <v>280</v>
      </c>
      <c r="I18" s="9">
        <v>57600</v>
      </c>
      <c r="J18" s="9">
        <v>57600</v>
      </c>
      <c r="K18" s="9">
        <v>57600</v>
      </c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</row>
    <row r="19" ht="22" customHeight="1" spans="1:23">
      <c r="A19" s="11" t="s">
        <v>57</v>
      </c>
      <c r="B19" s="11"/>
      <c r="C19" s="11"/>
      <c r="D19" s="11"/>
      <c r="E19" s="11"/>
      <c r="F19" s="11"/>
      <c r="G19" s="11"/>
      <c r="H19" s="11"/>
      <c r="I19" s="9">
        <v>158780</v>
      </c>
      <c r="J19" s="9">
        <v>158780</v>
      </c>
      <c r="K19" s="9">
        <v>158780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35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3"/>
  <sheetViews>
    <sheetView showZeros="0" tabSelected="1" zoomScale="60" zoomScaleNormal="60" topLeftCell="B13" workbookViewId="0">
      <selection activeCell="J22" sqref="J22"/>
    </sheetView>
  </sheetViews>
  <sheetFormatPr defaultColWidth="10.7037037037037" defaultRowHeight="12" customHeight="1"/>
  <cols>
    <col min="1" max="2" width="69.287037037037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7" t="s">
        <v>306</v>
      </c>
      <c r="B1" s="23"/>
      <c r="C1" s="23"/>
      <c r="D1" s="23"/>
      <c r="E1" s="23"/>
      <c r="F1" s="23"/>
      <c r="G1" s="23"/>
      <c r="H1" s="23"/>
      <c r="I1" s="23"/>
      <c r="J1" s="23" t="s">
        <v>307</v>
      </c>
    </row>
    <row r="2" ht="45" customHeight="1" spans="1:10">
      <c r="A2" s="24" t="str">
        <f>"2025"&amp;"年部门项目支出绩效目标表（本次下达）"</f>
        <v>2025年部门项目支出绩效目标表（本次下达）</v>
      </c>
      <c r="B2" s="24"/>
      <c r="C2" s="24"/>
      <c r="D2" s="24"/>
      <c r="E2" s="24"/>
      <c r="F2" s="24"/>
      <c r="G2" s="24"/>
      <c r="H2" s="24"/>
      <c r="I2" s="24"/>
      <c r="J2" s="24"/>
    </row>
    <row r="3" ht="15.75" customHeight="1" spans="1:10">
      <c r="A3" s="23" t="str">
        <f>"单位名称："&amp;"姚安县民族宗教事务局"</f>
        <v>单位名称：姚安县民族宗教事务局</v>
      </c>
      <c r="B3" s="48"/>
      <c r="C3" s="48"/>
      <c r="D3" s="48"/>
      <c r="E3" s="48"/>
      <c r="F3" s="49"/>
      <c r="G3" s="48"/>
      <c r="H3" s="49"/>
      <c r="I3" s="49"/>
      <c r="J3" s="49"/>
    </row>
    <row r="4" ht="60" customHeight="1" spans="1:10">
      <c r="A4" s="50" t="s">
        <v>308</v>
      </c>
      <c r="B4" s="50" t="s">
        <v>309</v>
      </c>
      <c r="C4" s="50" t="s">
        <v>310</v>
      </c>
      <c r="D4" s="50" t="s">
        <v>311</v>
      </c>
      <c r="E4" s="50" t="s">
        <v>312</v>
      </c>
      <c r="F4" s="50" t="s">
        <v>313</v>
      </c>
      <c r="G4" s="50" t="s">
        <v>314</v>
      </c>
      <c r="H4" s="50" t="s">
        <v>315</v>
      </c>
      <c r="I4" s="50" t="s">
        <v>316</v>
      </c>
      <c r="J4" s="50" t="s">
        <v>317</v>
      </c>
    </row>
    <row r="5" ht="47.5" customHeight="1" spans="1:10">
      <c r="A5" s="51">
        <v>1</v>
      </c>
      <c r="B5" s="51">
        <v>2</v>
      </c>
      <c r="C5" s="52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</row>
    <row r="6" ht="47.5" customHeight="1" spans="1:10">
      <c r="A6" s="53" t="s">
        <v>71</v>
      </c>
      <c r="B6" s="53"/>
      <c r="C6" s="53"/>
      <c r="D6" s="53"/>
      <c r="E6" s="53"/>
      <c r="F6" s="53"/>
      <c r="G6" s="53"/>
      <c r="H6" s="53"/>
      <c r="I6" s="53"/>
      <c r="J6" s="53"/>
    </row>
    <row r="7" ht="47.5" customHeight="1" spans="1:10">
      <c r="A7" s="55" t="s">
        <v>71</v>
      </c>
      <c r="B7" s="54"/>
      <c r="C7" s="53"/>
      <c r="D7" s="53"/>
      <c r="E7" s="53"/>
      <c r="F7" s="53"/>
      <c r="G7" s="53"/>
      <c r="H7" s="53"/>
      <c r="I7" s="53"/>
      <c r="J7" s="53"/>
    </row>
    <row r="8" ht="52" customHeight="1" spans="1:10">
      <c r="A8" s="53" t="s">
        <v>302</v>
      </c>
      <c r="B8" s="54" t="s">
        <v>318</v>
      </c>
      <c r="C8" s="52"/>
      <c r="D8" s="52"/>
      <c r="E8" s="52"/>
      <c r="F8" s="52"/>
      <c r="G8" s="52"/>
      <c r="H8" s="52"/>
      <c r="I8" s="52"/>
      <c r="J8" s="54"/>
    </row>
    <row r="9" ht="52" customHeight="1" spans="1:10">
      <c r="A9" s="8"/>
      <c r="B9" s="8"/>
      <c r="C9" s="52" t="s">
        <v>319</v>
      </c>
      <c r="D9" s="52" t="s">
        <v>320</v>
      </c>
      <c r="E9" s="52" t="s">
        <v>321</v>
      </c>
      <c r="F9" s="52" t="s">
        <v>322</v>
      </c>
      <c r="G9" s="52" t="s">
        <v>91</v>
      </c>
      <c r="H9" s="52" t="s">
        <v>323</v>
      </c>
      <c r="I9" s="52" t="s">
        <v>324</v>
      </c>
      <c r="J9" s="54" t="s">
        <v>325</v>
      </c>
    </row>
    <row r="10" ht="52" customHeight="1" spans="1:10">
      <c r="A10" s="8"/>
      <c r="B10" s="8"/>
      <c r="C10" s="52" t="s">
        <v>319</v>
      </c>
      <c r="D10" s="52" t="s">
        <v>320</v>
      </c>
      <c r="E10" s="52" t="s">
        <v>326</v>
      </c>
      <c r="F10" s="52" t="s">
        <v>322</v>
      </c>
      <c r="G10" s="52" t="s">
        <v>95</v>
      </c>
      <c r="H10" s="52" t="s">
        <v>323</v>
      </c>
      <c r="I10" s="52" t="s">
        <v>324</v>
      </c>
      <c r="J10" s="54" t="s">
        <v>327</v>
      </c>
    </row>
    <row r="11" ht="52" customHeight="1" spans="1:10">
      <c r="A11" s="8"/>
      <c r="B11" s="8"/>
      <c r="C11" s="52" t="s">
        <v>328</v>
      </c>
      <c r="D11" s="52" t="s">
        <v>329</v>
      </c>
      <c r="E11" s="52" t="s">
        <v>330</v>
      </c>
      <c r="F11" s="56" t="s">
        <v>331</v>
      </c>
      <c r="G11" s="52" t="s">
        <v>84</v>
      </c>
      <c r="H11" s="52" t="s">
        <v>332</v>
      </c>
      <c r="I11" s="52" t="s">
        <v>324</v>
      </c>
      <c r="J11" s="58" t="s">
        <v>333</v>
      </c>
    </row>
    <row r="12" ht="52" customHeight="1" spans="1:10">
      <c r="A12" s="8"/>
      <c r="B12" s="8"/>
      <c r="C12" s="52" t="s">
        <v>334</v>
      </c>
      <c r="D12" s="52" t="s">
        <v>335</v>
      </c>
      <c r="E12" s="52" t="s">
        <v>336</v>
      </c>
      <c r="F12" s="52" t="s">
        <v>322</v>
      </c>
      <c r="G12" s="52" t="s">
        <v>337</v>
      </c>
      <c r="H12" s="52" t="s">
        <v>332</v>
      </c>
      <c r="I12" s="52" t="s">
        <v>324</v>
      </c>
      <c r="J12" s="54" t="s">
        <v>338</v>
      </c>
    </row>
    <row r="13" ht="52" customHeight="1" spans="1:10">
      <c r="A13" s="53" t="s">
        <v>295</v>
      </c>
      <c r="B13" s="54" t="s">
        <v>339</v>
      </c>
      <c r="C13" s="8"/>
      <c r="D13" s="8"/>
      <c r="E13" s="8"/>
      <c r="F13" s="8"/>
      <c r="G13" s="8"/>
      <c r="H13" s="8"/>
      <c r="I13" s="8"/>
      <c r="J13" s="8"/>
    </row>
    <row r="14" ht="52" customHeight="1" spans="1:10">
      <c r="A14" s="8"/>
      <c r="B14" s="8"/>
      <c r="C14" s="52" t="s">
        <v>319</v>
      </c>
      <c r="D14" s="52" t="s">
        <v>320</v>
      </c>
      <c r="E14" s="56" t="s">
        <v>340</v>
      </c>
      <c r="F14" s="52" t="s">
        <v>341</v>
      </c>
      <c r="G14" s="52" t="s">
        <v>92</v>
      </c>
      <c r="H14" s="52" t="s">
        <v>342</v>
      </c>
      <c r="I14" s="52" t="s">
        <v>324</v>
      </c>
      <c r="J14" s="54" t="s">
        <v>343</v>
      </c>
    </row>
    <row r="15" ht="52" customHeight="1" spans="1:10">
      <c r="A15" s="8"/>
      <c r="B15" s="8"/>
      <c r="C15" s="52" t="s">
        <v>319</v>
      </c>
      <c r="D15" s="52" t="s">
        <v>344</v>
      </c>
      <c r="E15" s="52" t="s">
        <v>345</v>
      </c>
      <c r="F15" s="52" t="s">
        <v>341</v>
      </c>
      <c r="G15" s="57">
        <v>46022</v>
      </c>
      <c r="H15" s="52" t="s">
        <v>346</v>
      </c>
      <c r="I15" s="52" t="s">
        <v>347</v>
      </c>
      <c r="J15" s="54" t="s">
        <v>343</v>
      </c>
    </row>
    <row r="16" ht="52" customHeight="1" spans="1:10">
      <c r="A16" s="8"/>
      <c r="B16" s="8"/>
      <c r="C16" s="52" t="s">
        <v>328</v>
      </c>
      <c r="D16" s="52" t="s">
        <v>329</v>
      </c>
      <c r="E16" s="52" t="s">
        <v>348</v>
      </c>
      <c r="F16" s="52" t="s">
        <v>322</v>
      </c>
      <c r="G16" s="52" t="s">
        <v>349</v>
      </c>
      <c r="H16" s="52" t="s">
        <v>332</v>
      </c>
      <c r="I16" s="52" t="s">
        <v>324</v>
      </c>
      <c r="J16" s="54" t="s">
        <v>343</v>
      </c>
    </row>
    <row r="17" ht="52" customHeight="1" spans="1:10">
      <c r="A17" s="8"/>
      <c r="B17" s="8"/>
      <c r="C17" s="52" t="s">
        <v>334</v>
      </c>
      <c r="D17" s="52" t="s">
        <v>335</v>
      </c>
      <c r="E17" s="52" t="s">
        <v>350</v>
      </c>
      <c r="F17" s="52" t="s">
        <v>322</v>
      </c>
      <c r="G17" s="52" t="s">
        <v>337</v>
      </c>
      <c r="H17" s="52" t="s">
        <v>332</v>
      </c>
      <c r="I17" s="52" t="s">
        <v>324</v>
      </c>
      <c r="J17" s="54" t="s">
        <v>343</v>
      </c>
    </row>
    <row r="18" ht="52" customHeight="1" spans="1:10">
      <c r="A18" s="53" t="s">
        <v>304</v>
      </c>
      <c r="B18" s="54" t="s">
        <v>351</v>
      </c>
      <c r="C18" s="8"/>
      <c r="D18" s="8"/>
      <c r="E18" s="8"/>
      <c r="F18" s="8"/>
      <c r="G18" s="8"/>
      <c r="H18" s="8"/>
      <c r="I18" s="8"/>
      <c r="J18" s="8"/>
    </row>
    <row r="19" ht="52" customHeight="1" spans="1:10">
      <c r="A19" s="8"/>
      <c r="B19" s="8"/>
      <c r="C19" s="52" t="s">
        <v>319</v>
      </c>
      <c r="D19" s="52" t="s">
        <v>320</v>
      </c>
      <c r="E19" s="52" t="s">
        <v>352</v>
      </c>
      <c r="F19" s="52" t="s">
        <v>341</v>
      </c>
      <c r="G19" s="52" t="s">
        <v>91</v>
      </c>
      <c r="H19" s="56" t="s">
        <v>353</v>
      </c>
      <c r="I19" s="52" t="s">
        <v>324</v>
      </c>
      <c r="J19" s="54" t="s">
        <v>354</v>
      </c>
    </row>
    <row r="20" ht="52" customHeight="1" spans="1:10">
      <c r="A20" s="8"/>
      <c r="B20" s="8"/>
      <c r="C20" s="52" t="s">
        <v>319</v>
      </c>
      <c r="D20" s="52" t="s">
        <v>355</v>
      </c>
      <c r="E20" s="52" t="s">
        <v>356</v>
      </c>
      <c r="F20" s="52" t="s">
        <v>341</v>
      </c>
      <c r="G20" s="52" t="s">
        <v>357</v>
      </c>
      <c r="H20" s="52" t="s">
        <v>332</v>
      </c>
      <c r="I20" s="52" t="s">
        <v>324</v>
      </c>
      <c r="J20" s="54" t="s">
        <v>358</v>
      </c>
    </row>
    <row r="21" ht="52" customHeight="1" spans="1:10">
      <c r="A21" s="8"/>
      <c r="B21" s="8"/>
      <c r="C21" s="52" t="s">
        <v>319</v>
      </c>
      <c r="D21" s="52" t="s">
        <v>344</v>
      </c>
      <c r="E21" s="52" t="s">
        <v>359</v>
      </c>
      <c r="F21" s="52" t="s">
        <v>341</v>
      </c>
      <c r="G21" s="52" t="s">
        <v>357</v>
      </c>
      <c r="H21" s="52" t="s">
        <v>332</v>
      </c>
      <c r="I21" s="52" t="s">
        <v>324</v>
      </c>
      <c r="J21" s="54" t="s">
        <v>360</v>
      </c>
    </row>
    <row r="22" ht="52" customHeight="1" spans="1:10">
      <c r="A22" s="8"/>
      <c r="B22" s="8"/>
      <c r="C22" s="52" t="s">
        <v>328</v>
      </c>
      <c r="D22" s="52" t="s">
        <v>329</v>
      </c>
      <c r="E22" s="52" t="s">
        <v>330</v>
      </c>
      <c r="F22" s="52" t="s">
        <v>331</v>
      </c>
      <c r="G22" s="52" t="s">
        <v>361</v>
      </c>
      <c r="H22" s="52" t="s">
        <v>332</v>
      </c>
      <c r="I22" s="52" t="s">
        <v>324</v>
      </c>
      <c r="J22" s="54" t="s">
        <v>362</v>
      </c>
    </row>
    <row r="23" ht="52" customHeight="1" spans="1:10">
      <c r="A23" s="8"/>
      <c r="B23" s="8"/>
      <c r="C23" s="52" t="s">
        <v>334</v>
      </c>
      <c r="D23" s="52" t="s">
        <v>335</v>
      </c>
      <c r="E23" s="52" t="s">
        <v>363</v>
      </c>
      <c r="F23" s="52" t="s">
        <v>322</v>
      </c>
      <c r="G23" s="52" t="s">
        <v>337</v>
      </c>
      <c r="H23" s="52" t="s">
        <v>332</v>
      </c>
      <c r="I23" s="52" t="s">
        <v>324</v>
      </c>
      <c r="J23" s="54" t="s">
        <v>364</v>
      </c>
    </row>
    <row r="24" ht="52" customHeight="1" spans="1:10">
      <c r="A24" s="53" t="s">
        <v>300</v>
      </c>
      <c r="B24" s="54" t="s">
        <v>365</v>
      </c>
      <c r="C24" s="8"/>
      <c r="D24" s="8"/>
      <c r="E24" s="8"/>
      <c r="F24" s="8"/>
      <c r="G24" s="8"/>
      <c r="H24" s="8"/>
      <c r="I24" s="8"/>
      <c r="J24" s="8"/>
    </row>
    <row r="25" ht="52" customHeight="1" spans="1:10">
      <c r="A25" s="8"/>
      <c r="B25" s="8"/>
      <c r="C25" s="52" t="s">
        <v>319</v>
      </c>
      <c r="D25" s="52" t="s">
        <v>320</v>
      </c>
      <c r="E25" s="52" t="s">
        <v>366</v>
      </c>
      <c r="F25" s="52" t="s">
        <v>341</v>
      </c>
      <c r="G25" s="52" t="s">
        <v>367</v>
      </c>
      <c r="H25" s="52" t="s">
        <v>368</v>
      </c>
      <c r="I25" s="52" t="s">
        <v>324</v>
      </c>
      <c r="J25" s="54" t="s">
        <v>369</v>
      </c>
    </row>
    <row r="26" ht="52" customHeight="1" spans="1:10">
      <c r="A26" s="8"/>
      <c r="B26" s="8"/>
      <c r="C26" s="52" t="s">
        <v>319</v>
      </c>
      <c r="D26" s="52" t="s">
        <v>344</v>
      </c>
      <c r="E26" s="52" t="s">
        <v>370</v>
      </c>
      <c r="F26" s="52" t="s">
        <v>322</v>
      </c>
      <c r="G26" s="52" t="s">
        <v>349</v>
      </c>
      <c r="H26" s="52" t="s">
        <v>332</v>
      </c>
      <c r="I26" s="52" t="s">
        <v>324</v>
      </c>
      <c r="J26" s="54" t="s">
        <v>369</v>
      </c>
    </row>
    <row r="27" ht="52" customHeight="1" spans="1:10">
      <c r="A27" s="8"/>
      <c r="B27" s="8"/>
      <c r="C27" s="52" t="s">
        <v>328</v>
      </c>
      <c r="D27" s="52" t="s">
        <v>329</v>
      </c>
      <c r="E27" s="52" t="s">
        <v>371</v>
      </c>
      <c r="F27" s="52" t="s">
        <v>331</v>
      </c>
      <c r="G27" s="52">
        <v>1</v>
      </c>
      <c r="H27" s="52" t="s">
        <v>332</v>
      </c>
      <c r="I27" s="52" t="s">
        <v>324</v>
      </c>
      <c r="J27" s="54" t="s">
        <v>372</v>
      </c>
    </row>
    <row r="28" ht="52" customHeight="1" spans="1:10">
      <c r="A28" s="8"/>
      <c r="B28" s="8"/>
      <c r="C28" s="52" t="s">
        <v>334</v>
      </c>
      <c r="D28" s="52" t="s">
        <v>335</v>
      </c>
      <c r="E28" s="52" t="s">
        <v>373</v>
      </c>
      <c r="F28" s="52" t="s">
        <v>322</v>
      </c>
      <c r="G28" s="52">
        <v>90</v>
      </c>
      <c r="H28" s="52" t="s">
        <v>332</v>
      </c>
      <c r="I28" s="52" t="s">
        <v>324</v>
      </c>
      <c r="J28" s="54" t="s">
        <v>374</v>
      </c>
    </row>
    <row r="29" ht="52" customHeight="1" spans="1:10">
      <c r="A29" s="53" t="s">
        <v>292</v>
      </c>
      <c r="B29" s="54" t="s">
        <v>375</v>
      </c>
      <c r="C29" s="8"/>
      <c r="D29" s="8"/>
      <c r="E29" s="8"/>
      <c r="F29" s="8"/>
      <c r="G29" s="8"/>
      <c r="H29" s="8"/>
      <c r="I29" s="8"/>
      <c r="J29" s="8"/>
    </row>
    <row r="30" ht="52" customHeight="1" spans="1:10">
      <c r="A30" s="8"/>
      <c r="B30" s="8"/>
      <c r="C30" s="52" t="s">
        <v>319</v>
      </c>
      <c r="D30" s="52" t="s">
        <v>320</v>
      </c>
      <c r="E30" s="52" t="s">
        <v>376</v>
      </c>
      <c r="F30" s="52" t="s">
        <v>341</v>
      </c>
      <c r="G30" s="52" t="s">
        <v>84</v>
      </c>
      <c r="H30" s="52" t="s">
        <v>377</v>
      </c>
      <c r="I30" s="52" t="s">
        <v>324</v>
      </c>
      <c r="J30" s="54" t="s">
        <v>378</v>
      </c>
    </row>
    <row r="31" ht="52" customHeight="1" spans="1:10">
      <c r="A31" s="8"/>
      <c r="B31" s="8"/>
      <c r="C31" s="52" t="s">
        <v>319</v>
      </c>
      <c r="D31" s="52" t="s">
        <v>320</v>
      </c>
      <c r="E31" s="52" t="s">
        <v>379</v>
      </c>
      <c r="F31" s="52" t="s">
        <v>341</v>
      </c>
      <c r="G31" s="52" t="s">
        <v>84</v>
      </c>
      <c r="H31" s="52" t="s">
        <v>377</v>
      </c>
      <c r="I31" s="52" t="s">
        <v>324</v>
      </c>
      <c r="J31" s="54" t="s">
        <v>380</v>
      </c>
    </row>
    <row r="32" ht="52" customHeight="1" spans="1:10">
      <c r="A32" s="8"/>
      <c r="B32" s="8"/>
      <c r="C32" s="52" t="s">
        <v>328</v>
      </c>
      <c r="D32" s="52" t="s">
        <v>329</v>
      </c>
      <c r="E32" s="52" t="s">
        <v>381</v>
      </c>
      <c r="F32" s="52" t="s">
        <v>331</v>
      </c>
      <c r="G32" s="52" t="s">
        <v>84</v>
      </c>
      <c r="H32" s="52" t="s">
        <v>332</v>
      </c>
      <c r="I32" s="52" t="s">
        <v>324</v>
      </c>
      <c r="J32" s="54" t="s">
        <v>382</v>
      </c>
    </row>
    <row r="33" ht="52" customHeight="1" spans="1:10">
      <c r="A33" s="8"/>
      <c r="B33" s="8"/>
      <c r="C33" s="52" t="s">
        <v>334</v>
      </c>
      <c r="D33" s="52" t="s">
        <v>335</v>
      </c>
      <c r="E33" s="52" t="s">
        <v>383</v>
      </c>
      <c r="F33" s="52" t="s">
        <v>322</v>
      </c>
      <c r="G33" s="52" t="s">
        <v>337</v>
      </c>
      <c r="H33" s="52" t="s">
        <v>332</v>
      </c>
      <c r="I33" s="52" t="s">
        <v>324</v>
      </c>
      <c r="J33" s="54" t="s">
        <v>384</v>
      </c>
    </row>
  </sheetData>
  <mergeCells count="2">
    <mergeCell ref="A1:J1"/>
    <mergeCell ref="A2:J2"/>
  </mergeCells>
  <pageMargins left="0.75" right="0.75" top="1" bottom="1" header="0.5" footer="0.5"/>
  <pageSetup paperSize="9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2025-04-18T10:19:00Z</dcterms:created>
  <dcterms:modified xsi:type="dcterms:W3CDTF">2025-05-27T08:07:28Z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691C6B17105640CE96E5C981CCF3899F_13</vt:lpwstr>
  </property>
</Properties>
</file>