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7"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按功能科目分类）"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支出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<sst xmlns="http://schemas.openxmlformats.org/spreadsheetml/2006/main" count="1275" uniqueCount="537">
  <si>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</si>
  <si>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</si>
  <si>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</si>
  <si>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</si>
  <si>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</si>
  <si>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</si>
  <si>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</si>
  <si>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</si>
  <si>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</si>
  <si>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</si>
  <si>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</si>
  <si>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</si>
  <si>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</si>
  <si>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</si>
  <si>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</si>
  <si>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</si>
  <si>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</si>
  <si>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</si>
  <si>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</si>
  <si>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</si>
  <si>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</si>
  <si>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</si>
  <si>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</si>
  <si>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</si>
  <si>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</si>
  <si>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</si>
  <si>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</si>
  <si>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</si>
  <si>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</si>
  <si>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</si>
  <si>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</si>
  <si>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</si>
  <si>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</si>
  <si>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</si>
  <si>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</si>
  <si>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</si>
  <si>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</si>
  <si>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</si>
  <si>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</si>
  <si>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</si>
  <si>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</si>
  <si>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</si>
  <si>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</si>
  <si>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</si>
  <si>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</si>
  <si>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</si>
  <si>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</si>
  <si>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</si>
  <si>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</si>
  <si>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</si>
  <si>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</si>
  <si>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</si>
  <si>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</si>
  <si>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</si>
  <si>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</si>
  <si>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</si>
  <si>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</si>
  <si>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</si>
  <si>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</si>
  <si>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</si>
  <si>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</si>
  <si>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</si>
  <si>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</si>
  <si>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</si>
  <si>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</si>
  <si>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</si>
  <si>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</si>
  <si>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</si>
  <si>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</si>
  <si>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</si>
  <si>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t>
  </si>
  <si>
    <t>姚安县人民代表大会常务委员会办公室</t>
  </si>
  <si>
    <t>199001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</si>
  <si>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</si>
  <si>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</si>
  <si>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</si>
  <si>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</si>
  <si>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</si>
  <si>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</si>
  <si>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</si>
  <si>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</si>
  <si>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</si>
  <si>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</si>
  <si>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</si>
  <si>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</si>
  <si>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</si>
  <si>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</si>
  <si>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</si>
  <si>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</si>
  <si>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</si>
  <si>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</si>
  <si>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</si>
  <si>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</si>
  <si>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</si>
  <si>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</si>
  <si>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</si>
  <si>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</si>
  <si>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</si>
  <si>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</si>
  <si>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</si>
  <si>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</si>
  <si>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人大事务</t>
  </si>
  <si>
    <t>2010101</t>
  </si>
  <si>
    <t>行政运行</t>
  </si>
  <si>
    <t>2010102</t>
  </si>
  <si>
    <t>一般行政管理事务</t>
  </si>
  <si>
    <t>2010104</t>
  </si>
  <si>
    <t>人大会议</t>
  </si>
  <si>
    <t>2010106</t>
  </si>
  <si>
    <t>人大监督</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</si>
  <si>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</si>
  <si>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</si>
  <si>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</si>
  <si>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</si>
  <si>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</si>
  <si>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</si>
  <si>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</si>
  <si>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</si>
  <si>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</si>
  <si>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</si>
  <si>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</si>
  <si>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</si>
  <si>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</si>
  <si>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</si>
  <si>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</si>
  <si>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</si>
  <si>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</si>
  <si>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</si>
  <si>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</si>
  <si>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</si>
  <si>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</si>
  <si>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</si>
  <si>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</si>
  <si>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</si>
  <si>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</si>
  <si>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</si>
  <si>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</si>
  <si>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</si>
  <si>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</si>
  <si>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</si>
  <si>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</si>
  <si>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</si>
  <si>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</si>
  <si>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</si>
  <si>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</si>
  <si>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</si>
  <si>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</si>
  <si>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</si>
  <si>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</si>
  <si>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</si>
  <si>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</si>
  <si>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</si>
  <si>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</si>
  <si>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</si>
  <si>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</si>
  <si>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</si>
  <si>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</si>
  <si>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</si>
  <si>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</si>
  <si>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</si>
  <si>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</si>
  <si>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</si>
  <si>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</si>
  <si>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</si>
  <si>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</si>
  <si>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</si>
  <si>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</si>
  <si>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</si>
  <si>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</si>
  <si>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</si>
  <si>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</si>
  <si>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</si>
  <si>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</si>
  <si>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</si>
  <si>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</si>
  <si>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</si>
  <si>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</si>
  <si>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</si>
  <si>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</si>
  <si>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</si>
  <si>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</si>
  <si>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</si>
  <si>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</si>
  <si>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</si>
  <si>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</si>
  <si>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</si>
  <si>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</si>
  <si>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</si>
  <si>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</si>
  <si>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</si>
  <si>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</si>
  <si>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</si>
  <si>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</si>
  <si>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</si>
  <si>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</si>
  <si>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</si>
  <si>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</si>
  <si>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</si>
  <si>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</si>
  <si>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</si>
  <si>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</si>
  <si>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</si>
  <si>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</si>
  <si>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</si>
  <si>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</si>
  <si>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</si>
  <si>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</si>
  <si>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</si>
  <si>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</si>
  <si>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</si>
  <si>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</si>
  <si>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</si>
  <si>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</si>
  <si>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</si>
  <si>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</si>
  <si>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</si>
  <si>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532325210000000023470</t>
  </si>
  <si>
    <t>行政人员基本工资</t>
  </si>
  <si>
    <t>30101</t>
  </si>
  <si>
    <t>基本工资</t>
  </si>
  <si>
    <t>532325210000000023472</t>
  </si>
  <si>
    <t>行政人员津贴补贴</t>
  </si>
  <si>
    <t>30102</t>
  </si>
  <si>
    <t>津贴补贴</t>
  </si>
  <si>
    <t>532325210000000023467</t>
  </si>
  <si>
    <t>机关综合绩效支出</t>
  </si>
  <si>
    <t>30103</t>
  </si>
  <si>
    <t>奖金</t>
  </si>
  <si>
    <t>532325210000000023471</t>
  </si>
  <si>
    <t>行政人员奖金</t>
  </si>
  <si>
    <t>532325210000000023478</t>
  </si>
  <si>
    <t>机关事业单位基本养老保险缴费</t>
  </si>
  <si>
    <t>30108</t>
  </si>
  <si>
    <t>532325210000000023483</t>
  </si>
  <si>
    <t>行政人员基本医疗</t>
  </si>
  <si>
    <t>30110</t>
  </si>
  <si>
    <t>职工基本医疗保险缴费</t>
  </si>
  <si>
    <t>532325210000000023484</t>
  </si>
  <si>
    <t>在职公务员医疗保险</t>
  </si>
  <si>
    <t>30111</t>
  </si>
  <si>
    <t>公务员医疗补助缴费</t>
  </si>
  <si>
    <t>532325210000000023481</t>
  </si>
  <si>
    <t>退休公务员医疗保险</t>
  </si>
  <si>
    <t>532325210000000023482</t>
  </si>
  <si>
    <t>行政人员大病医疗</t>
  </si>
  <si>
    <t>30112</t>
  </si>
  <si>
    <t>其他社会保障缴费</t>
  </si>
  <si>
    <t>532325210000000023477</t>
  </si>
  <si>
    <t>工伤保险</t>
  </si>
  <si>
    <t>532325241100002147184</t>
  </si>
  <si>
    <t>失业保险</t>
  </si>
  <si>
    <t>532325210000000023485</t>
  </si>
  <si>
    <t>30113</t>
  </si>
  <si>
    <t>532325210000000023489</t>
  </si>
  <si>
    <t>工会经费</t>
  </si>
  <si>
    <t>30228</t>
  </si>
  <si>
    <t>532325210000000023488</t>
  </si>
  <si>
    <t>车辆使用费</t>
  </si>
  <si>
    <t>30231</t>
  </si>
  <si>
    <t>公务用车运行维护费</t>
  </si>
  <si>
    <t>532325221100000425798</t>
  </si>
  <si>
    <t>行政公务交通补贴</t>
  </si>
  <si>
    <t>30239</t>
  </si>
  <si>
    <t>其他交通费用</t>
  </si>
  <si>
    <t>532325210000000023490</t>
  </si>
  <si>
    <t>公务交通专项经费</t>
  </si>
  <si>
    <t>532325210000000023494</t>
  </si>
  <si>
    <t>一般公用经费</t>
  </si>
  <si>
    <t>30205</t>
  </si>
  <si>
    <t>水费</t>
  </si>
  <si>
    <t>30206</t>
  </si>
  <si>
    <t>电费</t>
  </si>
  <si>
    <t>30209</t>
  </si>
  <si>
    <t>物业管理费</t>
  </si>
  <si>
    <t>532325221100000425797</t>
  </si>
  <si>
    <t>30217</t>
  </si>
  <si>
    <t>30207</t>
  </si>
  <si>
    <t>邮电费</t>
  </si>
  <si>
    <t>30211</t>
  </si>
  <si>
    <t>差旅费</t>
  </si>
  <si>
    <t>31002</t>
  </si>
  <si>
    <t>办公设备购置</t>
  </si>
  <si>
    <t>30201</t>
  </si>
  <si>
    <t>办公费</t>
  </si>
  <si>
    <t>30299</t>
  </si>
  <si>
    <t>其他商品和服务支出</t>
  </si>
  <si>
    <t>532325210000000023492</t>
  </si>
  <si>
    <t>退休公用经费</t>
  </si>
  <si>
    <t>532325210000000023487</t>
  </si>
  <si>
    <t>退休费</t>
  </si>
  <si>
    <t>30302</t>
  </si>
  <si>
    <t>532325241100002134450</t>
  </si>
  <si>
    <t>遗属困难生活补助资金</t>
  </si>
  <si>
    <t>30305</t>
  </si>
  <si>
    <t>生活补助</t>
  </si>
  <si>
    <t>532325241100002134525</t>
  </si>
  <si>
    <t>2023年度考核优秀公务员奖励资金</t>
  </si>
  <si>
    <t>532325241100002140334</t>
  </si>
  <si>
    <t>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</si>
  <si>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</si>
  <si>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</si>
  <si>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</si>
  <si>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</si>
  <si>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</si>
  <si>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</si>
  <si>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</si>
  <si>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</si>
  <si>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</si>
  <si>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2025年单位自有资金</t>
  </si>
  <si>
    <t>311 专项业务类</t>
  </si>
  <si>
    <t>532325251100003843600</t>
  </si>
  <si>
    <t>人大工作专项经费</t>
  </si>
  <si>
    <t>313 事业发展类</t>
  </si>
  <si>
    <t>532325210000000021731</t>
  </si>
  <si>
    <t>30227</t>
  </si>
  <si>
    <t>委托业务费</t>
  </si>
  <si>
    <t>县人大办公楼维修经费</t>
  </si>
  <si>
    <t>532325251100003689909</t>
  </si>
  <si>
    <t>30213</t>
  </si>
  <si>
    <t>维修（护）费</t>
  </si>
  <si>
    <t>县人大财经监督及预算审查工作经费</t>
  </si>
  <si>
    <t>532325241100002119830</t>
  </si>
  <si>
    <t>县人大代表活动专项经费</t>
  </si>
  <si>
    <t>532325251100003635729</t>
  </si>
  <si>
    <t>县人代会及县人大常委会会议费专项资金</t>
  </si>
  <si>
    <t>532325251100003634537</t>
  </si>
  <si>
    <t>30215</t>
  </si>
  <si>
    <t>会议费</t>
  </si>
  <si>
    <t>县乡村网上代表活动阵地可视化平台建设经费</t>
  </si>
  <si>
    <t>532325241100002147222</t>
  </si>
  <si>
    <t>信创工作专项资金</t>
  </si>
  <si>
    <t>532325251100003674207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</si>
  <si>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</si>
  <si>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</si>
  <si>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</si>
  <si>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</si>
  <si>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</si>
  <si>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</si>
  <si>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</si>
  <si>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</si>
  <si>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</si>
  <si>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</si>
  <si>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</si>
  <si>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</si>
  <si>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支持和保障县人大常委会及乡镇人大主席团依法开展人大工作专项工作人大履职经费，含县人大工作经费16万元，</t>
    </r>
    <r>
      <rPr>
        <sz val="11"/>
        <color rgb="FF000000"/>
        <rFont val="Times New Roman"/>
        <charset val="134"/>
      </rPr>
      <t>9</t>
    </r>
    <r>
      <rPr>
        <sz val="11"/>
        <color rgb="FF000000"/>
        <rFont val="宋体"/>
        <charset val="134"/>
      </rPr>
      <t>个乡镇人大主席团工作经费</t>
    </r>
    <r>
      <rPr>
        <sz val="11"/>
        <color rgb="FF000000"/>
        <rFont val="Times New Roman"/>
        <charset val="134"/>
      </rPr>
      <t>90000</t>
    </r>
    <r>
      <rPr>
        <sz val="11"/>
        <color rgb="FF000000"/>
        <rFont val="宋体"/>
        <charset val="134"/>
      </rPr>
      <t>元（</t>
    </r>
    <r>
      <rPr>
        <sz val="11"/>
        <color rgb="FF000000"/>
        <rFont val="Times New Roman"/>
        <charset val="134"/>
      </rPr>
      <t>10000</t>
    </r>
    <r>
      <rPr>
        <sz val="11"/>
        <color rgb="FF000000"/>
        <rFont val="宋体"/>
        <charset val="134"/>
      </rPr>
      <t>元</t>
    </r>
    <r>
      <rPr>
        <sz val="11"/>
        <color rgb="FF000000"/>
        <rFont val="Times New Roman"/>
        <charset val="134"/>
      </rPr>
      <t>/</t>
    </r>
    <r>
      <rPr>
        <sz val="11"/>
        <color rgb="FF000000"/>
        <rFont val="宋体"/>
        <charset val="134"/>
      </rPr>
      <t>每个乡镇），合计</t>
    </r>
    <r>
      <rPr>
        <sz val="11"/>
        <color rgb="FF000000"/>
        <rFont val="Times New Roman"/>
        <charset val="134"/>
      </rPr>
      <t>250000</t>
    </r>
    <r>
      <rPr>
        <sz val="11"/>
        <color rgb="FF000000"/>
        <rFont val="宋体"/>
        <charset val="134"/>
      </rPr>
      <t>元。</t>
    </r>
  </si>
  <si>
    <t>产出指标</t>
  </si>
  <si>
    <t>数量指标</t>
  </si>
  <si>
    <t>乡镇人大主席团数</t>
  </si>
  <si>
    <t>=</t>
  </si>
  <si>
    <t>个</t>
  </si>
  <si>
    <t>定量指标</t>
  </si>
  <si>
    <t>县人大常委会及乡镇人大主席团依法开展人大工作专项工作经费，含乡镇人大主席团工作经费90000元。</t>
  </si>
  <si>
    <t>县人大代表数</t>
  </si>
  <si>
    <t>186</t>
  </si>
  <si>
    <t>人</t>
  </si>
  <si>
    <t>全县有县人大代表186名。</t>
  </si>
  <si>
    <t>组成人员数</t>
  </si>
  <si>
    <t>27</t>
  </si>
  <si>
    <t>现有组成人员27名。</t>
  </si>
  <si>
    <t>下设机构数</t>
  </si>
  <si>
    <t>现有下设机构8个。</t>
  </si>
  <si>
    <t>质量指标</t>
  </si>
  <si>
    <t>工作完成率</t>
  </si>
  <si>
    <t>100</t>
  </si>
  <si>
    <t>%</t>
  </si>
  <si>
    <t>定性指标</t>
  </si>
  <si>
    <t>中共姚安县委的坚强领导下紧紧围绕全县工作大局，依法行使宪法和法律赋予的职权，圆满完成年初人代会会议确定的目标任务，为实现姚安经济社会高质量跨越式发展作出了积极的贡献。</t>
  </si>
  <si>
    <t>效益指标</t>
  </si>
  <si>
    <t>社会效益</t>
  </si>
  <si>
    <t>报告审议通过率</t>
  </si>
  <si>
    <t>是否完成县人大常委会、乡镇人大主席团年初工作要点和监督计划工作任务</t>
  </si>
  <si>
    <t>满意度指标</t>
  </si>
  <si>
    <t>服务对象满意度</t>
  </si>
  <si>
    <t>人大代表满意度</t>
  </si>
  <si>
    <t>≧</t>
  </si>
  <si>
    <t>95</t>
  </si>
  <si>
    <t>人大代表对县人大常委会及乡镇人大主席团工作满意度调查</t>
  </si>
  <si>
    <t>2025年单位自有资金预算50000元。</t>
  </si>
  <si>
    <t>补助金额</t>
  </si>
  <si>
    <t>50000</t>
  </si>
  <si>
    <t>元</t>
  </si>
  <si>
    <t>县人大2025年年初工作要点和监督计划。</t>
  </si>
  <si>
    <t>提升人大代表履职率</t>
  </si>
  <si>
    <t>单位职工满意度</t>
  </si>
  <si>
    <r>
      <rPr>
        <sz val="11"/>
        <color rgb="FF000000"/>
        <rFont val="方正书宋_GBK"/>
        <charset val="134"/>
      </rPr>
      <t>根据《中共姚安县委关于加强新时代人大工作的实施意见》（姚发</t>
    </r>
    <r>
      <rPr>
        <sz val="11"/>
        <color rgb="FF000000"/>
        <rFont val="仿宋_GB2312"/>
        <charset val="134"/>
      </rPr>
      <t>〔</t>
    </r>
    <r>
      <rPr>
        <sz val="11"/>
        <color rgb="FF000000"/>
        <rFont val="Times New Roman"/>
        <charset val="134"/>
      </rPr>
      <t>2021</t>
    </r>
    <r>
      <rPr>
        <sz val="11"/>
        <color rgb="FF000000"/>
        <rFont val="仿宋_GB2312"/>
        <charset val="134"/>
      </rPr>
      <t>〕</t>
    </r>
    <r>
      <rPr>
        <sz val="11"/>
        <color rgb="FF000000"/>
        <rFont val="Times New Roman"/>
        <charset val="134"/>
      </rPr>
      <t>11</t>
    </r>
    <r>
      <rPr>
        <sz val="11"/>
        <color rgb="FF000000"/>
        <rFont val="方正书宋_GBK"/>
        <charset val="134"/>
      </rPr>
      <t>号）文件精神，按规定安排基层人大能力提升专项资金，改善基层人大工作条件，保证代表活动经费和履职服务平台信息化工作经费。在中共姚安县委的坚强领导下，依法组织召开姚安县第十八届人民代表大会第四次会议，审查批准各项工作报告，为推动姚安经济社会跨越式高质量发展，谱写好中国梦的姚安篇章打下坚实基础。充分发扬民主，依法听取和审议大会的各项议程，依法对</t>
    </r>
    <r>
      <rPr>
        <sz val="11"/>
        <color rgb="FF000000"/>
        <rFont val="Times New Roman"/>
        <charset val="134"/>
      </rPr>
      <t>“</t>
    </r>
    <r>
      <rPr>
        <sz val="11"/>
        <color rgb="FF000000"/>
        <rFont val="方正书宋_GBK"/>
        <charset val="134"/>
      </rPr>
      <t>一府一委两院</t>
    </r>
    <r>
      <rPr>
        <sz val="11"/>
        <color rgb="FF000000"/>
        <rFont val="Times New Roman"/>
        <charset val="134"/>
      </rPr>
      <t>”</t>
    </r>
    <r>
      <rPr>
        <sz val="11"/>
        <color rgb="FF000000"/>
        <rFont val="方正书宋_GBK"/>
        <charset val="134"/>
      </rPr>
      <t>工作进行监督，统一思想，凝聚力量，全面推进全县社会主义现代化建设，为全县民主政治建设和经济社会高质量跨越式发展作出新贡献。</t>
    </r>
  </si>
  <si>
    <t>常委会会议次数</t>
  </si>
  <si>
    <t>次</t>
  </si>
  <si>
    <t>反映常委会会议召开次数。</t>
  </si>
  <si>
    <t>人代会会议次数</t>
  </si>
  <si>
    <t>1.00</t>
  </si>
  <si>
    <t>召开好县第十八届人民代表大会第四次会议、县人大常委会会议7次。</t>
  </si>
  <si>
    <t>代表出席率</t>
  </si>
  <si>
    <t>90</t>
  </si>
  <si>
    <t>"反映代表出席会议的情况。代表出席率=出席会议代表人数/计划人数*100%"</t>
  </si>
  <si>
    <t>审议工作完成率</t>
  </si>
  <si>
    <t>"反映列入会议议程各项报告、议案听取和审议完成的情况。审议工作完成率=审议工作完成数/计划数*100%"</t>
  </si>
  <si>
    <t>会议质量满意度</t>
  </si>
  <si>
    <t>反映参会人员对会议质量的满意度情况。</t>
  </si>
  <si>
    <r>
      <rPr>
        <sz val="11"/>
        <color rgb="FF000000"/>
        <rFont val="方正书宋_GBK"/>
        <charset val="134"/>
      </rPr>
      <t>根据中央及省州县人大工作会议精神，为强化对</t>
    </r>
    <r>
      <rPr>
        <sz val="11"/>
        <color rgb="FF000000"/>
        <rFont val="Times New Roman"/>
        <charset val="134"/>
      </rPr>
      <t>“</t>
    </r>
    <r>
      <rPr>
        <sz val="11"/>
        <color rgb="FF000000"/>
        <rFont val="方正书宋_GBK"/>
        <charset val="134"/>
      </rPr>
      <t>一府一委两院</t>
    </r>
    <r>
      <rPr>
        <sz val="11"/>
        <color rgb="FF000000"/>
        <rFont val="Times New Roman"/>
        <charset val="134"/>
      </rPr>
      <t>”</t>
    </r>
    <r>
      <rPr>
        <sz val="11"/>
        <color rgb="FF000000"/>
        <rFont val="方正书宋_GBK"/>
        <charset val="134"/>
      </rPr>
      <t>的工作监督，提高人大代表履职服务平台及预算监督的信息化水平，保障人大履职服务平台人大门户网站、人大电子表决系统、人大预算联网监督系统、规范性文件备案审查平台等信息化系统的运行维护费用，提升人大监督工作信息化建设水平。积极开展对全县经济社会发展、财经及预算监督等方面的工作调研，提出合理化建议，有效开展对</t>
    </r>
    <r>
      <rPr>
        <sz val="11"/>
        <color rgb="FF000000"/>
        <rFont val="Times New Roman"/>
        <charset val="134"/>
      </rPr>
      <t>“</t>
    </r>
    <r>
      <rPr>
        <sz val="11"/>
        <color rgb="FF000000"/>
        <rFont val="方正书宋_GBK"/>
        <charset val="134"/>
      </rPr>
      <t>一府一委两院</t>
    </r>
    <r>
      <rPr>
        <sz val="11"/>
        <color rgb="FF000000"/>
        <rFont val="Times New Roman"/>
        <charset val="134"/>
      </rPr>
      <t>”</t>
    </r>
    <r>
      <rPr>
        <sz val="11"/>
        <color rgb="FF000000"/>
        <rFont val="方正书宋_GBK"/>
        <charset val="134"/>
      </rPr>
      <t>工作依法监督，确保县委各项决策部署得以全面落实。</t>
    </r>
  </si>
  <si>
    <t>专题调研次数</t>
  </si>
  <si>
    <t>反映开展专题调研的次数。</t>
  </si>
  <si>
    <t>信息数据安全</t>
  </si>
  <si>
    <t>反映信息系统相关数据安全的保障情况。</t>
  </si>
  <si>
    <t>审议专项工作报告数</t>
  </si>
  <si>
    <t>份</t>
  </si>
  <si>
    <t>反映审议“一府一委两院”专项工作报告的数量。</t>
  </si>
  <si>
    <t>财经监督工作效率</t>
  </si>
  <si>
    <t>反映项目实施有效促进财经监督工作效率有效提升。</t>
  </si>
  <si>
    <t>使用人员满意度</t>
  </si>
  <si>
    <t>反映使用对象对信息系统使用的满意度。
使用人员满意度=（对信息系统满意的使用人员/问卷调查人数）*100%</t>
  </si>
  <si>
    <r>
      <rPr>
        <sz val="11"/>
        <color rgb="FF000000"/>
        <rFont val="方正书宋_GBK"/>
        <charset val="134"/>
      </rPr>
      <t>按照省人大关于人大代表活动阵地建设的相关要求，按照</t>
    </r>
    <r>
      <rPr>
        <sz val="11"/>
        <color rgb="FF000000"/>
        <rFont val="Times New Roman"/>
        <charset val="134"/>
      </rPr>
      <t>“</t>
    </r>
    <r>
      <rPr>
        <sz val="11"/>
        <color rgb="FF000000"/>
        <rFont val="方正书宋_GBK"/>
        <charset val="134"/>
      </rPr>
      <t>八有</t>
    </r>
    <r>
      <rPr>
        <sz val="11"/>
        <color rgb="FF000000"/>
        <rFont val="Times New Roman"/>
        <charset val="134"/>
      </rPr>
      <t>”</t>
    </r>
    <r>
      <rPr>
        <sz val="11"/>
        <color rgb="FF000000"/>
        <rFont val="方正书宋_GBK"/>
        <charset val="134"/>
      </rPr>
      <t>标准建设，即增加建设信息支撑平台。信息支撑平台主要依托云南省人大代表履职</t>
    </r>
    <r>
      <rPr>
        <sz val="11"/>
        <color rgb="FF000000"/>
        <rFont val="Times New Roman"/>
        <charset val="134"/>
      </rPr>
      <t xml:space="preserve"> </t>
    </r>
    <r>
      <rPr>
        <sz val="11"/>
        <color rgb="FF000000"/>
        <rFont val="方正书宋_GBK"/>
        <charset val="134"/>
      </rPr>
      <t>服务平台建设网上代表活动阵地及可视化管理平台，实现线下实体活动阵地与线上网络阵地全对应、全覆盖。实现阵地建设新格局。在现有的乡（镇）建设代表工</t>
    </r>
    <r>
      <rPr>
        <sz val="11"/>
        <color rgb="FF000000"/>
        <rFont val="Times New Roman"/>
        <charset val="134"/>
      </rPr>
      <t xml:space="preserve"> </t>
    </r>
    <r>
      <rPr>
        <sz val="11"/>
        <color rgb="FF000000"/>
        <rFont val="方正书宋_GBK"/>
        <charset val="134"/>
      </rPr>
      <t>作站，有三名以上人大代表的村（社区）建设代表联络室</t>
    </r>
    <r>
      <rPr>
        <sz val="11"/>
        <color rgb="FF000000"/>
        <rFont val="Times New Roman"/>
        <charset val="134"/>
      </rPr>
      <t>“</t>
    </r>
    <r>
      <rPr>
        <sz val="11"/>
        <color rgb="FF000000"/>
        <rFont val="方正书宋_GBK"/>
        <charset val="134"/>
      </rPr>
      <t>两个必建</t>
    </r>
    <r>
      <rPr>
        <sz val="11"/>
        <color rgb="FF000000"/>
        <rFont val="Times New Roman"/>
        <charset val="134"/>
      </rPr>
      <t>”</t>
    </r>
    <r>
      <rPr>
        <sz val="11"/>
        <color rgb="FF000000"/>
        <rFont val="方正书宋_GBK"/>
        <charset val="134"/>
      </rPr>
      <t>全覆盖基础上，全省县级以上的各级人大常委会机关建设代表</t>
    </r>
    <r>
      <rPr>
        <sz val="11"/>
        <color rgb="FF000000"/>
        <rFont val="Times New Roman"/>
        <charset val="134"/>
      </rPr>
      <t xml:space="preserve"> </t>
    </r>
    <r>
      <rPr>
        <sz val="11"/>
        <color rgb="FF000000"/>
        <rFont val="方正书宋_GBK"/>
        <charset val="134"/>
      </rPr>
      <t>之家，形成</t>
    </r>
    <r>
      <rPr>
        <sz val="11"/>
        <color rgb="FF000000"/>
        <rFont val="Times New Roman"/>
        <charset val="134"/>
      </rPr>
      <t>“</t>
    </r>
    <r>
      <rPr>
        <sz val="11"/>
        <color rgb="FF000000"/>
        <rFont val="方正书宋_GBK"/>
        <charset val="134"/>
      </rPr>
      <t>家</t>
    </r>
    <r>
      <rPr>
        <sz val="11"/>
        <color rgb="FF000000"/>
        <rFont val="Times New Roman"/>
        <charset val="134"/>
      </rPr>
      <t>”“</t>
    </r>
    <r>
      <rPr>
        <sz val="11"/>
        <color rgb="FF000000"/>
        <rFont val="方正书宋_GBK"/>
        <charset val="134"/>
      </rPr>
      <t>站</t>
    </r>
    <r>
      <rPr>
        <sz val="11"/>
        <color rgb="FF000000"/>
        <rFont val="Times New Roman"/>
        <charset val="134"/>
      </rPr>
      <t>”“</t>
    </r>
    <r>
      <rPr>
        <sz val="11"/>
        <color rgb="FF000000"/>
        <rFont val="方正书宋_GBK"/>
        <charset val="134"/>
      </rPr>
      <t>室</t>
    </r>
    <r>
      <rPr>
        <sz val="11"/>
        <color rgb="FF000000"/>
        <rFont val="Times New Roman"/>
        <charset val="134"/>
      </rPr>
      <t>”</t>
    </r>
    <r>
      <rPr>
        <sz val="11"/>
        <color rgb="FF000000"/>
        <rFont val="方正书宋_GBK"/>
        <charset val="134"/>
      </rPr>
      <t>纵向贯通、信息联通新格局。</t>
    </r>
  </si>
  <si>
    <t>系统全年正常运行时长</t>
  </si>
  <si>
    <t>1200</t>
  </si>
  <si>
    <t>小时</t>
  </si>
  <si>
    <t>反映信息系统全年正常运行时间情况。</t>
  </si>
  <si>
    <t>可持续影响</t>
  </si>
  <si>
    <t>系统正常使用年限</t>
  </si>
  <si>
    <t>年</t>
  </si>
  <si>
    <t>反映系统正常使用期限。</t>
  </si>
  <si>
    <t>购置电脑13台</t>
  </si>
  <si>
    <t>购置设备数量</t>
  </si>
  <si>
    <t>台（套）</t>
  </si>
  <si>
    <t>反映购置数量完成情况。</t>
  </si>
  <si>
    <t>验收通过率</t>
  </si>
  <si>
    <t>反映设备购置的产品质量情况。
验收通过率=（通过验收的购置数量/购置总数量）*100%。</t>
  </si>
  <si>
    <t>设备使用年限</t>
  </si>
  <si>
    <t>反映新投入设备使用年限情况。</t>
  </si>
  <si>
    <t>反映服务对象对购置设备的整体满意情况。
使用人员满意度=（对购置设备满意的人数/问卷调查人数）*100%。</t>
  </si>
  <si>
    <r>
      <rPr>
        <sz val="11"/>
        <color rgb="FF000000"/>
        <rFont val="方正书宋_GBK"/>
        <charset val="134"/>
      </rPr>
      <t>全县第十八届人民代表大会正式代表</t>
    </r>
    <r>
      <rPr>
        <sz val="11"/>
        <color rgb="FF000000"/>
        <rFont val="Times New Roman"/>
        <charset val="134"/>
      </rPr>
      <t>186</t>
    </r>
    <r>
      <rPr>
        <sz val="11"/>
        <color rgb="FF000000"/>
        <rFont val="方正书宋_GBK"/>
        <charset val="134"/>
      </rPr>
      <t>名。根据《中共姚安县委关于加强新时代人大工作的实施意见》（姚发</t>
    </r>
    <r>
      <rPr>
        <sz val="11"/>
        <color rgb="FF000000"/>
        <rFont val="方正隶书_GBK"/>
        <charset val="134"/>
      </rPr>
      <t>〔</t>
    </r>
    <r>
      <rPr>
        <sz val="11"/>
        <color rgb="FF000000"/>
        <rFont val="Times New Roman"/>
        <charset val="134"/>
      </rPr>
      <t>2021</t>
    </r>
    <r>
      <rPr>
        <sz val="11"/>
        <color rgb="FF000000"/>
        <rFont val="方正书宋_GBK"/>
        <charset val="134"/>
      </rPr>
      <t>〕</t>
    </r>
    <r>
      <rPr>
        <sz val="11"/>
        <color rgb="FF000000"/>
        <rFont val="Times New Roman"/>
        <charset val="134"/>
      </rPr>
      <t>11</t>
    </r>
    <r>
      <rPr>
        <sz val="11"/>
        <color rgb="FF000000"/>
        <rFont val="方正书宋_GBK"/>
        <charset val="134"/>
      </rPr>
      <t>号）文件精神，按规定安排基层人大能力提升专项资金，改善基层人大工作条件，保证代表活动经费和履职服务平台信息化工作经费。姚安县人大代表活动经费是指依法列入县财政预算拨付县人大常委会办公室用于支持和保障县人大代表闭会期间依法履职的经费，县人大常委会、各乡（镇）人大主席团组织开展的县人大代表履职学习培训、集中视察和专题调研等活动的费用，包括活动直接发生的各项费用和县人大代表的差旅费。全县</t>
    </r>
    <r>
      <rPr>
        <sz val="11"/>
        <color rgb="FF000000"/>
        <rFont val="Times New Roman"/>
        <charset val="134"/>
      </rPr>
      <t>186</t>
    </r>
    <r>
      <rPr>
        <sz val="11"/>
        <color rgb="FF000000"/>
        <rFont val="方正书宋_GBK"/>
        <charset val="134"/>
      </rPr>
      <t>名县人大代表，按</t>
    </r>
    <r>
      <rPr>
        <sz val="11"/>
        <color rgb="FF000000"/>
        <rFont val="Times New Roman"/>
        <charset val="134"/>
      </rPr>
      <t>2000</t>
    </r>
    <r>
      <rPr>
        <sz val="11"/>
        <color rgb="FF000000"/>
        <rFont val="方正书宋_GBK"/>
        <charset val="134"/>
      </rPr>
      <t>元</t>
    </r>
    <r>
      <rPr>
        <sz val="11"/>
        <color rgb="FF000000"/>
        <rFont val="Times New Roman"/>
        <charset val="134"/>
      </rPr>
      <t>/</t>
    </r>
    <r>
      <rPr>
        <sz val="11"/>
        <color rgb="FF000000"/>
        <rFont val="方正书宋_GBK"/>
        <charset val="134"/>
      </rPr>
      <t>人</t>
    </r>
    <r>
      <rPr>
        <sz val="11"/>
        <color rgb="FF000000"/>
        <rFont val="Times New Roman"/>
        <charset val="134"/>
      </rPr>
      <t>/</t>
    </r>
    <r>
      <rPr>
        <sz val="11"/>
        <color rgb="FF000000"/>
        <rFont val="方正书宋_GBK"/>
        <charset val="134"/>
      </rPr>
      <t>年预算，每年合计</t>
    </r>
    <r>
      <rPr>
        <sz val="11"/>
        <color rgb="FF000000"/>
        <rFont val="Times New Roman"/>
        <charset val="134"/>
      </rPr>
      <t>372000</t>
    </r>
    <r>
      <rPr>
        <sz val="11"/>
        <color rgb="FF000000"/>
        <rFont val="方正书宋_GBK"/>
        <charset val="134"/>
      </rPr>
      <t>元。</t>
    </r>
  </si>
  <si>
    <t>组织视察、调研次数</t>
  </si>
  <si>
    <t>反映对经济运行中的重大情况、重点建设项目、重大技改项目组织视察、调研的次数。</t>
  </si>
  <si>
    <t>人大代表参与审查监督人次</t>
  </si>
  <si>
    <t>150</t>
  </si>
  <si>
    <t>人次</t>
  </si>
  <si>
    <t>反映代表参与预算审查监督工作的人次。</t>
  </si>
  <si>
    <t>15</t>
  </si>
  <si>
    <t>反映审议“一府两院”专项工作报告的数量。</t>
  </si>
  <si>
    <t>县人大代表履职率</t>
  </si>
  <si>
    <t>"反映视察、专项调研报告的审议通过情况。报告审议通过率=审议通过的报告数量/提交审议的报告数量*100%"</t>
  </si>
  <si>
    <t>&gt;</t>
  </si>
  <si>
    <t>反映县人大代表对开展代表活动的满意度。参会人员满意度=（参会满意人数/问卷调查人数）*100%按照县人大常委会年初工作要点和议题安排，组织人大代表开展工作调研、视察等。</t>
  </si>
  <si>
    <t>楼顶防渗漏处理、更换水箱</t>
  </si>
  <si>
    <t>项目建设个数</t>
  </si>
  <si>
    <t>1.0</t>
  </si>
  <si>
    <t>屋顶防渗漏处理、更换水箱等</t>
  </si>
  <si>
    <t>项目验收合格率</t>
  </si>
  <si>
    <t>屋顶防渗漏处理</t>
  </si>
  <si>
    <t>县人大干部满意率</t>
  </si>
  <si>
    <t>满意度调查</t>
  </si>
  <si>
    <t>预算05-3表</t>
  </si>
  <si>
    <t>说明：本单位无项目支出预算（另文下达），故此表无数据</t>
  </si>
  <si>
    <t>预算06表</t>
  </si>
  <si>
    <t>2025年部门政府性基金预算支出预算表</t>
  </si>
  <si>
    <t>单位名称</t>
  </si>
  <si>
    <t>本年政府性基金预算支出</t>
  </si>
  <si>
    <t>说明：本单位无政府性基金预算支出，故此表无数据。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</si>
  <si>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</si>
  <si>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</si>
  <si>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</si>
  <si>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</si>
  <si>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</si>
  <si>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</si>
  <si>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</si>
  <si>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</si>
  <si>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</si>
  <si>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</si>
  <si>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</si>
  <si>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</si>
  <si>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</si>
  <si>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</si>
  <si>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印刷费</t>
  </si>
  <si>
    <t>公文用纸、资料汇编、信封印刷服务</t>
  </si>
  <si>
    <t>项</t>
  </si>
  <si>
    <t>复印纸</t>
  </si>
  <si>
    <t>件</t>
  </si>
  <si>
    <t>机动车保险房屋</t>
  </si>
  <si>
    <t>机动车保险服务</t>
  </si>
  <si>
    <t>辆</t>
  </si>
  <si>
    <t>车辆燃油费</t>
  </si>
  <si>
    <t>车辆加油、添加燃料服务</t>
  </si>
  <si>
    <t>升</t>
  </si>
  <si>
    <t>车辆维修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</si>
  <si>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</si>
  <si>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</si>
  <si>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</si>
  <si>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</si>
  <si>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</si>
  <si>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</si>
  <si>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</si>
  <si>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</si>
  <si>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</si>
  <si>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</si>
  <si>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</si>
  <si>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</si>
  <si>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</si>
  <si>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说明：本单位无政府购买服务支出预算，故此表无数据。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</si>
  <si>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</si>
  <si>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</si>
  <si>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</si>
  <si>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</si>
  <si>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</si>
  <si>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</si>
  <si>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</si>
  <si>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</si>
  <si>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</si>
  <si>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</si>
  <si>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</si>
  <si>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</si>
  <si>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</si>
  <si>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</si>
  <si>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</si>
  <si>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</si>
  <si>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</si>
  <si>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</si>
  <si>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</si>
  <si>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</si>
  <si>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</si>
  <si>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</si>
  <si>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</si>
  <si>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</si>
  <si>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</si>
  <si>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</si>
  <si>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</si>
  <si>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家具和用品</t>
  </si>
  <si>
    <t>A05010502 文件柜</t>
  </si>
  <si>
    <t>文件柜</t>
  </si>
  <si>
    <t>预算11表</t>
  </si>
  <si>
    <t>2025年上级补助项目支出预算表</t>
  </si>
  <si>
    <t>上级补助</t>
  </si>
  <si>
    <t>说明：本单位无上级补助项目支出预算，故此表无数据。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</si>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</sst>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0;\-#,##0;;@"/>
    <numFmt numFmtId="180" formatCode="yyyy\-mm\-dd"/>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_GB2312"/>
      <charset val="134"/>
    </font>
    <font>
      <sz val="11"/>
      <color rgb="FF000000"/>
      <name val="方正隶书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3" borderId="12" applyNumberFormat="0" applyAlignment="0" applyProtection="0">
      <alignment vertical="center"/>
    </xf>
    <xf numFmtId="0" fontId="33" fillId="4" borderId="13" applyNumberFormat="0" applyAlignment="0" applyProtection="0">
      <alignment vertical="center"/>
    </xf>
    <xf numFmtId="0" fontId="34" fillId="4" borderId="12" applyNumberFormat="0" applyAlignment="0" applyProtection="0">
      <alignment vertical="center"/>
    </xf>
    <xf numFmtId="0" fontId="35" fillId="5"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9" fillId="0" borderId="1">
      <alignment horizontal="right" vertical="center"/>
    </xf>
    <xf numFmtId="176" fontId="9" fillId="0" borderId="1">
      <alignment horizontal="right" vertical="center"/>
    </xf>
    <xf numFmtId="177" fontId="9" fillId="0" borderId="1">
      <alignment horizontal="right" vertical="center"/>
    </xf>
    <xf numFmtId="178" fontId="9" fillId="0" borderId="1">
      <alignment horizontal="right" vertical="center"/>
    </xf>
    <xf numFmtId="10" fontId="9" fillId="0" borderId="1">
      <alignment horizontal="right" vertical="center"/>
    </xf>
    <xf numFmtId="179" fontId="9" fillId="0" borderId="1">
      <alignment horizontal="right" vertical="center"/>
    </xf>
    <xf numFmtId="180" fontId="9" fillId="0" borderId="1">
      <alignment horizontal="right" vertical="center"/>
    </xf>
    <xf numFmtId="49" fontId="9" fillId="0" borderId="1">
      <alignment horizontal="left" vertical="center" wrapText="1"/>
    </xf>
  </cellStyleXfs>
  <cellXfs count="93">
    <xf numFmtId="0" fontId="0" fillId="0" borderId="0" xfId="0" applyBorder="1" applyAlignment="1" applyProtection="1">
      <alignment vertical="center"/>
    </xf>
    <xf numFmtId="0" fontId="0" fillId="0" borderId="0" xfId="0" applyFill="1" applyBorder="1" applyAlignment="1" applyProtection="1">
      <alignment vertical="center"/>
    </xf>
    <xf numFmtId="49" fontId="1" fillId="0" borderId="0" xfId="56"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6" applyFont="1" applyAlignment="1">
      <alignment horizontal="center" vertical="center" wrapText="1"/>
    </xf>
    <xf numFmtId="0" fontId="4" fillId="0" borderId="1" xfId="0" applyFont="1" applyFill="1" applyBorder="1" applyAlignment="1">
      <alignment horizontal="center" vertical="center"/>
      <protection locked="0"/>
    </xf>
    <xf numFmtId="49" fontId="5" fillId="0" borderId="1" xfId="56" applyFont="1">
      <alignment horizontal="left" vertical="center" wrapText="1"/>
    </xf>
    <xf numFmtId="176" fontId="6" fillId="0" borderId="1" xfId="50" applyFont="1">
      <alignment horizontal="right" vertical="center"/>
    </xf>
    <xf numFmtId="49" fontId="5" fillId="0" borderId="1" xfId="56" applyFont="1" applyAlignment="1">
      <alignment horizontal="left" vertical="center" wrapText="1" indent="1"/>
    </xf>
    <xf numFmtId="49" fontId="5" fillId="0" borderId="1" xfId="56" applyFont="1" applyAlignment="1">
      <alignment horizontal="center" vertical="center" wrapText="1"/>
    </xf>
    <xf numFmtId="49" fontId="2" fillId="0" borderId="0" xfId="56" applyFont="1" applyBorder="1">
      <alignment horizontal="left" vertical="center" wrapText="1"/>
    </xf>
    <xf numFmtId="49" fontId="3" fillId="0" borderId="0" xfId="56"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center" vertical="center"/>
    </xf>
    <xf numFmtId="49" fontId="2" fillId="0" borderId="0" xfId="56" applyFont="1" applyBorder="1" applyAlignment="1">
      <alignment horizontal="right" vertical="center" wrapText="1"/>
    </xf>
    <xf numFmtId="49" fontId="2" fillId="0" borderId="0" xfId="56"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0" applyFont="1" applyAlignment="1">
      <alignment horizontal="right" vertical="center" wrapText="1"/>
    </xf>
    <xf numFmtId="176" fontId="6" fillId="0" borderId="1" xfId="50" applyFont="1" applyAlignment="1">
      <alignment horizontal="right" vertical="center" wrapText="1" indent="1"/>
    </xf>
    <xf numFmtId="176" fontId="5" fillId="0" borderId="1" xfId="50" applyFont="1">
      <alignment horizontal="right" vertical="center"/>
    </xf>
    <xf numFmtId="49" fontId="5" fillId="0" borderId="0" xfId="56" applyFont="1" applyBorder="1">
      <alignment horizontal="left" vertical="center" wrapText="1"/>
    </xf>
    <xf numFmtId="49" fontId="7" fillId="0" borderId="0" xfId="56"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6" applyFont="1">
      <alignment horizontal="left" vertical="center" wrapText="1"/>
    </xf>
    <xf numFmtId="49" fontId="5" fillId="0" borderId="0" xfId="56"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6" applyBorder="1">
      <alignment horizontal="left" vertical="center" wrapText="1"/>
    </xf>
    <xf numFmtId="49" fontId="10" fillId="0" borderId="0" xfId="56" applyFont="1" applyBorder="1" applyAlignment="1">
      <alignment horizontal="center" vertical="center" wrapText="1"/>
    </xf>
    <xf numFmtId="49" fontId="11" fillId="0" borderId="0" xfId="56"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0" applyFont="1">
      <alignment horizontal="right" vertical="center"/>
    </xf>
    <xf numFmtId="49" fontId="13" fillId="0" borderId="1" xfId="0" applyNumberFormat="1" applyFont="1" applyBorder="1" applyAlignment="1" applyProtection="1">
      <alignment horizontal="center" vertical="center" wrapText="1"/>
    </xf>
    <xf numFmtId="49" fontId="13" fillId="0" borderId="3" xfId="0" applyNumberFormat="1" applyFont="1" applyBorder="1" applyAlignment="1" applyProtection="1">
      <alignment horizontal="center" vertical="center" wrapText="1"/>
    </xf>
    <xf numFmtId="0" fontId="0" fillId="0" borderId="0" xfId="0" applyBorder="1" applyAlignment="1" applyProtection="1">
      <alignment horizontal="left" vertical="center"/>
    </xf>
    <xf numFmtId="49" fontId="9" fillId="0" borderId="0" xfId="56" applyBorder="1" applyAlignment="1">
      <alignment horizontal="right" vertical="center" wrapText="1"/>
    </xf>
    <xf numFmtId="49" fontId="15" fillId="0" borderId="1" xfId="56" applyFont="1" applyAlignment="1">
      <alignment horizontal="center" vertical="center" wrapText="1"/>
    </xf>
    <xf numFmtId="179"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6"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6"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4"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0" borderId="4" xfId="0" applyFont="1" applyFill="1" applyBorder="1" applyAlignment="1">
      <alignment horizontal="center" vertical="center" wrapText="1"/>
      <protection locked="0"/>
    </xf>
    <xf numFmtId="49" fontId="5" fillId="0" borderId="0" xfId="56" applyFont="1" applyBorder="1" applyAlignment="1">
      <alignment horizontal="center" vertical="center" wrapText="1"/>
    </xf>
    <xf numFmtId="49" fontId="5" fillId="0" borderId="1" xfId="56"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5" xfId="0" applyFont="1" applyBorder="1" applyAlignment="1">
      <alignment vertical="center" wrapText="1"/>
      <protection locked="0"/>
    </xf>
    <xf numFmtId="0" fontId="5" fillId="0" borderId="5" xfId="0" applyFont="1" applyBorder="1" applyAlignment="1">
      <alignment vertical="center" wrapText="1"/>
      <protection locked="0"/>
    </xf>
    <xf numFmtId="0" fontId="15" fillId="0" borderId="5" xfId="0" applyFont="1" applyBorder="1" applyAlignment="1" applyProtection="1">
      <alignment horizontal="left" vertical="center"/>
    </xf>
    <xf numFmtId="0" fontId="5" fillId="0" borderId="5" xfId="0" applyFont="1" applyBorder="1" applyAlignment="1" applyProtection="1">
      <alignment vertical="center" wrapText="1"/>
    </xf>
    <xf numFmtId="0" fontId="22" fillId="0" borderId="5" xfId="0" applyFont="1" applyBorder="1" applyAlignment="1" applyProtection="1">
      <alignment horizontal="center" vertical="center"/>
    </xf>
    <xf numFmtId="0" fontId="15" fillId="0" borderId="5" xfId="0" applyFont="1" applyBorder="1" applyAlignment="1" applyProtection="1">
      <alignment horizontal="left" vertical="center" wrapText="1"/>
    </xf>
    <xf numFmtId="0" fontId="22" fillId="0" borderId="5" xfId="0" applyFont="1" applyBorder="1" applyAlignment="1">
      <alignment horizontal="center" vertical="center" wrapText="1"/>
      <protection locked="0"/>
    </xf>
    <xf numFmtId="0" fontId="15" fillId="0" borderId="5" xfId="0" applyFont="1" applyBorder="1" applyAlignment="1">
      <alignment horizontal="left" vertical="center" wrapText="1"/>
      <protection locked="0"/>
    </xf>
    <xf numFmtId="4" fontId="6" fillId="0" borderId="5" xfId="0" applyNumberFormat="1" applyFont="1" applyBorder="1" applyAlignment="1">
      <alignment horizontal="right" vertical="center"/>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protection locked="0"/>
    </xf>
    <xf numFmtId="176" fontId="6" fillId="0" borderId="1" xfId="50" applyFont="1" applyAlignment="1">
      <alignment horizontal="left" vertical="center"/>
    </xf>
    <xf numFmtId="176" fontId="6" fillId="0" borderId="1" xfId="50" applyFont="1" applyAlignment="1">
      <alignment horizontal="left" vertical="center" indent="1"/>
    </xf>
    <xf numFmtId="176" fontId="6" fillId="0" borderId="1" xfId="50" applyFont="1" applyAlignment="1">
      <alignment horizontal="left" vertical="center" indent="2"/>
    </xf>
    <xf numFmtId="176" fontId="6" fillId="0" borderId="1" xfId="50" applyFont="1" applyAlignment="1">
      <alignment horizontal="center" vertical="center"/>
    </xf>
    <xf numFmtId="0" fontId="15" fillId="0" borderId="1" xfId="0" applyFont="1" applyFill="1" applyBorder="1" applyAlignment="1" applyProtection="1">
      <alignment horizontal="center" vertical="center"/>
    </xf>
    <xf numFmtId="0" fontId="23" fillId="0" borderId="1" xfId="0" applyFont="1" applyBorder="1" applyAlignment="1" applyProtection="1"/>
    <xf numFmtId="49" fontId="22" fillId="0" borderId="1" xfId="56" applyFont="1" applyAlignment="1">
      <alignment horizontal="center" vertical="center" wrapText="1"/>
    </xf>
    <xf numFmtId="4" fontId="6" fillId="0" borderId="6" xfId="0" applyNumberFormat="1" applyFont="1" applyBorder="1" applyAlignment="1" applyProtection="1">
      <alignment horizontal="right" vertical="center"/>
    </xf>
    <xf numFmtId="0" fontId="22" fillId="0" borderId="7" xfId="0" applyFont="1" applyBorder="1" applyAlignment="1" applyProtection="1">
      <alignment horizontal="left" vertical="center"/>
    </xf>
    <xf numFmtId="0" fontId="22" fillId="0" borderId="8" xfId="0" applyFont="1" applyBorder="1" applyAlignment="1" applyProtection="1">
      <alignment horizontal="right" vertical="center"/>
    </xf>
    <xf numFmtId="0" fontId="22" fillId="0" borderId="8"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MoneyStyle" xfId="50"/>
    <cellStyle name="TimeStyle" xfId="51"/>
    <cellStyle name="DateTimeStyle" xfId="52"/>
    <cellStyle name="PercentStyle" xfId="53"/>
    <cellStyle name="IntegralNumberStyle" xfId="54"/>
    <cellStyle name="DateStyle" xfId="55"/>
    <cellStyle name="Text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B18" sqref="B18"/>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3"/>
      <c r="B1" s="23"/>
      <c r="C1" s="23"/>
      <c r="D1" s="27" t="s">
        <v>0</v>
      </c>
    </row>
    <row r="2" ht="45" customHeight="1" spans="1:4">
      <c r="A2" s="24" t="s">
        <v>1</v>
      </c>
      <c r="B2" s="24"/>
      <c r="C2" s="24"/>
      <c r="D2" s="24"/>
    </row>
    <row r="3" ht="21" customHeight="1" spans="1:4">
      <c r="A3" s="23" t="str">
        <f>"单位名称："&amp;"姚安县人民代表大会常务委员会办公室"</f>
        <v>单位名称：姚安县人民代表大会常务委员会办公室</v>
      </c>
      <c r="B3" s="23"/>
      <c r="C3" s="23"/>
      <c r="D3" s="27" t="s">
        <v>2</v>
      </c>
    </row>
    <row r="4" ht="19.5" customHeight="1" spans="1:4">
      <c r="A4" s="11" t="s">
        <v>3</v>
      </c>
      <c r="B4" s="11"/>
      <c r="C4" s="11" t="s">
        <v>4</v>
      </c>
      <c r="D4" s="11"/>
    </row>
    <row r="5" ht="19.5" customHeight="1" spans="1:4">
      <c r="A5" s="11" t="s">
        <v>5</v>
      </c>
      <c r="B5" s="11" t="str">
        <f t="shared" ref="B5:D5" si="0">"2025"&amp;"年预算数"</f>
        <v>2025年预算数</v>
      </c>
      <c r="C5" s="11" t="s">
        <v>6</v>
      </c>
      <c r="D5" s="11" t="str">
        <f t="shared" si="0"/>
        <v>2025年预算数</v>
      </c>
    </row>
    <row r="6" ht="19.5" customHeight="1" spans="1:4">
      <c r="A6" s="11"/>
      <c r="B6" s="11"/>
      <c r="C6" s="11"/>
      <c r="D6" s="11"/>
    </row>
    <row r="7" ht="25.3" customHeight="1" spans="1:4">
      <c r="A7" s="8" t="s">
        <v>7</v>
      </c>
      <c r="B7" s="9">
        <v>10452502.48</v>
      </c>
      <c r="C7" s="8" t="s">
        <v>8</v>
      </c>
      <c r="D7" s="9">
        <v>7678461.4</v>
      </c>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v>50000</v>
      </c>
      <c r="C11" s="8" t="s">
        <v>16</v>
      </c>
      <c r="D11" s="9"/>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1681951.97</v>
      </c>
    </row>
    <row r="15" ht="20.25" customHeight="1" spans="1:4">
      <c r="A15" s="8" t="s">
        <v>23</v>
      </c>
      <c r="B15" s="9"/>
      <c r="C15" s="8" t="s">
        <v>24</v>
      </c>
      <c r="D15" s="9"/>
    </row>
    <row r="16" ht="20.25" customHeight="1" spans="1:4">
      <c r="A16" s="8" t="s">
        <v>25</v>
      </c>
      <c r="B16" s="9">
        <v>50000</v>
      </c>
      <c r="C16" s="8" t="s">
        <v>26</v>
      </c>
      <c r="D16" s="9">
        <v>561287.19</v>
      </c>
    </row>
    <row r="17" ht="20.25" customHeight="1" spans="1:4">
      <c r="A17" s="8"/>
      <c r="B17" s="9"/>
      <c r="C17" s="8" t="s">
        <v>27</v>
      </c>
      <c r="D17" s="9"/>
    </row>
    <row r="18" ht="20.25" customHeight="1" spans="1:4">
      <c r="A18" s="8"/>
      <c r="B18" s="87"/>
      <c r="C18" s="8" t="s">
        <v>28</v>
      </c>
      <c r="D18" s="9"/>
    </row>
    <row r="19" ht="20.25" customHeight="1" spans="1:4">
      <c r="A19" s="8"/>
      <c r="B19" s="87"/>
      <c r="C19" s="8" t="s">
        <v>29</v>
      </c>
      <c r="D19" s="9"/>
    </row>
    <row r="20" ht="20.25" customHeight="1" spans="1:4">
      <c r="A20" s="8"/>
      <c r="B20" s="87"/>
      <c r="C20" s="8" t="s">
        <v>30</v>
      </c>
      <c r="D20" s="9"/>
    </row>
    <row r="21" ht="20.25" customHeight="1" spans="1:4">
      <c r="A21" s="8"/>
      <c r="B21" s="87"/>
      <c r="C21" s="8" t="s">
        <v>31</v>
      </c>
      <c r="D21" s="9"/>
    </row>
    <row r="22" ht="20.25" customHeight="1" spans="1:4">
      <c r="A22" s="8"/>
      <c r="B22" s="87"/>
      <c r="C22" s="8" t="s">
        <v>32</v>
      </c>
      <c r="D22" s="9"/>
    </row>
    <row r="23" ht="20.25" customHeight="1" spans="1:4">
      <c r="A23" s="8"/>
      <c r="B23" s="87"/>
      <c r="C23" s="8" t="s">
        <v>33</v>
      </c>
      <c r="D23" s="9"/>
    </row>
    <row r="24" ht="20.25" customHeight="1" spans="1:4">
      <c r="A24" s="8"/>
      <c r="B24" s="87"/>
      <c r="C24" s="8" t="s">
        <v>34</v>
      </c>
      <c r="D24" s="9"/>
    </row>
    <row r="25" ht="20.25" customHeight="1" spans="1:4">
      <c r="A25" s="8"/>
      <c r="B25" s="87"/>
      <c r="C25" s="8" t="s">
        <v>35</v>
      </c>
      <c r="D25" s="9"/>
    </row>
    <row r="26" ht="20.25" customHeight="1" spans="1:4">
      <c r="A26" s="8"/>
      <c r="B26" s="87"/>
      <c r="C26" s="8" t="s">
        <v>36</v>
      </c>
      <c r="D26" s="9">
        <v>580801.92</v>
      </c>
    </row>
    <row r="27" ht="20.25" customHeight="1" spans="1:4">
      <c r="A27" s="8"/>
      <c r="B27" s="87"/>
      <c r="C27" s="8" t="s">
        <v>37</v>
      </c>
      <c r="D27" s="9"/>
    </row>
    <row r="28" ht="20.25" customHeight="1" spans="1:4">
      <c r="A28" s="8"/>
      <c r="B28" s="87"/>
      <c r="C28" s="8" t="s">
        <v>38</v>
      </c>
      <c r="D28" s="9"/>
    </row>
    <row r="29" ht="20.25" customHeight="1" spans="1:4">
      <c r="A29" s="8"/>
      <c r="B29" s="87"/>
      <c r="C29" s="8" t="s">
        <v>39</v>
      </c>
      <c r="D29" s="9"/>
    </row>
    <row r="30" ht="20.25" customHeight="1" spans="1:4">
      <c r="A30" s="8"/>
      <c r="B30" s="87"/>
      <c r="C30" s="8" t="s">
        <v>40</v>
      </c>
      <c r="D30" s="9"/>
    </row>
    <row r="31" ht="20.25" customHeight="1" spans="1:4">
      <c r="A31" s="8"/>
      <c r="B31" s="87"/>
      <c r="C31" s="8" t="s">
        <v>41</v>
      </c>
      <c r="D31" s="9"/>
    </row>
    <row r="32" ht="20.25" customHeight="1" spans="1:4">
      <c r="A32" s="8"/>
      <c r="B32" s="87"/>
      <c r="C32" s="8" t="s">
        <v>42</v>
      </c>
      <c r="D32" s="9"/>
    </row>
    <row r="33" ht="20.25" customHeight="1" spans="1:4">
      <c r="A33" s="8"/>
      <c r="B33" s="87"/>
      <c r="C33" s="8" t="s">
        <v>43</v>
      </c>
      <c r="D33" s="9"/>
    </row>
    <row r="34" ht="20.25" customHeight="1" spans="1:4">
      <c r="A34" s="8"/>
      <c r="B34" s="87"/>
      <c r="C34" s="8" t="s">
        <v>44</v>
      </c>
      <c r="D34" s="9"/>
    </row>
    <row r="35" ht="20.25" customHeight="1" spans="1:4">
      <c r="A35" s="8"/>
      <c r="B35" s="87"/>
      <c r="C35" s="8" t="s">
        <v>45</v>
      </c>
      <c r="D35" s="9"/>
    </row>
    <row r="36" ht="20.25" customHeight="1" spans="1:4">
      <c r="A36" s="8"/>
      <c r="B36" s="87"/>
      <c r="C36" s="8" t="s">
        <v>46</v>
      </c>
      <c r="D36" s="9"/>
    </row>
    <row r="37" ht="20.25" customHeight="1" spans="1:4">
      <c r="A37" s="88" t="s">
        <v>47</v>
      </c>
      <c r="B37" s="89">
        <v>10502502.48</v>
      </c>
      <c r="C37" s="88" t="s">
        <v>48</v>
      </c>
      <c r="D37" s="9">
        <v>10502502.48</v>
      </c>
    </row>
    <row r="38" ht="20.25" customHeight="1" spans="1:4">
      <c r="A38" s="90" t="s">
        <v>49</v>
      </c>
      <c r="B38" s="91"/>
      <c r="C38" s="92" t="s">
        <v>50</v>
      </c>
      <c r="D38" s="9"/>
    </row>
    <row r="39" ht="20.25" customHeight="1" spans="1:4">
      <c r="A39" s="88" t="s">
        <v>51</v>
      </c>
      <c r="B39" s="89">
        <v>10502502.48</v>
      </c>
      <c r="C39" s="88" t="s">
        <v>52</v>
      </c>
      <c r="D39" s="9">
        <v>10502502.48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18" sqref="B18"/>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7"/>
      <c r="B1" s="67"/>
      <c r="C1" s="67"/>
      <c r="D1" s="67"/>
      <c r="E1" s="67"/>
      <c r="F1" s="67"/>
      <c r="G1" s="67"/>
      <c r="H1" s="67"/>
      <c r="I1" s="67"/>
      <c r="J1" s="67"/>
      <c r="K1" s="67"/>
      <c r="L1" s="67"/>
      <c r="M1" s="67"/>
      <c r="N1" s="67"/>
      <c r="O1" s="67"/>
      <c r="P1" s="67"/>
      <c r="Q1" s="67"/>
      <c r="R1" s="67"/>
      <c r="S1" s="67"/>
      <c r="T1" s="27" t="s">
        <v>53</v>
      </c>
    </row>
    <row r="2" ht="30.75" customHeight="1" spans="1:20">
      <c r="A2" s="24" t="str">
        <f>"2025"&amp;"年部门收入预算表"</f>
        <v>2025年部门收入预算表</v>
      </c>
      <c r="B2" s="24"/>
      <c r="C2" s="24"/>
      <c r="D2" s="24"/>
      <c r="E2" s="24"/>
      <c r="F2" s="24"/>
      <c r="G2" s="24"/>
      <c r="H2" s="24"/>
      <c r="I2" s="24"/>
      <c r="J2" s="24"/>
      <c r="K2" s="24"/>
      <c r="L2" s="24"/>
      <c r="M2" s="24"/>
      <c r="N2" s="24"/>
      <c r="O2" s="24"/>
      <c r="P2" s="24"/>
      <c r="Q2" s="24"/>
      <c r="R2" s="24"/>
      <c r="S2" s="24"/>
      <c r="T2" s="24"/>
    </row>
    <row r="3" customHeight="1" spans="1:20">
      <c r="A3" s="23" t="str">
        <f>"单位名称："&amp;"姚安县人民代表大会常务委员会办公室"</f>
        <v>单位名称：姚安县人民代表大会常务委员会办公室</v>
      </c>
      <c r="B3" s="23"/>
      <c r="C3" s="27" t="s">
        <v>54</v>
      </c>
      <c r="D3" s="27"/>
      <c r="E3" s="27"/>
      <c r="F3" s="27"/>
      <c r="G3" s="27"/>
      <c r="H3" s="27"/>
      <c r="I3" s="27"/>
      <c r="J3" s="27"/>
      <c r="K3" s="27"/>
      <c r="L3" s="27"/>
      <c r="M3" s="27"/>
      <c r="N3" s="27"/>
      <c r="O3" s="27"/>
      <c r="P3" s="27"/>
      <c r="Q3" s="27"/>
      <c r="R3" s="27"/>
      <c r="S3" s="27"/>
      <c r="T3" s="27"/>
    </row>
    <row r="4" customHeight="1" spans="1:20">
      <c r="A4" s="11" t="s">
        <v>55</v>
      </c>
      <c r="B4" s="11" t="s">
        <v>56</v>
      </c>
      <c r="C4" s="11" t="s">
        <v>57</v>
      </c>
      <c r="D4" s="11" t="s">
        <v>58</v>
      </c>
      <c r="E4" s="11"/>
      <c r="F4" s="11"/>
      <c r="G4" s="11"/>
      <c r="H4" s="11"/>
      <c r="I4" s="11"/>
      <c r="J4" s="11"/>
      <c r="K4" s="11"/>
      <c r="L4" s="11"/>
      <c r="M4" s="11"/>
      <c r="N4" s="11"/>
      <c r="O4" s="11" t="s">
        <v>49</v>
      </c>
      <c r="P4" s="11"/>
      <c r="Q4" s="11"/>
      <c r="R4" s="11"/>
      <c r="S4" s="11"/>
      <c r="T4" s="11"/>
    </row>
    <row r="5" customHeight="1" spans="1:20">
      <c r="A5" s="11"/>
      <c r="B5" s="11"/>
      <c r="C5" s="11"/>
      <c r="D5" s="11" t="s">
        <v>59</v>
      </c>
      <c r="E5" s="11" t="s">
        <v>60</v>
      </c>
      <c r="F5" s="11" t="s">
        <v>61</v>
      </c>
      <c r="G5" s="11" t="s">
        <v>62</v>
      </c>
      <c r="H5" s="11" t="s">
        <v>63</v>
      </c>
      <c r="I5" s="11" t="s">
        <v>64</v>
      </c>
      <c r="J5" s="11"/>
      <c r="K5" s="11"/>
      <c r="L5" s="11"/>
      <c r="M5" s="11"/>
      <c r="N5" s="11"/>
      <c r="O5" s="11" t="s">
        <v>59</v>
      </c>
      <c r="P5" s="11" t="s">
        <v>60</v>
      </c>
      <c r="Q5" s="11" t="s">
        <v>61</v>
      </c>
      <c r="R5" s="11" t="s">
        <v>62</v>
      </c>
      <c r="S5" s="11" t="s">
        <v>63</v>
      </c>
      <c r="T5" s="11" t="s">
        <v>64</v>
      </c>
    </row>
    <row r="6" ht="26.25" customHeight="1" spans="1:20">
      <c r="A6" s="11"/>
      <c r="B6" s="11"/>
      <c r="C6" s="11"/>
      <c r="D6" s="11"/>
      <c r="E6" s="11"/>
      <c r="F6" s="11"/>
      <c r="G6" s="11"/>
      <c r="H6" s="11"/>
      <c r="I6" s="11" t="s">
        <v>59</v>
      </c>
      <c r="J6" s="11" t="s">
        <v>65</v>
      </c>
      <c r="K6" s="11" t="s">
        <v>66</v>
      </c>
      <c r="L6" s="11" t="s">
        <v>67</v>
      </c>
      <c r="M6" s="11" t="s">
        <v>68</v>
      </c>
      <c r="N6" s="11" t="s">
        <v>69</v>
      </c>
      <c r="O6" s="11"/>
      <c r="P6" s="11"/>
      <c r="Q6" s="11"/>
      <c r="R6" s="11"/>
      <c r="S6" s="11"/>
      <c r="T6" s="11"/>
    </row>
    <row r="7" ht="31.6" customHeight="1" spans="1:20">
      <c r="A7" s="61">
        <v>1</v>
      </c>
      <c r="B7" s="61">
        <v>2</v>
      </c>
      <c r="C7" s="61">
        <v>3</v>
      </c>
      <c r="D7" s="61">
        <v>4</v>
      </c>
      <c r="E7" s="61">
        <v>5</v>
      </c>
      <c r="F7" s="61">
        <v>6</v>
      </c>
      <c r="G7" s="61">
        <v>7</v>
      </c>
      <c r="H7" s="61">
        <v>8</v>
      </c>
      <c r="I7" s="61">
        <v>9</v>
      </c>
      <c r="J7" s="61">
        <v>10</v>
      </c>
      <c r="K7" s="61">
        <v>11</v>
      </c>
      <c r="L7" s="61">
        <v>12</v>
      </c>
      <c r="M7" s="61">
        <v>13</v>
      </c>
      <c r="N7" s="61">
        <v>14</v>
      </c>
      <c r="O7" s="61">
        <v>15</v>
      </c>
      <c r="P7" s="61">
        <v>16</v>
      </c>
      <c r="Q7" s="61">
        <v>17</v>
      </c>
      <c r="R7" s="61">
        <v>18</v>
      </c>
      <c r="S7" s="61">
        <v>19</v>
      </c>
      <c r="T7" s="61">
        <v>20</v>
      </c>
    </row>
    <row r="8" ht="31.6" customHeight="1" spans="1:20">
      <c r="A8" s="8" t="s">
        <v>70</v>
      </c>
      <c r="B8" s="8" t="s">
        <v>71</v>
      </c>
      <c r="C8" s="9">
        <v>10502502.48</v>
      </c>
      <c r="D8" s="9">
        <v>10502502.48</v>
      </c>
      <c r="E8" s="9">
        <v>10452502.48</v>
      </c>
      <c r="F8" s="9"/>
      <c r="G8" s="9"/>
      <c r="H8" s="9"/>
      <c r="I8" s="9">
        <v>50000</v>
      </c>
      <c r="J8" s="9"/>
      <c r="K8" s="9"/>
      <c r="L8" s="9"/>
      <c r="M8" s="9"/>
      <c r="N8" s="9">
        <v>50000</v>
      </c>
      <c r="O8" s="9"/>
      <c r="P8" s="9"/>
      <c r="Q8" s="9"/>
      <c r="R8" s="9"/>
      <c r="S8" s="9"/>
      <c r="T8" s="9"/>
    </row>
    <row r="9" ht="31.6" customHeight="1" spans="1:20">
      <c r="A9" s="10" t="s">
        <v>72</v>
      </c>
      <c r="B9" s="10" t="s">
        <v>71</v>
      </c>
      <c r="C9" s="9">
        <v>10502502.48</v>
      </c>
      <c r="D9" s="9">
        <v>10502502.48</v>
      </c>
      <c r="E9" s="9">
        <v>10452502.48</v>
      </c>
      <c r="F9" s="9"/>
      <c r="G9" s="9"/>
      <c r="H9" s="9"/>
      <c r="I9" s="9">
        <v>50000</v>
      </c>
      <c r="J9" s="9"/>
      <c r="K9" s="9"/>
      <c r="L9" s="9"/>
      <c r="M9" s="9"/>
      <c r="N9" s="9">
        <v>50000</v>
      </c>
      <c r="O9" s="9"/>
      <c r="P9" s="9"/>
      <c r="Q9" s="9"/>
      <c r="R9" s="9"/>
      <c r="S9" s="9"/>
      <c r="T9" s="9"/>
    </row>
    <row r="10" ht="31.6" customHeight="1" spans="1:20">
      <c r="A10" s="85" t="s">
        <v>57</v>
      </c>
      <c r="B10" s="85"/>
      <c r="C10" s="9">
        <v>10502502.48</v>
      </c>
      <c r="D10" s="9">
        <v>10502502.48</v>
      </c>
      <c r="E10" s="9">
        <v>10452502.48</v>
      </c>
      <c r="F10" s="9"/>
      <c r="G10" s="9"/>
      <c r="H10" s="9"/>
      <c r="I10" s="9">
        <v>50000</v>
      </c>
      <c r="J10" s="9"/>
      <c r="K10" s="9"/>
      <c r="L10" s="9"/>
      <c r="M10" s="9"/>
      <c r="N10" s="9">
        <v>50000</v>
      </c>
      <c r="O10" s="9"/>
      <c r="P10" s="9"/>
      <c r="Q10" s="9"/>
      <c r="R10" s="9"/>
      <c r="S10" s="9"/>
      <c r="T10" s="9"/>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R16" sqref="R16"/>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9"/>
      <c r="B1" s="69"/>
      <c r="C1" s="69"/>
      <c r="D1" s="69"/>
      <c r="E1" s="69"/>
      <c r="F1" s="69"/>
      <c r="G1" s="69"/>
      <c r="H1" s="69"/>
      <c r="I1" s="69"/>
      <c r="J1" s="69"/>
      <c r="K1" s="69"/>
      <c r="L1" s="69"/>
      <c r="M1" s="69"/>
      <c r="N1" s="69"/>
      <c r="O1" s="3" t="s">
        <v>73</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5" t="str">
        <f>"单位名称："&amp;"姚安县人民代表大会常务委员会办公室"</f>
        <v>单位名称：姚安县人民代表大会常务委员会办公室</v>
      </c>
      <c r="B3" s="5"/>
      <c r="C3" s="3" t="s">
        <v>54</v>
      </c>
      <c r="D3" s="3"/>
      <c r="E3" s="3"/>
      <c r="F3" s="3"/>
      <c r="G3" s="3"/>
      <c r="H3" s="3"/>
      <c r="I3" s="3"/>
      <c r="J3" s="3"/>
      <c r="K3" s="3"/>
      <c r="L3" s="3"/>
      <c r="M3" s="3"/>
      <c r="N3" s="3"/>
      <c r="O3" s="3"/>
    </row>
    <row r="4" customHeight="1" spans="1:15">
      <c r="A4" s="11" t="s">
        <v>74</v>
      </c>
      <c r="B4" s="11" t="s">
        <v>75</v>
      </c>
      <c r="C4" s="11" t="s">
        <v>57</v>
      </c>
      <c r="D4" s="11" t="s">
        <v>60</v>
      </c>
      <c r="E4" s="11"/>
      <c r="F4" s="11"/>
      <c r="G4" s="11" t="s">
        <v>61</v>
      </c>
      <c r="H4" s="11" t="s">
        <v>62</v>
      </c>
      <c r="I4" s="11" t="s">
        <v>76</v>
      </c>
      <c r="J4" s="11" t="s">
        <v>64</v>
      </c>
      <c r="K4" s="11"/>
      <c r="L4" s="11"/>
      <c r="M4" s="11"/>
      <c r="N4" s="11"/>
      <c r="O4" s="11"/>
    </row>
    <row r="5" ht="27.75" customHeight="1" spans="1:15">
      <c r="A5" s="11"/>
      <c r="B5" s="11"/>
      <c r="C5" s="11"/>
      <c r="D5" s="11" t="s">
        <v>59</v>
      </c>
      <c r="E5" s="11" t="s">
        <v>77</v>
      </c>
      <c r="F5" s="11" t="s">
        <v>78</v>
      </c>
      <c r="G5" s="11"/>
      <c r="H5" s="11"/>
      <c r="I5" s="11"/>
      <c r="J5" s="11" t="s">
        <v>59</v>
      </c>
      <c r="K5" s="11" t="s">
        <v>79</v>
      </c>
      <c r="L5" s="11" t="s">
        <v>80</v>
      </c>
      <c r="M5" s="11" t="s">
        <v>81</v>
      </c>
      <c r="N5" s="11" t="s">
        <v>82</v>
      </c>
      <c r="O5" s="11" t="s">
        <v>83</v>
      </c>
    </row>
    <row r="6" s="1" customFormat="1" ht="20.35" customHeight="1" spans="1:15">
      <c r="A6" s="80" t="s">
        <v>84</v>
      </c>
      <c r="B6" s="80" t="s">
        <v>85</v>
      </c>
      <c r="C6" s="80" t="s">
        <v>86</v>
      </c>
      <c r="D6" s="81" t="s">
        <v>87</v>
      </c>
      <c r="E6" s="81" t="s">
        <v>88</v>
      </c>
      <c r="F6" s="81" t="s">
        <v>89</v>
      </c>
      <c r="G6" s="81" t="s">
        <v>90</v>
      </c>
      <c r="H6" s="81" t="s">
        <v>91</v>
      </c>
      <c r="I6" s="81" t="s">
        <v>92</v>
      </c>
      <c r="J6" s="81" t="s">
        <v>93</v>
      </c>
      <c r="K6" s="81" t="s">
        <v>94</v>
      </c>
      <c r="L6" s="81" t="s">
        <v>95</v>
      </c>
      <c r="M6" s="81" t="s">
        <v>96</v>
      </c>
      <c r="N6" s="80" t="s">
        <v>97</v>
      </c>
      <c r="O6" s="86">
        <v>15</v>
      </c>
    </row>
    <row r="7" ht="24" customHeight="1" spans="1:15">
      <c r="A7" s="8" t="s">
        <v>98</v>
      </c>
      <c r="B7" s="82" t="s">
        <v>99</v>
      </c>
      <c r="C7" s="9">
        <v>7678461.4</v>
      </c>
      <c r="D7" s="9">
        <v>7628461.4</v>
      </c>
      <c r="E7" s="9">
        <v>6186541.4</v>
      </c>
      <c r="F7" s="9">
        <v>1441920</v>
      </c>
      <c r="G7" s="9"/>
      <c r="H7" s="9"/>
      <c r="I7" s="9"/>
      <c r="J7" s="9">
        <v>50000</v>
      </c>
      <c r="K7" s="9"/>
      <c r="L7" s="9"/>
      <c r="M7" s="9"/>
      <c r="N7" s="9"/>
      <c r="O7" s="9">
        <v>50000</v>
      </c>
    </row>
    <row r="8" ht="24" customHeight="1" spans="1:15">
      <c r="A8" s="10" t="s">
        <v>100</v>
      </c>
      <c r="B8" s="83" t="s">
        <v>101</v>
      </c>
      <c r="C8" s="9">
        <v>7678461.4</v>
      </c>
      <c r="D8" s="9">
        <v>7628461.4</v>
      </c>
      <c r="E8" s="9">
        <v>6186541.4</v>
      </c>
      <c r="F8" s="9">
        <v>1441920</v>
      </c>
      <c r="G8" s="9"/>
      <c r="H8" s="9"/>
      <c r="I8" s="9"/>
      <c r="J8" s="9">
        <v>50000</v>
      </c>
      <c r="K8" s="9"/>
      <c r="L8" s="9"/>
      <c r="M8" s="9"/>
      <c r="N8" s="9"/>
      <c r="O8" s="9">
        <v>50000</v>
      </c>
    </row>
    <row r="9" ht="24" customHeight="1" spans="1:15">
      <c r="A9" s="68" t="s">
        <v>102</v>
      </c>
      <c r="B9" s="84" t="s">
        <v>103</v>
      </c>
      <c r="C9" s="9">
        <v>6186541.4</v>
      </c>
      <c r="D9" s="9">
        <v>6186541.4</v>
      </c>
      <c r="E9" s="9">
        <v>6186541.4</v>
      </c>
      <c r="F9" s="9"/>
      <c r="G9" s="9"/>
      <c r="H9" s="9"/>
      <c r="I9" s="9"/>
      <c r="J9" s="9"/>
      <c r="K9" s="9"/>
      <c r="L9" s="9"/>
      <c r="M9" s="9"/>
      <c r="N9" s="9"/>
      <c r="O9" s="9"/>
    </row>
    <row r="10" ht="24" customHeight="1" spans="1:15">
      <c r="A10" s="68" t="s">
        <v>104</v>
      </c>
      <c r="B10" s="84" t="s">
        <v>105</v>
      </c>
      <c r="C10" s="9">
        <v>419520</v>
      </c>
      <c r="D10" s="9">
        <v>369520</v>
      </c>
      <c r="E10" s="9"/>
      <c r="F10" s="9">
        <v>369520</v>
      </c>
      <c r="G10" s="9"/>
      <c r="H10" s="9"/>
      <c r="I10" s="9"/>
      <c r="J10" s="9">
        <v>50000</v>
      </c>
      <c r="K10" s="9"/>
      <c r="L10" s="9"/>
      <c r="M10" s="9"/>
      <c r="N10" s="9"/>
      <c r="O10" s="9">
        <v>50000</v>
      </c>
    </row>
    <row r="11" ht="24" customHeight="1" spans="1:15">
      <c r="A11" s="68" t="s">
        <v>106</v>
      </c>
      <c r="B11" s="84" t="s">
        <v>107</v>
      </c>
      <c r="C11" s="9">
        <v>400400</v>
      </c>
      <c r="D11" s="9">
        <v>400400</v>
      </c>
      <c r="E11" s="9"/>
      <c r="F11" s="9">
        <v>400400</v>
      </c>
      <c r="G11" s="9"/>
      <c r="H11" s="9"/>
      <c r="I11" s="9"/>
      <c r="J11" s="9"/>
      <c r="K11" s="9"/>
      <c r="L11" s="9"/>
      <c r="M11" s="9"/>
      <c r="N11" s="9"/>
      <c r="O11" s="9"/>
    </row>
    <row r="12" ht="24" customHeight="1" spans="1:15">
      <c r="A12" s="68" t="s">
        <v>108</v>
      </c>
      <c r="B12" s="84" t="s">
        <v>109</v>
      </c>
      <c r="C12" s="9">
        <v>150000</v>
      </c>
      <c r="D12" s="9">
        <v>150000</v>
      </c>
      <c r="E12" s="9"/>
      <c r="F12" s="9">
        <v>150000</v>
      </c>
      <c r="G12" s="9"/>
      <c r="H12" s="9"/>
      <c r="I12" s="9"/>
      <c r="J12" s="9"/>
      <c r="K12" s="9"/>
      <c r="L12" s="9"/>
      <c r="M12" s="9"/>
      <c r="N12" s="9"/>
      <c r="O12" s="9"/>
    </row>
    <row r="13" ht="24" customHeight="1" spans="1:15">
      <c r="A13" s="68" t="s">
        <v>110</v>
      </c>
      <c r="B13" s="84" t="s">
        <v>111</v>
      </c>
      <c r="C13" s="9">
        <v>522000</v>
      </c>
      <c r="D13" s="9">
        <v>522000</v>
      </c>
      <c r="E13" s="9"/>
      <c r="F13" s="9">
        <v>522000</v>
      </c>
      <c r="G13" s="9"/>
      <c r="H13" s="9"/>
      <c r="I13" s="9"/>
      <c r="J13" s="9"/>
      <c r="K13" s="9"/>
      <c r="L13" s="9"/>
      <c r="M13" s="9"/>
      <c r="N13" s="9"/>
      <c r="O13" s="9"/>
    </row>
    <row r="14" ht="24" customHeight="1" spans="1:15">
      <c r="A14" s="8" t="s">
        <v>112</v>
      </c>
      <c r="B14" s="82" t="s">
        <v>113</v>
      </c>
      <c r="C14" s="9">
        <v>1681951.97</v>
      </c>
      <c r="D14" s="9">
        <v>1681951.97</v>
      </c>
      <c r="E14" s="9">
        <v>1681951.97</v>
      </c>
      <c r="F14" s="9"/>
      <c r="G14" s="9"/>
      <c r="H14" s="9"/>
      <c r="I14" s="9"/>
      <c r="J14" s="9"/>
      <c r="K14" s="9"/>
      <c r="L14" s="9"/>
      <c r="M14" s="9"/>
      <c r="N14" s="9"/>
      <c r="O14" s="9"/>
    </row>
    <row r="15" ht="24" customHeight="1" spans="1:15">
      <c r="A15" s="10" t="s">
        <v>114</v>
      </c>
      <c r="B15" s="83" t="s">
        <v>115</v>
      </c>
      <c r="C15" s="9">
        <v>1663951.97</v>
      </c>
      <c r="D15" s="9">
        <v>1663951.97</v>
      </c>
      <c r="E15" s="9">
        <v>1663951.97</v>
      </c>
      <c r="F15" s="9"/>
      <c r="G15" s="9"/>
      <c r="H15" s="9"/>
      <c r="I15" s="9"/>
      <c r="J15" s="9"/>
      <c r="K15" s="9"/>
      <c r="L15" s="9"/>
      <c r="M15" s="9"/>
      <c r="N15" s="9"/>
      <c r="O15" s="9"/>
    </row>
    <row r="16" ht="24" customHeight="1" spans="1:15">
      <c r="A16" s="68" t="s">
        <v>116</v>
      </c>
      <c r="B16" s="84" t="s">
        <v>117</v>
      </c>
      <c r="C16" s="9">
        <v>808800.6</v>
      </c>
      <c r="D16" s="9">
        <v>808800.6</v>
      </c>
      <c r="E16" s="9">
        <v>808800.6</v>
      </c>
      <c r="F16" s="9"/>
      <c r="G16" s="9"/>
      <c r="H16" s="9"/>
      <c r="I16" s="9"/>
      <c r="J16" s="9"/>
      <c r="K16" s="9"/>
      <c r="L16" s="9"/>
      <c r="M16" s="9"/>
      <c r="N16" s="9"/>
      <c r="O16" s="9"/>
    </row>
    <row r="17" ht="24" customHeight="1" spans="1:15">
      <c r="A17" s="68" t="s">
        <v>118</v>
      </c>
      <c r="B17" s="84" t="s">
        <v>119</v>
      </c>
      <c r="C17" s="9">
        <v>715151.37</v>
      </c>
      <c r="D17" s="9">
        <v>715151.37</v>
      </c>
      <c r="E17" s="9">
        <v>715151.37</v>
      </c>
      <c r="F17" s="9"/>
      <c r="G17" s="9"/>
      <c r="H17" s="9"/>
      <c r="I17" s="9"/>
      <c r="J17" s="9"/>
      <c r="K17" s="9"/>
      <c r="L17" s="9"/>
      <c r="M17" s="9"/>
      <c r="N17" s="9"/>
      <c r="O17" s="9"/>
    </row>
    <row r="18" ht="24" customHeight="1" spans="1:15">
      <c r="A18" s="68" t="s">
        <v>120</v>
      </c>
      <c r="B18" s="84" t="s">
        <v>121</v>
      </c>
      <c r="C18" s="9">
        <v>140000</v>
      </c>
      <c r="D18" s="9">
        <v>140000</v>
      </c>
      <c r="E18" s="9">
        <v>140000</v>
      </c>
      <c r="F18" s="9"/>
      <c r="G18" s="9"/>
      <c r="H18" s="9"/>
      <c r="I18" s="9"/>
      <c r="J18" s="9"/>
      <c r="K18" s="9"/>
      <c r="L18" s="9"/>
      <c r="M18" s="9"/>
      <c r="N18" s="9"/>
      <c r="O18" s="9"/>
    </row>
    <row r="19" ht="24" customHeight="1" spans="1:15">
      <c r="A19" s="10" t="s">
        <v>122</v>
      </c>
      <c r="B19" s="83" t="s">
        <v>123</v>
      </c>
      <c r="C19" s="9">
        <v>18000</v>
      </c>
      <c r="D19" s="9">
        <v>18000</v>
      </c>
      <c r="E19" s="9">
        <v>18000</v>
      </c>
      <c r="F19" s="9"/>
      <c r="G19" s="9"/>
      <c r="H19" s="9"/>
      <c r="I19" s="9"/>
      <c r="J19" s="9"/>
      <c r="K19" s="9"/>
      <c r="L19" s="9"/>
      <c r="M19" s="9"/>
      <c r="N19" s="9"/>
      <c r="O19" s="9"/>
    </row>
    <row r="20" ht="24" customHeight="1" spans="1:15">
      <c r="A20" s="68" t="s">
        <v>124</v>
      </c>
      <c r="B20" s="84" t="s">
        <v>125</v>
      </c>
      <c r="C20" s="9">
        <v>18000</v>
      </c>
      <c r="D20" s="9">
        <v>18000</v>
      </c>
      <c r="E20" s="9">
        <v>18000</v>
      </c>
      <c r="F20" s="9"/>
      <c r="G20" s="9"/>
      <c r="H20" s="9"/>
      <c r="I20" s="9"/>
      <c r="J20" s="9"/>
      <c r="K20" s="9"/>
      <c r="L20" s="9"/>
      <c r="M20" s="9"/>
      <c r="N20" s="9"/>
      <c r="O20" s="9"/>
    </row>
    <row r="21" ht="24" customHeight="1" spans="1:15">
      <c r="A21" s="8" t="s">
        <v>126</v>
      </c>
      <c r="B21" s="82" t="s">
        <v>127</v>
      </c>
      <c r="C21" s="9">
        <v>561287.19</v>
      </c>
      <c r="D21" s="9">
        <v>561287.19</v>
      </c>
      <c r="E21" s="9">
        <v>561287.19</v>
      </c>
      <c r="F21" s="9"/>
      <c r="G21" s="9"/>
      <c r="H21" s="9"/>
      <c r="I21" s="9"/>
      <c r="J21" s="9"/>
      <c r="K21" s="9"/>
      <c r="L21" s="9"/>
      <c r="M21" s="9"/>
      <c r="N21" s="9"/>
      <c r="O21" s="9"/>
    </row>
    <row r="22" ht="24" customHeight="1" spans="1:15">
      <c r="A22" s="10" t="s">
        <v>128</v>
      </c>
      <c r="B22" s="83" t="s">
        <v>129</v>
      </c>
      <c r="C22" s="9">
        <v>561287.19</v>
      </c>
      <c r="D22" s="9">
        <v>561287.19</v>
      </c>
      <c r="E22" s="9">
        <v>561287.19</v>
      </c>
      <c r="F22" s="9"/>
      <c r="G22" s="9"/>
      <c r="H22" s="9"/>
      <c r="I22" s="9"/>
      <c r="J22" s="9"/>
      <c r="K22" s="9"/>
      <c r="L22" s="9"/>
      <c r="M22" s="9"/>
      <c r="N22" s="9"/>
      <c r="O22" s="9"/>
    </row>
    <row r="23" ht="24" customHeight="1" spans="1:15">
      <c r="A23" s="68" t="s">
        <v>130</v>
      </c>
      <c r="B23" s="84" t="s">
        <v>131</v>
      </c>
      <c r="C23" s="9">
        <v>253575.81</v>
      </c>
      <c r="D23" s="9">
        <v>253575.81</v>
      </c>
      <c r="E23" s="9">
        <v>253575.81</v>
      </c>
      <c r="F23" s="9"/>
      <c r="G23" s="9"/>
      <c r="H23" s="9"/>
      <c r="I23" s="9"/>
      <c r="J23" s="9"/>
      <c r="K23" s="9"/>
      <c r="L23" s="9"/>
      <c r="M23" s="9"/>
      <c r="N23" s="9"/>
      <c r="O23" s="9"/>
    </row>
    <row r="24" ht="24" customHeight="1" spans="1:15">
      <c r="A24" s="68" t="s">
        <v>132</v>
      </c>
      <c r="B24" s="84" t="s">
        <v>133</v>
      </c>
      <c r="C24" s="9">
        <v>278555.38</v>
      </c>
      <c r="D24" s="9">
        <v>278555.38</v>
      </c>
      <c r="E24" s="9">
        <v>278555.38</v>
      </c>
      <c r="F24" s="9"/>
      <c r="G24" s="9"/>
      <c r="H24" s="9"/>
      <c r="I24" s="9"/>
      <c r="J24" s="9"/>
      <c r="K24" s="9"/>
      <c r="L24" s="9"/>
      <c r="M24" s="9"/>
      <c r="N24" s="9"/>
      <c r="O24" s="9"/>
    </row>
    <row r="25" ht="24" customHeight="1" spans="1:15">
      <c r="A25" s="68" t="s">
        <v>134</v>
      </c>
      <c r="B25" s="84" t="s">
        <v>135</v>
      </c>
      <c r="C25" s="9">
        <v>29156</v>
      </c>
      <c r="D25" s="9">
        <v>29156</v>
      </c>
      <c r="E25" s="9">
        <v>29156</v>
      </c>
      <c r="F25" s="9"/>
      <c r="G25" s="9"/>
      <c r="H25" s="9"/>
      <c r="I25" s="9"/>
      <c r="J25" s="9"/>
      <c r="K25" s="9"/>
      <c r="L25" s="9"/>
      <c r="M25" s="9"/>
      <c r="N25" s="9"/>
      <c r="O25" s="9"/>
    </row>
    <row r="26" ht="24" customHeight="1" spans="1:15">
      <c r="A26" s="8" t="s">
        <v>136</v>
      </c>
      <c r="B26" s="82" t="s">
        <v>137</v>
      </c>
      <c r="C26" s="9">
        <v>580801.92</v>
      </c>
      <c r="D26" s="9">
        <v>580801.92</v>
      </c>
      <c r="E26" s="9">
        <v>580801.92</v>
      </c>
      <c r="F26" s="9"/>
      <c r="G26" s="9"/>
      <c r="H26" s="9"/>
      <c r="I26" s="9"/>
      <c r="J26" s="9"/>
      <c r="K26" s="9"/>
      <c r="L26" s="9"/>
      <c r="M26" s="9"/>
      <c r="N26" s="9"/>
      <c r="O26" s="9"/>
    </row>
    <row r="27" ht="24" customHeight="1" spans="1:15">
      <c r="A27" s="10" t="s">
        <v>138</v>
      </c>
      <c r="B27" s="83" t="s">
        <v>139</v>
      </c>
      <c r="C27" s="9">
        <v>580801.92</v>
      </c>
      <c r="D27" s="9">
        <v>580801.92</v>
      </c>
      <c r="E27" s="9">
        <v>580801.92</v>
      </c>
      <c r="F27" s="9"/>
      <c r="G27" s="9"/>
      <c r="H27" s="9"/>
      <c r="I27" s="9"/>
      <c r="J27" s="9"/>
      <c r="K27" s="9"/>
      <c r="L27" s="9"/>
      <c r="M27" s="9"/>
      <c r="N27" s="9"/>
      <c r="O27" s="9"/>
    </row>
    <row r="28" ht="24" customHeight="1" spans="1:15">
      <c r="A28" s="68" t="s">
        <v>140</v>
      </c>
      <c r="B28" s="84" t="s">
        <v>141</v>
      </c>
      <c r="C28" s="9">
        <v>580801.92</v>
      </c>
      <c r="D28" s="9">
        <v>580801.92</v>
      </c>
      <c r="E28" s="9">
        <v>580801.92</v>
      </c>
      <c r="F28" s="9"/>
      <c r="G28" s="9"/>
      <c r="H28" s="9"/>
      <c r="I28" s="9"/>
      <c r="J28" s="9"/>
      <c r="K28" s="9"/>
      <c r="L28" s="9"/>
      <c r="M28" s="9"/>
      <c r="N28" s="9"/>
      <c r="O28" s="9"/>
    </row>
    <row r="29" ht="29.35" customHeight="1" spans="1:15">
      <c r="A29" s="85" t="s">
        <v>57</v>
      </c>
      <c r="B29" s="85"/>
      <c r="C29" s="9">
        <v>10502502.48</v>
      </c>
      <c r="D29" s="9">
        <v>10452502.48</v>
      </c>
      <c r="E29" s="9">
        <v>9010582.48</v>
      </c>
      <c r="F29" s="9">
        <v>1441920</v>
      </c>
      <c r="G29" s="9"/>
      <c r="H29" s="9"/>
      <c r="I29" s="9"/>
      <c r="J29" s="9">
        <v>50000</v>
      </c>
      <c r="K29" s="9"/>
      <c r="L29" s="9"/>
      <c r="M29" s="9"/>
      <c r="N29" s="9"/>
      <c r="O29" s="9">
        <v>50000</v>
      </c>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18" sqref="B1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7" t="s">
        <v>142</v>
      </c>
      <c r="B1" s="17"/>
      <c r="C1" s="17"/>
      <c r="D1" s="17"/>
    </row>
    <row r="2" ht="43.15" customHeight="1" spans="1:4">
      <c r="A2" s="13" t="str">
        <f>"2025"&amp;"年部门财政拨款收支预算总表"</f>
        <v>2025年部门财政拨款收支预算总表</v>
      </c>
      <c r="B2" s="13"/>
      <c r="C2" s="13"/>
      <c r="D2" s="13"/>
    </row>
    <row r="3" customHeight="1" spans="1:4">
      <c r="A3" s="5" t="str">
        <f>"单位名称："&amp;"姚安县人民代表大会常务委员会办公室"</f>
        <v>单位名称：姚安县人民代表大会常务委员会办公室</v>
      </c>
      <c r="B3" s="5"/>
      <c r="C3" s="69"/>
      <c r="D3" s="3" t="s">
        <v>54</v>
      </c>
    </row>
    <row r="4" customHeight="1" spans="1:4">
      <c r="A4" s="70" t="s">
        <v>143</v>
      </c>
      <c r="B4" s="70"/>
      <c r="C4" s="70" t="s">
        <v>144</v>
      </c>
      <c r="D4" s="70"/>
    </row>
    <row r="5" ht="42" customHeight="1" spans="1:4">
      <c r="A5" s="70" t="s">
        <v>5</v>
      </c>
      <c r="B5" s="70" t="str">
        <f t="shared" ref="B5:D5" si="0">"2025"&amp;"年预算数"</f>
        <v>2025年预算数</v>
      </c>
      <c r="C5" s="6" t="s">
        <v>145</v>
      </c>
      <c r="D5" s="70" t="str">
        <f t="shared" si="0"/>
        <v>2025年预算数</v>
      </c>
    </row>
    <row r="6" ht="24.1" customHeight="1" spans="1:4">
      <c r="A6" s="71" t="s">
        <v>146</v>
      </c>
      <c r="B6" s="9">
        <v>10452502.48</v>
      </c>
      <c r="C6" s="72" t="s">
        <v>147</v>
      </c>
      <c r="D6" s="9">
        <v>10452502.48</v>
      </c>
    </row>
    <row r="7" ht="24.1" customHeight="1" spans="1:4">
      <c r="A7" s="71" t="s">
        <v>148</v>
      </c>
      <c r="B7" s="9">
        <v>10452502.48</v>
      </c>
      <c r="C7" s="72" t="s">
        <v>149</v>
      </c>
      <c r="D7" s="9">
        <v>7628461.4</v>
      </c>
    </row>
    <row r="8" ht="24.1" customHeight="1" spans="1:4">
      <c r="A8" s="71" t="s">
        <v>150</v>
      </c>
      <c r="B8" s="9"/>
      <c r="C8" s="72" t="s">
        <v>151</v>
      </c>
      <c r="D8" s="9"/>
    </row>
    <row r="9" ht="24.1" customHeight="1" spans="1:4">
      <c r="A9" s="71" t="s">
        <v>152</v>
      </c>
      <c r="B9" s="9"/>
      <c r="C9" s="72" t="s">
        <v>153</v>
      </c>
      <c r="D9" s="9"/>
    </row>
    <row r="10" ht="24.1" customHeight="1" spans="1:4">
      <c r="A10" s="71" t="s">
        <v>154</v>
      </c>
      <c r="B10" s="9"/>
      <c r="C10" s="72" t="s">
        <v>155</v>
      </c>
      <c r="D10" s="9"/>
    </row>
    <row r="11" ht="24.1" customHeight="1" spans="1:4">
      <c r="A11" s="71" t="s">
        <v>148</v>
      </c>
      <c r="B11" s="9"/>
      <c r="C11" s="72" t="s">
        <v>156</v>
      </c>
      <c r="D11" s="9"/>
    </row>
    <row r="12" ht="24.1" customHeight="1" spans="1:4">
      <c r="A12" s="73" t="s">
        <v>150</v>
      </c>
      <c r="B12" s="9"/>
      <c r="C12" s="74" t="s">
        <v>157</v>
      </c>
      <c r="D12" s="9"/>
    </row>
    <row r="13" ht="24.1" customHeight="1" spans="1:4">
      <c r="A13" s="73" t="s">
        <v>152</v>
      </c>
      <c r="B13" s="9"/>
      <c r="C13" s="74" t="s">
        <v>158</v>
      </c>
      <c r="D13" s="9"/>
    </row>
    <row r="14" ht="24.1" customHeight="1" spans="1:4">
      <c r="A14" s="75"/>
      <c r="B14" s="9"/>
      <c r="C14" s="74" t="s">
        <v>159</v>
      </c>
      <c r="D14" s="9">
        <v>1681951.97</v>
      </c>
    </row>
    <row r="15" ht="24.1" customHeight="1" spans="1:4">
      <c r="A15" s="75"/>
      <c r="B15" s="9"/>
      <c r="C15" s="74" t="s">
        <v>160</v>
      </c>
      <c r="D15" s="9"/>
    </row>
    <row r="16" ht="24.1" customHeight="1" spans="1:4">
      <c r="A16" s="75"/>
      <c r="B16" s="9"/>
      <c r="C16" s="74" t="s">
        <v>161</v>
      </c>
      <c r="D16" s="9">
        <v>561287.19</v>
      </c>
    </row>
    <row r="17" ht="24.1" customHeight="1" spans="1:4">
      <c r="A17" s="75"/>
      <c r="B17" s="9"/>
      <c r="C17" s="74" t="s">
        <v>162</v>
      </c>
      <c r="D17" s="9"/>
    </row>
    <row r="18" ht="24.1" customHeight="1" spans="1:4">
      <c r="A18" s="75"/>
      <c r="B18" s="9"/>
      <c r="C18" s="74" t="s">
        <v>163</v>
      </c>
      <c r="D18" s="9"/>
    </row>
    <row r="19" ht="24.1" customHeight="1" spans="1:4">
      <c r="A19" s="75"/>
      <c r="B19" s="9"/>
      <c r="C19" s="74" t="s">
        <v>164</v>
      </c>
      <c r="D19" s="9"/>
    </row>
    <row r="20" ht="24.1" customHeight="1" spans="1:4">
      <c r="A20" s="75"/>
      <c r="B20" s="9"/>
      <c r="C20" s="74" t="s">
        <v>165</v>
      </c>
      <c r="D20" s="9"/>
    </row>
    <row r="21" ht="24.1" customHeight="1" spans="1:4">
      <c r="A21" s="75"/>
      <c r="B21" s="9"/>
      <c r="C21" s="74" t="s">
        <v>166</v>
      </c>
      <c r="D21" s="9"/>
    </row>
    <row r="22" ht="24.1" customHeight="1" spans="1:4">
      <c r="A22" s="75"/>
      <c r="B22" s="9"/>
      <c r="C22" s="74" t="s">
        <v>167</v>
      </c>
      <c r="D22" s="9"/>
    </row>
    <row r="23" ht="24.1" customHeight="1" spans="1:4">
      <c r="A23" s="75"/>
      <c r="B23" s="9"/>
      <c r="C23" s="74" t="s">
        <v>168</v>
      </c>
      <c r="D23" s="9"/>
    </row>
    <row r="24" ht="24.1" customHeight="1" spans="1:4">
      <c r="A24" s="75"/>
      <c r="B24" s="9"/>
      <c r="C24" s="74" t="s">
        <v>169</v>
      </c>
      <c r="D24" s="9"/>
    </row>
    <row r="25" ht="24.1" customHeight="1" spans="1:4">
      <c r="A25" s="75"/>
      <c r="B25" s="9"/>
      <c r="C25" s="74" t="s">
        <v>170</v>
      </c>
      <c r="D25" s="9"/>
    </row>
    <row r="26" ht="24.1" customHeight="1" spans="1:4">
      <c r="A26" s="75"/>
      <c r="B26" s="9"/>
      <c r="C26" s="74" t="s">
        <v>171</v>
      </c>
      <c r="D26" s="9">
        <v>580801.92</v>
      </c>
    </row>
    <row r="27" ht="24.1" customHeight="1" spans="1:4">
      <c r="A27" s="75"/>
      <c r="B27" s="9"/>
      <c r="C27" s="74" t="s">
        <v>172</v>
      </c>
      <c r="D27" s="9"/>
    </row>
    <row r="28" ht="24.1" customHeight="1" spans="1:4">
      <c r="A28" s="75"/>
      <c r="B28" s="9"/>
      <c r="C28" s="74" t="s">
        <v>173</v>
      </c>
      <c r="D28" s="9"/>
    </row>
    <row r="29" ht="24.1" customHeight="1" spans="1:4">
      <c r="A29" s="75"/>
      <c r="B29" s="9"/>
      <c r="C29" s="74" t="s">
        <v>174</v>
      </c>
      <c r="D29" s="9"/>
    </row>
    <row r="30" ht="24.1" customHeight="1" spans="1:4">
      <c r="A30" s="75"/>
      <c r="B30" s="9"/>
      <c r="C30" s="74" t="s">
        <v>175</v>
      </c>
      <c r="D30" s="9"/>
    </row>
    <row r="31" ht="24.1" customHeight="1" spans="1:4">
      <c r="A31" s="75"/>
      <c r="B31" s="9"/>
      <c r="C31" s="73" t="s">
        <v>176</v>
      </c>
      <c r="D31" s="9"/>
    </row>
    <row r="32" ht="24.1" customHeight="1" spans="1:4">
      <c r="A32" s="75"/>
      <c r="B32" s="9"/>
      <c r="C32" s="73" t="s">
        <v>177</v>
      </c>
      <c r="D32" s="9"/>
    </row>
    <row r="33" ht="24.1" customHeight="1" spans="1:4">
      <c r="A33" s="75"/>
      <c r="B33" s="9"/>
      <c r="C33" s="76" t="s">
        <v>178</v>
      </c>
      <c r="D33" s="9"/>
    </row>
    <row r="34" ht="24" customHeight="1" spans="1:4">
      <c r="A34" s="77"/>
      <c r="B34" s="9"/>
      <c r="C34" s="78" t="s">
        <v>179</v>
      </c>
      <c r="D34" s="9"/>
    </row>
    <row r="35" ht="24" customHeight="1" spans="1:4">
      <c r="A35" s="77"/>
      <c r="B35" s="9"/>
      <c r="C35" s="78" t="s">
        <v>180</v>
      </c>
      <c r="D35" s="9"/>
    </row>
    <row r="36" ht="24" customHeight="1" spans="1:4">
      <c r="A36" s="77"/>
      <c r="B36" s="9"/>
      <c r="C36" s="78" t="s">
        <v>181</v>
      </c>
      <c r="D36" s="9"/>
    </row>
    <row r="37" ht="24" customHeight="1" spans="1:4">
      <c r="A37" s="77"/>
      <c r="B37" s="9"/>
      <c r="C37" s="76" t="s">
        <v>182</v>
      </c>
      <c r="D37" s="79"/>
    </row>
    <row r="38" ht="24.1" customHeight="1" spans="1:4">
      <c r="A38" s="77" t="s">
        <v>51</v>
      </c>
      <c r="B38" s="9">
        <v>10452502.48</v>
      </c>
      <c r="C38" s="77" t="s">
        <v>183</v>
      </c>
      <c r="D38" s="9">
        <v>10452502.48</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F33" sqref="F33"/>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7" t="s">
        <v>184</v>
      </c>
      <c r="B1" s="27"/>
      <c r="C1" s="27"/>
      <c r="D1" s="27"/>
      <c r="E1" s="27"/>
      <c r="F1" s="27"/>
      <c r="G1" s="27"/>
    </row>
    <row r="2" ht="35.65" customHeight="1" spans="1:7">
      <c r="A2" s="24" t="str">
        <f>"2025"&amp;"年一般公共预算支出预算表（按功能科目分类）"</f>
        <v>2025年一般公共预算支出预算表（按功能科目分类）</v>
      </c>
      <c r="B2" s="24"/>
      <c r="C2" s="24"/>
      <c r="D2" s="24"/>
      <c r="E2" s="24"/>
      <c r="F2" s="24"/>
      <c r="G2" s="24"/>
    </row>
    <row r="3" ht="26.35" customHeight="1" spans="1:7">
      <c r="A3" s="23" t="str">
        <f>"单位名称："&amp;"姚安县人民代表大会常务委员会办公室"</f>
        <v>单位名称：姚安县人民代表大会常务委员会办公室</v>
      </c>
      <c r="B3" s="23"/>
      <c r="C3" s="23"/>
      <c r="D3" s="23"/>
      <c r="E3" s="23"/>
      <c r="F3" s="67"/>
      <c r="G3" s="27" t="s">
        <v>2</v>
      </c>
    </row>
    <row r="4" ht="18.85" customHeight="1" spans="1:7">
      <c r="A4" s="11" t="s">
        <v>185</v>
      </c>
      <c r="B4" s="11"/>
      <c r="C4" s="11" t="s">
        <v>57</v>
      </c>
      <c r="D4" s="11" t="s">
        <v>77</v>
      </c>
      <c r="E4" s="11"/>
      <c r="F4" s="11"/>
      <c r="G4" s="11" t="s">
        <v>78</v>
      </c>
    </row>
    <row r="5" ht="18.85" customHeight="1" spans="1:7">
      <c r="A5" s="11" t="s">
        <v>74</v>
      </c>
      <c r="B5" s="11" t="s">
        <v>75</v>
      </c>
      <c r="C5" s="11"/>
      <c r="D5" s="11" t="s">
        <v>59</v>
      </c>
      <c r="E5" s="11" t="s">
        <v>186</v>
      </c>
      <c r="F5" s="11" t="s">
        <v>187</v>
      </c>
      <c r="G5" s="11"/>
    </row>
    <row r="6" ht="18.85" customHeight="1" spans="1:7">
      <c r="A6" s="11" t="s">
        <v>84</v>
      </c>
      <c r="B6" s="11">
        <v>2</v>
      </c>
      <c r="C6" s="11" t="s">
        <v>86</v>
      </c>
      <c r="D6" s="11" t="s">
        <v>87</v>
      </c>
      <c r="E6" s="11" t="s">
        <v>88</v>
      </c>
      <c r="F6" s="11" t="s">
        <v>89</v>
      </c>
      <c r="G6" s="11" t="s">
        <v>90</v>
      </c>
    </row>
    <row r="7" ht="18.85" customHeight="1" spans="1:7">
      <c r="A7" s="8" t="s">
        <v>98</v>
      </c>
      <c r="B7" s="8" t="s">
        <v>99</v>
      </c>
      <c r="C7" s="9">
        <v>7628461.4</v>
      </c>
      <c r="D7" s="9">
        <v>6186541.4</v>
      </c>
      <c r="E7" s="9">
        <v>5428618.39</v>
      </c>
      <c r="F7" s="9">
        <v>757923.01</v>
      </c>
      <c r="G7" s="9">
        <v>1441920</v>
      </c>
    </row>
    <row r="8" ht="18.85" customHeight="1" spans="1:7">
      <c r="A8" s="10" t="s">
        <v>100</v>
      </c>
      <c r="B8" s="10" t="s">
        <v>101</v>
      </c>
      <c r="C8" s="9">
        <v>7628461.4</v>
      </c>
      <c r="D8" s="9">
        <v>6186541.4</v>
      </c>
      <c r="E8" s="9">
        <v>5428618.39</v>
      </c>
      <c r="F8" s="9">
        <v>757923.01</v>
      </c>
      <c r="G8" s="9">
        <v>1441920</v>
      </c>
    </row>
    <row r="9" ht="18.85" customHeight="1" spans="1:7">
      <c r="A9" s="68" t="s">
        <v>102</v>
      </c>
      <c r="B9" s="68" t="s">
        <v>103</v>
      </c>
      <c r="C9" s="9">
        <v>6186541.4</v>
      </c>
      <c r="D9" s="9">
        <v>6186541.4</v>
      </c>
      <c r="E9" s="9">
        <v>5428618.39</v>
      </c>
      <c r="F9" s="9">
        <v>757923.01</v>
      </c>
      <c r="G9" s="9"/>
    </row>
    <row r="10" ht="18.85" customHeight="1" spans="1:7">
      <c r="A10" s="68" t="s">
        <v>104</v>
      </c>
      <c r="B10" s="68" t="s">
        <v>105</v>
      </c>
      <c r="C10" s="9">
        <v>369520</v>
      </c>
      <c r="D10" s="9"/>
      <c r="E10" s="9"/>
      <c r="F10" s="9"/>
      <c r="G10" s="9">
        <v>369520</v>
      </c>
    </row>
    <row r="11" ht="18.85" customHeight="1" spans="1:7">
      <c r="A11" s="68" t="s">
        <v>106</v>
      </c>
      <c r="B11" s="68" t="s">
        <v>107</v>
      </c>
      <c r="C11" s="9">
        <v>400400</v>
      </c>
      <c r="D11" s="9"/>
      <c r="E11" s="9"/>
      <c r="F11" s="9"/>
      <c r="G11" s="9">
        <v>400400</v>
      </c>
    </row>
    <row r="12" ht="18.85" customHeight="1" spans="1:7">
      <c r="A12" s="68" t="s">
        <v>108</v>
      </c>
      <c r="B12" s="68" t="s">
        <v>109</v>
      </c>
      <c r="C12" s="9">
        <v>150000</v>
      </c>
      <c r="D12" s="9"/>
      <c r="E12" s="9"/>
      <c r="F12" s="9"/>
      <c r="G12" s="9">
        <v>150000</v>
      </c>
    </row>
    <row r="13" ht="18.85" customHeight="1" spans="1:7">
      <c r="A13" s="68" t="s">
        <v>110</v>
      </c>
      <c r="B13" s="68" t="s">
        <v>111</v>
      </c>
      <c r="C13" s="9">
        <v>522000</v>
      </c>
      <c r="D13" s="9"/>
      <c r="E13" s="9"/>
      <c r="F13" s="9"/>
      <c r="G13" s="9">
        <v>522000</v>
      </c>
    </row>
    <row r="14" ht="18.85" customHeight="1" spans="1:7">
      <c r="A14" s="8" t="s">
        <v>112</v>
      </c>
      <c r="B14" s="8" t="s">
        <v>113</v>
      </c>
      <c r="C14" s="9">
        <v>1681951.97</v>
      </c>
      <c r="D14" s="9">
        <v>1681951.97</v>
      </c>
      <c r="E14" s="9">
        <v>1670851.97</v>
      </c>
      <c r="F14" s="9">
        <v>11100</v>
      </c>
      <c r="G14" s="9"/>
    </row>
    <row r="15" ht="18.85" customHeight="1" spans="1:7">
      <c r="A15" s="10" t="s">
        <v>114</v>
      </c>
      <c r="B15" s="10" t="s">
        <v>115</v>
      </c>
      <c r="C15" s="9">
        <v>1663951.97</v>
      </c>
      <c r="D15" s="9">
        <v>1663951.97</v>
      </c>
      <c r="E15" s="9">
        <v>1652851.97</v>
      </c>
      <c r="F15" s="9">
        <v>11100</v>
      </c>
      <c r="G15" s="9"/>
    </row>
    <row r="16" ht="18.85" customHeight="1" spans="1:7">
      <c r="A16" s="68" t="s">
        <v>116</v>
      </c>
      <c r="B16" s="68" t="s">
        <v>117</v>
      </c>
      <c r="C16" s="9">
        <v>808800.6</v>
      </c>
      <c r="D16" s="9">
        <v>808800.6</v>
      </c>
      <c r="E16" s="9">
        <v>797700.6</v>
      </c>
      <c r="F16" s="9">
        <v>11100</v>
      </c>
      <c r="G16" s="9"/>
    </row>
    <row r="17" ht="18.85" customHeight="1" spans="1:7">
      <c r="A17" s="68" t="s">
        <v>118</v>
      </c>
      <c r="B17" s="68" t="s">
        <v>119</v>
      </c>
      <c r="C17" s="9">
        <v>715151.37</v>
      </c>
      <c r="D17" s="9">
        <v>715151.37</v>
      </c>
      <c r="E17" s="9">
        <v>715151.37</v>
      </c>
      <c r="F17" s="9"/>
      <c r="G17" s="9"/>
    </row>
    <row r="18" ht="18.85" customHeight="1" spans="1:7">
      <c r="A18" s="68" t="s">
        <v>120</v>
      </c>
      <c r="B18" s="68" t="s">
        <v>121</v>
      </c>
      <c r="C18" s="9">
        <v>140000</v>
      </c>
      <c r="D18" s="9">
        <v>140000</v>
      </c>
      <c r="E18" s="9">
        <v>140000</v>
      </c>
      <c r="F18" s="9"/>
      <c r="G18" s="9"/>
    </row>
    <row r="19" ht="18.85" customHeight="1" spans="1:7">
      <c r="A19" s="10" t="s">
        <v>122</v>
      </c>
      <c r="B19" s="10" t="s">
        <v>123</v>
      </c>
      <c r="C19" s="9">
        <v>18000</v>
      </c>
      <c r="D19" s="9">
        <v>18000</v>
      </c>
      <c r="E19" s="9">
        <v>18000</v>
      </c>
      <c r="F19" s="9"/>
      <c r="G19" s="9"/>
    </row>
    <row r="20" ht="18.85" customHeight="1" spans="1:7">
      <c r="A20" s="68" t="s">
        <v>124</v>
      </c>
      <c r="B20" s="68" t="s">
        <v>125</v>
      </c>
      <c r="C20" s="9">
        <v>18000</v>
      </c>
      <c r="D20" s="9">
        <v>18000</v>
      </c>
      <c r="E20" s="9">
        <v>18000</v>
      </c>
      <c r="F20" s="9"/>
      <c r="G20" s="9"/>
    </row>
    <row r="21" ht="18.85" customHeight="1" spans="1:7">
      <c r="A21" s="8" t="s">
        <v>126</v>
      </c>
      <c r="B21" s="8" t="s">
        <v>127</v>
      </c>
      <c r="C21" s="9">
        <v>561287.19</v>
      </c>
      <c r="D21" s="9">
        <v>561287.19</v>
      </c>
      <c r="E21" s="9">
        <v>561287.19</v>
      </c>
      <c r="F21" s="9"/>
      <c r="G21" s="9"/>
    </row>
    <row r="22" ht="18.85" customHeight="1" spans="1:7">
      <c r="A22" s="10" t="s">
        <v>128</v>
      </c>
      <c r="B22" s="10" t="s">
        <v>129</v>
      </c>
      <c r="C22" s="9">
        <v>561287.19</v>
      </c>
      <c r="D22" s="9">
        <v>561287.19</v>
      </c>
      <c r="E22" s="9">
        <v>561287.19</v>
      </c>
      <c r="F22" s="9"/>
      <c r="G22" s="9"/>
    </row>
    <row r="23" ht="18.85" customHeight="1" spans="1:7">
      <c r="A23" s="68" t="s">
        <v>130</v>
      </c>
      <c r="B23" s="68" t="s">
        <v>131</v>
      </c>
      <c r="C23" s="9">
        <v>253575.81</v>
      </c>
      <c r="D23" s="9">
        <v>253575.81</v>
      </c>
      <c r="E23" s="9">
        <v>253575.81</v>
      </c>
      <c r="F23" s="9"/>
      <c r="G23" s="9"/>
    </row>
    <row r="24" ht="18.85" customHeight="1" spans="1:7">
      <c r="A24" s="68" t="s">
        <v>132</v>
      </c>
      <c r="B24" s="68" t="s">
        <v>133</v>
      </c>
      <c r="C24" s="9">
        <v>278555.38</v>
      </c>
      <c r="D24" s="9">
        <v>278555.38</v>
      </c>
      <c r="E24" s="9">
        <v>278555.38</v>
      </c>
      <c r="F24" s="9"/>
      <c r="G24" s="9"/>
    </row>
    <row r="25" ht="18.85" customHeight="1" spans="1:7">
      <c r="A25" s="68" t="s">
        <v>134</v>
      </c>
      <c r="B25" s="68" t="s">
        <v>135</v>
      </c>
      <c r="C25" s="9">
        <v>29156</v>
      </c>
      <c r="D25" s="9">
        <v>29156</v>
      </c>
      <c r="E25" s="9">
        <v>29156</v>
      </c>
      <c r="F25" s="9"/>
      <c r="G25" s="9"/>
    </row>
    <row r="26" ht="18.85" customHeight="1" spans="1:7">
      <c r="A26" s="8" t="s">
        <v>136</v>
      </c>
      <c r="B26" s="8" t="s">
        <v>137</v>
      </c>
      <c r="C26" s="9">
        <v>580801.92</v>
      </c>
      <c r="D26" s="9">
        <v>580801.92</v>
      </c>
      <c r="E26" s="9">
        <v>580801.92</v>
      </c>
      <c r="F26" s="9"/>
      <c r="G26" s="9"/>
    </row>
    <row r="27" ht="18.85" customHeight="1" spans="1:7">
      <c r="A27" s="10" t="s">
        <v>138</v>
      </c>
      <c r="B27" s="10" t="s">
        <v>139</v>
      </c>
      <c r="C27" s="9">
        <v>580801.92</v>
      </c>
      <c r="D27" s="9">
        <v>580801.92</v>
      </c>
      <c r="E27" s="9">
        <v>580801.92</v>
      </c>
      <c r="F27" s="9"/>
      <c r="G27" s="9"/>
    </row>
    <row r="28" ht="18.85" customHeight="1" spans="1:7">
      <c r="A28" s="68" t="s">
        <v>140</v>
      </c>
      <c r="B28" s="68" t="s">
        <v>141</v>
      </c>
      <c r="C28" s="9">
        <v>580801.92</v>
      </c>
      <c r="D28" s="9">
        <v>580801.92</v>
      </c>
      <c r="E28" s="9">
        <v>580801.92</v>
      </c>
      <c r="F28" s="9"/>
      <c r="G28" s="9"/>
    </row>
    <row r="29" ht="18.85" customHeight="1" spans="1:7">
      <c r="A29" s="11" t="s">
        <v>188</v>
      </c>
      <c r="B29" s="11"/>
      <c r="C29" s="9">
        <v>10452502.48</v>
      </c>
      <c r="D29" s="9">
        <v>9010582.48</v>
      </c>
      <c r="E29" s="9">
        <v>8241559.47</v>
      </c>
      <c r="F29" s="9">
        <v>769023.01</v>
      </c>
      <c r="G29" s="9">
        <v>1441920</v>
      </c>
    </row>
  </sheetData>
  <mergeCells count="8">
    <mergeCell ref="A1:G1"/>
    <mergeCell ref="A2:G2"/>
    <mergeCell ref="A3:E3"/>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2" sqref="D22"/>
    </sheetView>
  </sheetViews>
  <sheetFormatPr defaultColWidth="9" defaultRowHeight="13.5" customHeight="1" outlineLevelRow="6" outlineLevelCol="5"/>
  <cols>
    <col min="1" max="2" width="23.125" customWidth="1"/>
    <col min="3" max="6" width="20.125" customWidth="1"/>
  </cols>
  <sheetData>
    <row r="1" ht="16.9" customHeight="1" spans="1:6">
      <c r="A1" s="63" t="s">
        <v>189</v>
      </c>
      <c r="B1" s="64"/>
      <c r="C1" s="64"/>
      <c r="D1" s="64"/>
      <c r="E1" s="65"/>
      <c r="F1" s="64"/>
    </row>
    <row r="2" ht="52.6" customHeight="1" spans="1:6">
      <c r="A2" s="24" t="str">
        <f>"2025"&amp;"年一般公共预算“三公”经费支出预算表"</f>
        <v>2025年一般公共预算“三公”经费支出预算表</v>
      </c>
      <c r="B2" s="24"/>
      <c r="C2" s="24"/>
      <c r="D2" s="24"/>
      <c r="E2" s="24"/>
      <c r="F2" s="24"/>
    </row>
    <row r="3" ht="19.6" customHeight="1" spans="1:6">
      <c r="A3" s="23" t="str">
        <f>"单位名称："&amp;"姚安县人民代表大会常务委员会办公室"</f>
        <v>单位名称：姚安县人民代表大会常务委员会办公室</v>
      </c>
      <c r="B3" s="23"/>
      <c r="C3" s="27" t="s">
        <v>54</v>
      </c>
      <c r="D3" s="27"/>
      <c r="E3" s="27"/>
      <c r="F3" s="27"/>
    </row>
    <row r="4" ht="18.85" customHeight="1" spans="1:6">
      <c r="A4" s="11" t="s">
        <v>190</v>
      </c>
      <c r="B4" s="11" t="s">
        <v>191</v>
      </c>
      <c r="C4" s="11" t="s">
        <v>192</v>
      </c>
      <c r="D4" s="11"/>
      <c r="E4" s="11"/>
      <c r="F4" s="11" t="s">
        <v>193</v>
      </c>
    </row>
    <row r="5" ht="18.85" customHeight="1" spans="1:6">
      <c r="A5" s="11"/>
      <c r="B5" s="11"/>
      <c r="C5" s="11" t="s">
        <v>59</v>
      </c>
      <c r="D5" s="11" t="s">
        <v>194</v>
      </c>
      <c r="E5" s="11" t="s">
        <v>195</v>
      </c>
      <c r="F5" s="11"/>
    </row>
    <row r="6" s="1" customFormat="1" ht="18.85" customHeight="1" spans="1:6">
      <c r="A6" s="66" t="s">
        <v>84</v>
      </c>
      <c r="B6" s="66" t="s">
        <v>85</v>
      </c>
      <c r="C6" s="66" t="s">
        <v>86</v>
      </c>
      <c r="D6" s="66" t="s">
        <v>87</v>
      </c>
      <c r="E6" s="66" t="s">
        <v>88</v>
      </c>
      <c r="F6" s="66" t="s">
        <v>89</v>
      </c>
    </row>
    <row r="7" ht="18.85" customHeight="1" spans="1:6">
      <c r="A7" s="9">
        <v>110000</v>
      </c>
      <c r="B7" s="9"/>
      <c r="C7" s="9">
        <v>90000</v>
      </c>
      <c r="D7" s="9"/>
      <c r="E7" s="9">
        <v>90000</v>
      </c>
      <c r="F7" s="9">
        <v>20000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2"/>
  <sheetViews>
    <sheetView showZeros="0" topLeftCell="F1" workbookViewId="0">
      <selection activeCell="B18" sqref="B18"/>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7" t="s">
        <v>196</v>
      </c>
    </row>
    <row r="2" ht="45" customHeight="1" spans="1:24">
      <c r="A2" s="13" t="s">
        <v>197</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"单位名称："&amp;"姚安县人民代表大会常务委员会办公室"</f>
        <v>单位名称：姚安县人民代表大会常务委员会办公室</v>
      </c>
      <c r="B3" s="12"/>
      <c r="C3" s="12"/>
      <c r="D3" s="12"/>
      <c r="E3" s="12"/>
      <c r="F3" s="12"/>
      <c r="G3" s="12"/>
      <c r="H3" s="12"/>
      <c r="I3" s="12"/>
      <c r="J3" s="12"/>
      <c r="K3" s="12"/>
      <c r="L3" s="12"/>
      <c r="M3" s="12"/>
      <c r="N3" s="12"/>
      <c r="O3" s="12"/>
      <c r="P3" s="12"/>
      <c r="Q3" s="12"/>
      <c r="R3" s="12"/>
      <c r="S3" s="12"/>
      <c r="T3" s="12"/>
      <c r="U3" s="12"/>
      <c r="V3" s="12"/>
      <c r="W3" s="12"/>
      <c r="X3" s="17" t="s">
        <v>54</v>
      </c>
    </row>
    <row r="4" ht="18" customHeight="1" spans="1:24">
      <c r="A4" s="6" t="s">
        <v>198</v>
      </c>
      <c r="B4" s="6" t="s">
        <v>199</v>
      </c>
      <c r="C4" s="6" t="s">
        <v>200</v>
      </c>
      <c r="D4" s="6" t="s">
        <v>201</v>
      </c>
      <c r="E4" s="6" t="s">
        <v>202</v>
      </c>
      <c r="F4" s="6" t="s">
        <v>203</v>
      </c>
      <c r="G4" s="6" t="s">
        <v>204</v>
      </c>
      <c r="H4" s="6" t="s">
        <v>205</v>
      </c>
      <c r="I4" s="6" t="s">
        <v>205</v>
      </c>
      <c r="J4" s="6"/>
      <c r="K4" s="6"/>
      <c r="L4" s="6"/>
      <c r="M4" s="6"/>
      <c r="N4" s="6"/>
      <c r="O4" s="6"/>
      <c r="P4" s="6"/>
      <c r="Q4" s="6"/>
      <c r="R4" s="6" t="s">
        <v>63</v>
      </c>
      <c r="S4" s="6" t="s">
        <v>64</v>
      </c>
      <c r="T4" s="6"/>
      <c r="U4" s="6"/>
      <c r="V4" s="6"/>
      <c r="W4" s="6"/>
      <c r="X4" s="6"/>
    </row>
    <row r="5" ht="18" customHeight="1" spans="1:24">
      <c r="A5" s="6"/>
      <c r="B5" s="6"/>
      <c r="C5" s="6"/>
      <c r="D5" s="6"/>
      <c r="E5" s="6"/>
      <c r="F5" s="6"/>
      <c r="G5" s="6"/>
      <c r="H5" s="6" t="s">
        <v>206</v>
      </c>
      <c r="I5" s="6" t="s">
        <v>60</v>
      </c>
      <c r="J5" s="6"/>
      <c r="K5" s="6"/>
      <c r="L5" s="6"/>
      <c r="M5" s="6"/>
      <c r="N5" s="6"/>
      <c r="O5" s="6" t="s">
        <v>207</v>
      </c>
      <c r="P5" s="6"/>
      <c r="Q5" s="6"/>
      <c r="R5" s="6" t="s">
        <v>63</v>
      </c>
      <c r="S5" s="6" t="s">
        <v>64</v>
      </c>
      <c r="T5" s="6" t="s">
        <v>65</v>
      </c>
      <c r="U5" s="6" t="s">
        <v>64</v>
      </c>
      <c r="V5" s="6" t="s">
        <v>67</v>
      </c>
      <c r="W5" s="6" t="s">
        <v>68</v>
      </c>
      <c r="X5" s="6" t="s">
        <v>69</v>
      </c>
    </row>
    <row r="6" customHeight="1" spans="1:24">
      <c r="A6" s="6"/>
      <c r="B6" s="6"/>
      <c r="C6" s="6"/>
      <c r="D6" s="6"/>
      <c r="E6" s="6"/>
      <c r="F6" s="6"/>
      <c r="G6" s="6"/>
      <c r="H6" s="6"/>
      <c r="I6" s="6" t="s">
        <v>208</v>
      </c>
      <c r="J6" s="6" t="s">
        <v>209</v>
      </c>
      <c r="K6" s="6" t="s">
        <v>210</v>
      </c>
      <c r="L6" s="6" t="s">
        <v>211</v>
      </c>
      <c r="M6" s="6" t="s">
        <v>212</v>
      </c>
      <c r="N6" s="6" t="s">
        <v>213</v>
      </c>
      <c r="O6" s="6" t="s">
        <v>60</v>
      </c>
      <c r="P6" s="6" t="s">
        <v>61</v>
      </c>
      <c r="Q6" s="6" t="s">
        <v>62</v>
      </c>
      <c r="R6" s="6"/>
      <c r="S6" s="6" t="s">
        <v>59</v>
      </c>
      <c r="T6" s="6" t="s">
        <v>65</v>
      </c>
      <c r="U6" s="6" t="s">
        <v>214</v>
      </c>
      <c r="V6" s="6" t="s">
        <v>67</v>
      </c>
      <c r="W6" s="6" t="s">
        <v>68</v>
      </c>
      <c r="X6" s="6" t="s">
        <v>69</v>
      </c>
    </row>
    <row r="7" ht="37.5" customHeight="1" spans="1:24">
      <c r="A7" s="6"/>
      <c r="B7" s="6"/>
      <c r="C7" s="6"/>
      <c r="D7" s="6"/>
      <c r="E7" s="6"/>
      <c r="F7" s="6"/>
      <c r="G7" s="6"/>
      <c r="H7" s="6"/>
      <c r="I7" s="6" t="s">
        <v>59</v>
      </c>
      <c r="J7" s="6" t="s">
        <v>215</v>
      </c>
      <c r="K7" s="6" t="s">
        <v>209</v>
      </c>
      <c r="L7" s="6" t="s">
        <v>211</v>
      </c>
      <c r="M7" s="6" t="s">
        <v>212</v>
      </c>
      <c r="N7" s="6" t="s">
        <v>213</v>
      </c>
      <c r="O7" s="6" t="s">
        <v>211</v>
      </c>
      <c r="P7" s="6" t="s">
        <v>212</v>
      </c>
      <c r="Q7" s="6" t="s">
        <v>213</v>
      </c>
      <c r="R7" s="6" t="s">
        <v>63</v>
      </c>
      <c r="S7" s="6" t="s">
        <v>59</v>
      </c>
      <c r="T7" s="6" t="s">
        <v>65</v>
      </c>
      <c r="U7" s="6" t="s">
        <v>214</v>
      </c>
      <c r="V7" s="6" t="s">
        <v>67</v>
      </c>
      <c r="W7" s="6" t="s">
        <v>68</v>
      </c>
      <c r="X7" s="6" t="s">
        <v>69</v>
      </c>
    </row>
    <row r="8" ht="24.1" customHeight="1" spans="1:24">
      <c r="A8" s="61">
        <v>1</v>
      </c>
      <c r="B8" s="61">
        <v>2</v>
      </c>
      <c r="C8" s="61">
        <v>3</v>
      </c>
      <c r="D8" s="61">
        <v>4</v>
      </c>
      <c r="E8" s="61">
        <v>5</v>
      </c>
      <c r="F8" s="62">
        <v>6</v>
      </c>
      <c r="G8" s="62">
        <v>7</v>
      </c>
      <c r="H8" s="61">
        <v>8</v>
      </c>
      <c r="I8" s="61">
        <v>9</v>
      </c>
      <c r="J8" s="61">
        <v>10</v>
      </c>
      <c r="K8" s="61">
        <v>11</v>
      </c>
      <c r="L8" s="61">
        <v>12</v>
      </c>
      <c r="M8" s="61">
        <v>13</v>
      </c>
      <c r="N8" s="61">
        <v>14</v>
      </c>
      <c r="O8" s="61">
        <v>15</v>
      </c>
      <c r="P8" s="61">
        <v>16</v>
      </c>
      <c r="Q8" s="61">
        <v>17</v>
      </c>
      <c r="R8" s="61">
        <v>18</v>
      </c>
      <c r="S8" s="61">
        <v>19</v>
      </c>
      <c r="T8" s="61">
        <v>20</v>
      </c>
      <c r="U8" s="61">
        <v>21</v>
      </c>
      <c r="V8" s="61">
        <v>22</v>
      </c>
      <c r="W8" s="61">
        <v>23</v>
      </c>
      <c r="X8" s="61">
        <v>24</v>
      </c>
    </row>
    <row r="9" ht="30.85" customHeight="1" spans="1:24">
      <c r="A9" s="8" t="s">
        <v>71</v>
      </c>
      <c r="B9" s="8"/>
      <c r="C9" s="8"/>
      <c r="D9" s="8"/>
      <c r="E9" s="8"/>
      <c r="F9" s="8"/>
      <c r="G9" s="8"/>
      <c r="H9" s="9">
        <v>9010582.48</v>
      </c>
      <c r="I9" s="9">
        <v>9010582.48</v>
      </c>
      <c r="J9" s="9"/>
      <c r="K9" s="9"/>
      <c r="L9" s="9"/>
      <c r="M9" s="9">
        <v>9010582.48</v>
      </c>
      <c r="N9" s="9"/>
      <c r="O9" s="9"/>
      <c r="P9" s="9"/>
      <c r="Q9" s="9"/>
      <c r="R9" s="9"/>
      <c r="S9" s="9"/>
      <c r="T9" s="9"/>
      <c r="U9" s="9"/>
      <c r="V9" s="9"/>
      <c r="W9" s="9"/>
      <c r="X9" s="9"/>
    </row>
    <row r="10" ht="30.75" customHeight="1" spans="1:24">
      <c r="A10" s="10" t="s">
        <v>71</v>
      </c>
      <c r="B10" s="8"/>
      <c r="C10" s="8"/>
      <c r="D10" s="8"/>
      <c r="E10" s="8"/>
      <c r="F10" s="8"/>
      <c r="G10" s="8"/>
      <c r="H10" s="9">
        <v>9010582.48</v>
      </c>
      <c r="I10" s="9">
        <v>9010582.48</v>
      </c>
      <c r="J10" s="9"/>
      <c r="K10" s="9"/>
      <c r="L10" s="9"/>
      <c r="M10" s="9">
        <v>9010582.48</v>
      </c>
      <c r="N10" s="9"/>
      <c r="O10" s="9"/>
      <c r="P10" s="9"/>
      <c r="Q10" s="9"/>
      <c r="R10" s="9"/>
      <c r="S10" s="9"/>
      <c r="T10" s="9"/>
      <c r="U10" s="9"/>
      <c r="V10" s="9"/>
      <c r="W10" s="9"/>
      <c r="X10" s="9"/>
    </row>
    <row r="11" ht="30.75" customHeight="1" spans="1:24">
      <c r="A11" s="10" t="s">
        <v>71</v>
      </c>
      <c r="B11" s="8" t="s">
        <v>216</v>
      </c>
      <c r="C11" s="8" t="s">
        <v>217</v>
      </c>
      <c r="D11" s="8" t="s">
        <v>102</v>
      </c>
      <c r="E11" s="8" t="s">
        <v>103</v>
      </c>
      <c r="F11" s="8" t="s">
        <v>218</v>
      </c>
      <c r="G11" s="8" t="s">
        <v>219</v>
      </c>
      <c r="H11" s="9">
        <v>1896576</v>
      </c>
      <c r="I11" s="9">
        <v>1896576</v>
      </c>
      <c r="J11" s="9"/>
      <c r="K11" s="8"/>
      <c r="L11" s="9"/>
      <c r="M11" s="9">
        <v>1896576</v>
      </c>
      <c r="N11" s="9"/>
      <c r="O11" s="9"/>
      <c r="P11" s="9"/>
      <c r="Q11" s="9"/>
      <c r="R11" s="9"/>
      <c r="S11" s="9"/>
      <c r="T11" s="9"/>
      <c r="U11" s="9"/>
      <c r="V11" s="9"/>
      <c r="W11" s="9"/>
      <c r="X11" s="9"/>
    </row>
    <row r="12" ht="30.75" customHeight="1" spans="1:24">
      <c r="A12" s="10" t="s">
        <v>71</v>
      </c>
      <c r="B12" s="8" t="s">
        <v>220</v>
      </c>
      <c r="C12" s="8" t="s">
        <v>221</v>
      </c>
      <c r="D12" s="8" t="s">
        <v>102</v>
      </c>
      <c r="E12" s="8" t="s">
        <v>103</v>
      </c>
      <c r="F12" s="8" t="s">
        <v>222</v>
      </c>
      <c r="G12" s="8" t="s">
        <v>223</v>
      </c>
      <c r="H12" s="9">
        <v>2147592</v>
      </c>
      <c r="I12" s="9">
        <v>2147592</v>
      </c>
      <c r="J12" s="9"/>
      <c r="K12" s="8"/>
      <c r="L12" s="9"/>
      <c r="M12" s="9">
        <v>2147592</v>
      </c>
      <c r="N12" s="9"/>
      <c r="O12" s="9"/>
      <c r="P12" s="9"/>
      <c r="Q12" s="9"/>
      <c r="R12" s="9"/>
      <c r="S12" s="9"/>
      <c r="T12" s="9"/>
      <c r="U12" s="9"/>
      <c r="V12" s="9"/>
      <c r="W12" s="9"/>
      <c r="X12" s="9"/>
    </row>
    <row r="13" ht="30.75" customHeight="1" spans="1:24">
      <c r="A13" s="10" t="s">
        <v>71</v>
      </c>
      <c r="B13" s="8" t="s">
        <v>224</v>
      </c>
      <c r="C13" s="8" t="s">
        <v>225</v>
      </c>
      <c r="D13" s="8" t="s">
        <v>102</v>
      </c>
      <c r="E13" s="8" t="s">
        <v>103</v>
      </c>
      <c r="F13" s="8" t="s">
        <v>226</v>
      </c>
      <c r="G13" s="8" t="s">
        <v>227</v>
      </c>
      <c r="H13" s="9">
        <v>740640</v>
      </c>
      <c r="I13" s="9">
        <v>740640</v>
      </c>
      <c r="J13" s="9"/>
      <c r="K13" s="8"/>
      <c r="L13" s="9"/>
      <c r="M13" s="9">
        <v>740640</v>
      </c>
      <c r="N13" s="9"/>
      <c r="O13" s="9"/>
      <c r="P13" s="9"/>
      <c r="Q13" s="9"/>
      <c r="R13" s="9"/>
      <c r="S13" s="9"/>
      <c r="T13" s="9"/>
      <c r="U13" s="9"/>
      <c r="V13" s="9"/>
      <c r="W13" s="9"/>
      <c r="X13" s="9"/>
    </row>
    <row r="14" ht="30.75" customHeight="1" spans="1:24">
      <c r="A14" s="10" t="s">
        <v>71</v>
      </c>
      <c r="B14" s="8" t="s">
        <v>224</v>
      </c>
      <c r="C14" s="8" t="s">
        <v>225</v>
      </c>
      <c r="D14" s="8" t="s">
        <v>102</v>
      </c>
      <c r="E14" s="8" t="s">
        <v>103</v>
      </c>
      <c r="F14" s="8" t="s">
        <v>226</v>
      </c>
      <c r="G14" s="8" t="s">
        <v>227</v>
      </c>
      <c r="H14" s="9">
        <v>444000</v>
      </c>
      <c r="I14" s="9">
        <v>444000</v>
      </c>
      <c r="J14" s="9"/>
      <c r="K14" s="8"/>
      <c r="L14" s="9"/>
      <c r="M14" s="9">
        <v>444000</v>
      </c>
      <c r="N14" s="9"/>
      <c r="O14" s="9"/>
      <c r="P14" s="9"/>
      <c r="Q14" s="9"/>
      <c r="R14" s="9"/>
      <c r="S14" s="9"/>
      <c r="T14" s="9"/>
      <c r="U14" s="9"/>
      <c r="V14" s="9"/>
      <c r="W14" s="9"/>
      <c r="X14" s="9"/>
    </row>
    <row r="15" ht="30.75" customHeight="1" spans="1:24">
      <c r="A15" s="10" t="s">
        <v>71</v>
      </c>
      <c r="B15" s="8" t="s">
        <v>228</v>
      </c>
      <c r="C15" s="8" t="s">
        <v>229</v>
      </c>
      <c r="D15" s="8" t="s">
        <v>102</v>
      </c>
      <c r="E15" s="8" t="s">
        <v>103</v>
      </c>
      <c r="F15" s="8" t="s">
        <v>226</v>
      </c>
      <c r="G15" s="8" t="s">
        <v>227</v>
      </c>
      <c r="H15" s="9">
        <v>158048</v>
      </c>
      <c r="I15" s="9">
        <v>158048</v>
      </c>
      <c r="J15" s="9"/>
      <c r="K15" s="8"/>
      <c r="L15" s="9"/>
      <c r="M15" s="9">
        <v>158048</v>
      </c>
      <c r="N15" s="9"/>
      <c r="O15" s="9"/>
      <c r="P15" s="9"/>
      <c r="Q15" s="9"/>
      <c r="R15" s="9"/>
      <c r="S15" s="9"/>
      <c r="T15" s="9"/>
      <c r="U15" s="9"/>
      <c r="V15" s="9"/>
      <c r="W15" s="9"/>
      <c r="X15" s="9"/>
    </row>
    <row r="16" ht="30.75" customHeight="1" spans="1:24">
      <c r="A16" s="10" t="s">
        <v>71</v>
      </c>
      <c r="B16" s="8" t="s">
        <v>230</v>
      </c>
      <c r="C16" s="8" t="s">
        <v>231</v>
      </c>
      <c r="D16" s="8" t="s">
        <v>118</v>
      </c>
      <c r="E16" s="8" t="s">
        <v>119</v>
      </c>
      <c r="F16" s="8" t="s">
        <v>232</v>
      </c>
      <c r="G16" s="8" t="s">
        <v>231</v>
      </c>
      <c r="H16" s="9">
        <v>715151.37</v>
      </c>
      <c r="I16" s="9">
        <v>715151.37</v>
      </c>
      <c r="J16" s="9"/>
      <c r="K16" s="8"/>
      <c r="L16" s="9"/>
      <c r="M16" s="9">
        <v>715151.37</v>
      </c>
      <c r="N16" s="9"/>
      <c r="O16" s="9"/>
      <c r="P16" s="9"/>
      <c r="Q16" s="9"/>
      <c r="R16" s="9"/>
      <c r="S16" s="9"/>
      <c r="T16" s="9"/>
      <c r="U16" s="9"/>
      <c r="V16" s="9"/>
      <c r="W16" s="9"/>
      <c r="X16" s="9"/>
    </row>
    <row r="17" ht="30.75" customHeight="1" spans="1:24">
      <c r="A17" s="10" t="s">
        <v>71</v>
      </c>
      <c r="B17" s="8" t="s">
        <v>233</v>
      </c>
      <c r="C17" s="8" t="s">
        <v>234</v>
      </c>
      <c r="D17" s="8" t="s">
        <v>130</v>
      </c>
      <c r="E17" s="8" t="s">
        <v>131</v>
      </c>
      <c r="F17" s="8" t="s">
        <v>235</v>
      </c>
      <c r="G17" s="8" t="s">
        <v>236</v>
      </c>
      <c r="H17" s="9">
        <v>253575.81</v>
      </c>
      <c r="I17" s="9">
        <v>253575.81</v>
      </c>
      <c r="J17" s="9"/>
      <c r="K17" s="8"/>
      <c r="L17" s="9"/>
      <c r="M17" s="9">
        <v>253575.81</v>
      </c>
      <c r="N17" s="9"/>
      <c r="O17" s="9"/>
      <c r="P17" s="9"/>
      <c r="Q17" s="9"/>
      <c r="R17" s="9"/>
      <c r="S17" s="9"/>
      <c r="T17" s="9"/>
      <c r="U17" s="9"/>
      <c r="V17" s="9"/>
      <c r="W17" s="9"/>
      <c r="X17" s="9"/>
    </row>
    <row r="18" ht="30.75" customHeight="1" spans="1:24">
      <c r="A18" s="10" t="s">
        <v>71</v>
      </c>
      <c r="B18" s="8" t="s">
        <v>237</v>
      </c>
      <c r="C18" s="8" t="s">
        <v>238</v>
      </c>
      <c r="D18" s="8" t="s">
        <v>132</v>
      </c>
      <c r="E18" s="8" t="s">
        <v>133</v>
      </c>
      <c r="F18" s="8" t="s">
        <v>239</v>
      </c>
      <c r="G18" s="8" t="s">
        <v>240</v>
      </c>
      <c r="H18" s="9">
        <v>149162.24</v>
      </c>
      <c r="I18" s="9">
        <v>149162.24</v>
      </c>
      <c r="J18" s="9"/>
      <c r="K18" s="8"/>
      <c r="L18" s="9"/>
      <c r="M18" s="9">
        <v>149162.24</v>
      </c>
      <c r="N18" s="9"/>
      <c r="O18" s="9"/>
      <c r="P18" s="9"/>
      <c r="Q18" s="9"/>
      <c r="R18" s="9"/>
      <c r="S18" s="9"/>
      <c r="T18" s="9"/>
      <c r="U18" s="9"/>
      <c r="V18" s="9"/>
      <c r="W18" s="9"/>
      <c r="X18" s="9"/>
    </row>
    <row r="19" ht="30.75" customHeight="1" spans="1:24">
      <c r="A19" s="10" t="s">
        <v>71</v>
      </c>
      <c r="B19" s="8" t="s">
        <v>241</v>
      </c>
      <c r="C19" s="8" t="s">
        <v>242</v>
      </c>
      <c r="D19" s="8" t="s">
        <v>132</v>
      </c>
      <c r="E19" s="8" t="s">
        <v>133</v>
      </c>
      <c r="F19" s="8" t="s">
        <v>239</v>
      </c>
      <c r="G19" s="8" t="s">
        <v>240</v>
      </c>
      <c r="H19" s="9">
        <v>129393.14</v>
      </c>
      <c r="I19" s="9">
        <v>129393.14</v>
      </c>
      <c r="J19" s="9"/>
      <c r="K19" s="8"/>
      <c r="L19" s="9"/>
      <c r="M19" s="9">
        <v>129393.14</v>
      </c>
      <c r="N19" s="9"/>
      <c r="O19" s="9"/>
      <c r="P19" s="9"/>
      <c r="Q19" s="9"/>
      <c r="R19" s="9"/>
      <c r="S19" s="9"/>
      <c r="T19" s="9"/>
      <c r="U19" s="9"/>
      <c r="V19" s="9"/>
      <c r="W19" s="9"/>
      <c r="X19" s="9"/>
    </row>
    <row r="20" ht="30.75" customHeight="1" spans="1:24">
      <c r="A20" s="10" t="s">
        <v>71</v>
      </c>
      <c r="B20" s="8" t="s">
        <v>243</v>
      </c>
      <c r="C20" s="8" t="s">
        <v>244</v>
      </c>
      <c r="D20" s="8" t="s">
        <v>134</v>
      </c>
      <c r="E20" s="8" t="s">
        <v>135</v>
      </c>
      <c r="F20" s="8" t="s">
        <v>245</v>
      </c>
      <c r="G20" s="8" t="s">
        <v>246</v>
      </c>
      <c r="H20" s="9">
        <v>29156</v>
      </c>
      <c r="I20" s="9">
        <v>29156</v>
      </c>
      <c r="J20" s="9"/>
      <c r="K20" s="8"/>
      <c r="L20" s="9"/>
      <c r="M20" s="9">
        <v>29156</v>
      </c>
      <c r="N20" s="9"/>
      <c r="O20" s="9"/>
      <c r="P20" s="9"/>
      <c r="Q20" s="9"/>
      <c r="R20" s="9"/>
      <c r="S20" s="9"/>
      <c r="T20" s="9"/>
      <c r="U20" s="9"/>
      <c r="V20" s="9"/>
      <c r="W20" s="9"/>
      <c r="X20" s="9"/>
    </row>
    <row r="21" ht="30.75" customHeight="1" spans="1:24">
      <c r="A21" s="10" t="s">
        <v>71</v>
      </c>
      <c r="B21" s="8" t="s">
        <v>247</v>
      </c>
      <c r="C21" s="8" t="s">
        <v>248</v>
      </c>
      <c r="D21" s="8" t="s">
        <v>102</v>
      </c>
      <c r="E21" s="8" t="s">
        <v>103</v>
      </c>
      <c r="F21" s="8" t="s">
        <v>245</v>
      </c>
      <c r="G21" s="8" t="s">
        <v>246</v>
      </c>
      <c r="H21" s="9">
        <v>18645.28</v>
      </c>
      <c r="I21" s="9">
        <v>18645.28</v>
      </c>
      <c r="J21" s="9"/>
      <c r="K21" s="8"/>
      <c r="L21" s="9"/>
      <c r="M21" s="9">
        <v>18645.28</v>
      </c>
      <c r="N21" s="9"/>
      <c r="O21" s="9"/>
      <c r="P21" s="9"/>
      <c r="Q21" s="9"/>
      <c r="R21" s="9"/>
      <c r="S21" s="9"/>
      <c r="T21" s="9"/>
      <c r="U21" s="9"/>
      <c r="V21" s="9"/>
      <c r="W21" s="9"/>
      <c r="X21" s="9"/>
    </row>
    <row r="22" ht="30.75" customHeight="1" spans="1:24">
      <c r="A22" s="10" t="s">
        <v>71</v>
      </c>
      <c r="B22" s="8" t="s">
        <v>249</v>
      </c>
      <c r="C22" s="8" t="s">
        <v>250</v>
      </c>
      <c r="D22" s="8" t="s">
        <v>102</v>
      </c>
      <c r="E22" s="8" t="s">
        <v>103</v>
      </c>
      <c r="F22" s="8" t="s">
        <v>245</v>
      </c>
      <c r="G22" s="8" t="s">
        <v>246</v>
      </c>
      <c r="H22" s="9">
        <v>2117.11</v>
      </c>
      <c r="I22" s="9">
        <v>2117.11</v>
      </c>
      <c r="J22" s="9"/>
      <c r="K22" s="8"/>
      <c r="L22" s="9"/>
      <c r="M22" s="9">
        <v>2117.11</v>
      </c>
      <c r="N22" s="9"/>
      <c r="O22" s="9"/>
      <c r="P22" s="9"/>
      <c r="Q22" s="9"/>
      <c r="R22" s="9"/>
      <c r="S22" s="9"/>
      <c r="T22" s="9"/>
      <c r="U22" s="9"/>
      <c r="V22" s="9"/>
      <c r="W22" s="9"/>
      <c r="X22" s="9"/>
    </row>
    <row r="23" ht="30.75" customHeight="1" spans="1:24">
      <c r="A23" s="10" t="s">
        <v>71</v>
      </c>
      <c r="B23" s="8" t="s">
        <v>251</v>
      </c>
      <c r="C23" s="8" t="s">
        <v>141</v>
      </c>
      <c r="D23" s="8" t="s">
        <v>140</v>
      </c>
      <c r="E23" s="8" t="s">
        <v>141</v>
      </c>
      <c r="F23" s="8" t="s">
        <v>252</v>
      </c>
      <c r="G23" s="8" t="s">
        <v>141</v>
      </c>
      <c r="H23" s="9">
        <v>580801.92</v>
      </c>
      <c r="I23" s="9">
        <v>580801.92</v>
      </c>
      <c r="J23" s="9"/>
      <c r="K23" s="8"/>
      <c r="L23" s="9"/>
      <c r="M23" s="9">
        <v>580801.92</v>
      </c>
      <c r="N23" s="9"/>
      <c r="O23" s="9"/>
      <c r="P23" s="9"/>
      <c r="Q23" s="9"/>
      <c r="R23" s="9"/>
      <c r="S23" s="9"/>
      <c r="T23" s="9"/>
      <c r="U23" s="9"/>
      <c r="V23" s="9"/>
      <c r="W23" s="9"/>
      <c r="X23" s="9"/>
    </row>
    <row r="24" ht="30.75" customHeight="1" spans="1:24">
      <c r="A24" s="10" t="s">
        <v>71</v>
      </c>
      <c r="B24" s="8" t="s">
        <v>253</v>
      </c>
      <c r="C24" s="8" t="s">
        <v>254</v>
      </c>
      <c r="D24" s="8" t="s">
        <v>102</v>
      </c>
      <c r="E24" s="8" t="s">
        <v>103</v>
      </c>
      <c r="F24" s="8" t="s">
        <v>255</v>
      </c>
      <c r="G24" s="8" t="s">
        <v>254</v>
      </c>
      <c r="H24" s="9">
        <v>67123.01</v>
      </c>
      <c r="I24" s="9">
        <v>67123.01</v>
      </c>
      <c r="J24" s="9"/>
      <c r="K24" s="8"/>
      <c r="L24" s="9"/>
      <c r="M24" s="9">
        <v>67123.01</v>
      </c>
      <c r="N24" s="9"/>
      <c r="O24" s="9"/>
      <c r="P24" s="9"/>
      <c r="Q24" s="9"/>
      <c r="R24" s="9"/>
      <c r="S24" s="9"/>
      <c r="T24" s="9"/>
      <c r="U24" s="9"/>
      <c r="V24" s="9"/>
      <c r="W24" s="9"/>
      <c r="X24" s="9"/>
    </row>
    <row r="25" ht="30.75" customHeight="1" spans="1:24">
      <c r="A25" s="10" t="s">
        <v>71</v>
      </c>
      <c r="B25" s="8" t="s">
        <v>256</v>
      </c>
      <c r="C25" s="8" t="s">
        <v>257</v>
      </c>
      <c r="D25" s="8" t="s">
        <v>102</v>
      </c>
      <c r="E25" s="8" t="s">
        <v>103</v>
      </c>
      <c r="F25" s="8" t="s">
        <v>258</v>
      </c>
      <c r="G25" s="8" t="s">
        <v>259</v>
      </c>
      <c r="H25" s="9">
        <v>90000</v>
      </c>
      <c r="I25" s="9">
        <v>90000</v>
      </c>
      <c r="J25" s="9"/>
      <c r="K25" s="8"/>
      <c r="L25" s="9"/>
      <c r="M25" s="9">
        <v>90000</v>
      </c>
      <c r="N25" s="9"/>
      <c r="O25" s="9"/>
      <c r="P25" s="9"/>
      <c r="Q25" s="9"/>
      <c r="R25" s="9"/>
      <c r="S25" s="9"/>
      <c r="T25" s="9"/>
      <c r="U25" s="9"/>
      <c r="V25" s="9"/>
      <c r="W25" s="9"/>
      <c r="X25" s="9"/>
    </row>
    <row r="26" ht="30.75" customHeight="1" spans="1:24">
      <c r="A26" s="10" t="s">
        <v>71</v>
      </c>
      <c r="B26" s="8" t="s">
        <v>260</v>
      </c>
      <c r="C26" s="8" t="s">
        <v>261</v>
      </c>
      <c r="D26" s="8" t="s">
        <v>102</v>
      </c>
      <c r="E26" s="8" t="s">
        <v>103</v>
      </c>
      <c r="F26" s="8" t="s">
        <v>262</v>
      </c>
      <c r="G26" s="8" t="s">
        <v>263</v>
      </c>
      <c r="H26" s="9">
        <v>378000</v>
      </c>
      <c r="I26" s="9">
        <v>378000</v>
      </c>
      <c r="J26" s="9"/>
      <c r="K26" s="8"/>
      <c r="L26" s="9"/>
      <c r="M26" s="9">
        <v>378000</v>
      </c>
      <c r="N26" s="9"/>
      <c r="O26" s="9"/>
      <c r="P26" s="9"/>
      <c r="Q26" s="9"/>
      <c r="R26" s="9"/>
      <c r="S26" s="9"/>
      <c r="T26" s="9"/>
      <c r="U26" s="9"/>
      <c r="V26" s="9"/>
      <c r="W26" s="9"/>
      <c r="X26" s="9"/>
    </row>
    <row r="27" ht="30.75" customHeight="1" spans="1:24">
      <c r="A27" s="10" t="s">
        <v>71</v>
      </c>
      <c r="B27" s="8" t="s">
        <v>264</v>
      </c>
      <c r="C27" s="8" t="s">
        <v>265</v>
      </c>
      <c r="D27" s="8" t="s">
        <v>102</v>
      </c>
      <c r="E27" s="8" t="s">
        <v>103</v>
      </c>
      <c r="F27" s="8" t="s">
        <v>262</v>
      </c>
      <c r="G27" s="8" t="s">
        <v>263</v>
      </c>
      <c r="H27" s="9">
        <v>37800</v>
      </c>
      <c r="I27" s="9">
        <v>37800</v>
      </c>
      <c r="J27" s="9"/>
      <c r="K27" s="8"/>
      <c r="L27" s="9"/>
      <c r="M27" s="9">
        <v>37800</v>
      </c>
      <c r="N27" s="9"/>
      <c r="O27" s="9"/>
      <c r="P27" s="9"/>
      <c r="Q27" s="9"/>
      <c r="R27" s="9"/>
      <c r="S27" s="9"/>
      <c r="T27" s="9"/>
      <c r="U27" s="9"/>
      <c r="V27" s="9"/>
      <c r="W27" s="9"/>
      <c r="X27" s="9"/>
    </row>
    <row r="28" ht="30.75" customHeight="1" spans="1:24">
      <c r="A28" s="10" t="s">
        <v>71</v>
      </c>
      <c r="B28" s="8" t="s">
        <v>266</v>
      </c>
      <c r="C28" s="8" t="s">
        <v>267</v>
      </c>
      <c r="D28" s="8" t="s">
        <v>102</v>
      </c>
      <c r="E28" s="8" t="s">
        <v>103</v>
      </c>
      <c r="F28" s="8" t="s">
        <v>268</v>
      </c>
      <c r="G28" s="8" t="s">
        <v>269</v>
      </c>
      <c r="H28" s="9">
        <v>8000</v>
      </c>
      <c r="I28" s="9">
        <v>8000</v>
      </c>
      <c r="J28" s="9"/>
      <c r="K28" s="8"/>
      <c r="L28" s="9"/>
      <c r="M28" s="9">
        <v>8000</v>
      </c>
      <c r="N28" s="9"/>
      <c r="O28" s="9"/>
      <c r="P28" s="9"/>
      <c r="Q28" s="9"/>
      <c r="R28" s="9"/>
      <c r="S28" s="9"/>
      <c r="T28" s="9"/>
      <c r="U28" s="9"/>
      <c r="V28" s="9"/>
      <c r="W28" s="9"/>
      <c r="X28" s="9"/>
    </row>
    <row r="29" ht="30.75" customHeight="1" spans="1:24">
      <c r="A29" s="10" t="s">
        <v>71</v>
      </c>
      <c r="B29" s="8" t="s">
        <v>266</v>
      </c>
      <c r="C29" s="8" t="s">
        <v>267</v>
      </c>
      <c r="D29" s="8" t="s">
        <v>102</v>
      </c>
      <c r="E29" s="8" t="s">
        <v>103</v>
      </c>
      <c r="F29" s="8" t="s">
        <v>270</v>
      </c>
      <c r="G29" s="8" t="s">
        <v>271</v>
      </c>
      <c r="H29" s="9">
        <v>12000</v>
      </c>
      <c r="I29" s="9">
        <v>12000</v>
      </c>
      <c r="J29" s="9"/>
      <c r="K29" s="8"/>
      <c r="L29" s="9"/>
      <c r="M29" s="9">
        <v>12000</v>
      </c>
      <c r="N29" s="9"/>
      <c r="O29" s="9"/>
      <c r="P29" s="9"/>
      <c r="Q29" s="9"/>
      <c r="R29" s="9"/>
      <c r="S29" s="9"/>
      <c r="T29" s="9"/>
      <c r="U29" s="9"/>
      <c r="V29" s="9"/>
      <c r="W29" s="9"/>
      <c r="X29" s="9"/>
    </row>
    <row r="30" ht="30.75" customHeight="1" spans="1:24">
      <c r="A30" s="10" t="s">
        <v>71</v>
      </c>
      <c r="B30" s="8" t="s">
        <v>266</v>
      </c>
      <c r="C30" s="8" t="s">
        <v>267</v>
      </c>
      <c r="D30" s="8" t="s">
        <v>102</v>
      </c>
      <c r="E30" s="8" t="s">
        <v>103</v>
      </c>
      <c r="F30" s="8" t="s">
        <v>272</v>
      </c>
      <c r="G30" s="8" t="s">
        <v>273</v>
      </c>
      <c r="H30" s="9">
        <v>40000</v>
      </c>
      <c r="I30" s="9">
        <v>40000</v>
      </c>
      <c r="J30" s="9"/>
      <c r="K30" s="8"/>
      <c r="L30" s="9"/>
      <c r="M30" s="9">
        <v>40000</v>
      </c>
      <c r="N30" s="9"/>
      <c r="O30" s="9"/>
      <c r="P30" s="9"/>
      <c r="Q30" s="9"/>
      <c r="R30" s="9"/>
      <c r="S30" s="9"/>
      <c r="T30" s="9"/>
      <c r="U30" s="9"/>
      <c r="V30" s="9"/>
      <c r="W30" s="9"/>
      <c r="X30" s="9"/>
    </row>
    <row r="31" ht="30.75" customHeight="1" spans="1:24">
      <c r="A31" s="10" t="s">
        <v>71</v>
      </c>
      <c r="B31" s="8" t="s">
        <v>274</v>
      </c>
      <c r="C31" s="8" t="s">
        <v>193</v>
      </c>
      <c r="D31" s="8" t="s">
        <v>102</v>
      </c>
      <c r="E31" s="8" t="s">
        <v>103</v>
      </c>
      <c r="F31" s="8" t="s">
        <v>275</v>
      </c>
      <c r="G31" s="8" t="s">
        <v>193</v>
      </c>
      <c r="H31" s="9">
        <v>20000</v>
      </c>
      <c r="I31" s="9">
        <v>20000</v>
      </c>
      <c r="J31" s="9"/>
      <c r="K31" s="8"/>
      <c r="L31" s="9"/>
      <c r="M31" s="9">
        <v>20000</v>
      </c>
      <c r="N31" s="9"/>
      <c r="O31" s="9"/>
      <c r="P31" s="9"/>
      <c r="Q31" s="9"/>
      <c r="R31" s="9"/>
      <c r="S31" s="9"/>
      <c r="T31" s="9"/>
      <c r="U31" s="9"/>
      <c r="V31" s="9"/>
      <c r="W31" s="9"/>
      <c r="X31" s="9"/>
    </row>
    <row r="32" ht="30.75" customHeight="1" spans="1:24">
      <c r="A32" s="10" t="s">
        <v>71</v>
      </c>
      <c r="B32" s="8" t="s">
        <v>266</v>
      </c>
      <c r="C32" s="8" t="s">
        <v>267</v>
      </c>
      <c r="D32" s="8" t="s">
        <v>102</v>
      </c>
      <c r="E32" s="8" t="s">
        <v>103</v>
      </c>
      <c r="F32" s="8" t="s">
        <v>276</v>
      </c>
      <c r="G32" s="8" t="s">
        <v>277</v>
      </c>
      <c r="H32" s="9">
        <v>13000</v>
      </c>
      <c r="I32" s="9">
        <v>13000</v>
      </c>
      <c r="J32" s="9"/>
      <c r="K32" s="8"/>
      <c r="L32" s="9"/>
      <c r="M32" s="9">
        <v>13000</v>
      </c>
      <c r="N32" s="9"/>
      <c r="O32" s="9"/>
      <c r="P32" s="9"/>
      <c r="Q32" s="9"/>
      <c r="R32" s="9"/>
      <c r="S32" s="9"/>
      <c r="T32" s="9"/>
      <c r="U32" s="9"/>
      <c r="V32" s="9"/>
      <c r="W32" s="9"/>
      <c r="X32" s="9"/>
    </row>
    <row r="33" ht="30.75" customHeight="1" spans="1:24">
      <c r="A33" s="10" t="s">
        <v>71</v>
      </c>
      <c r="B33" s="8" t="s">
        <v>266</v>
      </c>
      <c r="C33" s="8" t="s">
        <v>267</v>
      </c>
      <c r="D33" s="8" t="s">
        <v>102</v>
      </c>
      <c r="E33" s="8" t="s">
        <v>103</v>
      </c>
      <c r="F33" s="8" t="s">
        <v>278</v>
      </c>
      <c r="G33" s="8" t="s">
        <v>279</v>
      </c>
      <c r="H33" s="9">
        <v>20000</v>
      </c>
      <c r="I33" s="9">
        <v>20000</v>
      </c>
      <c r="J33" s="9"/>
      <c r="K33" s="8"/>
      <c r="L33" s="9"/>
      <c r="M33" s="9">
        <v>20000</v>
      </c>
      <c r="N33" s="9"/>
      <c r="O33" s="9"/>
      <c r="P33" s="9"/>
      <c r="Q33" s="9"/>
      <c r="R33" s="9"/>
      <c r="S33" s="9"/>
      <c r="T33" s="9"/>
      <c r="U33" s="9"/>
      <c r="V33" s="9"/>
      <c r="W33" s="9"/>
      <c r="X33" s="9"/>
    </row>
    <row r="34" ht="30.75" customHeight="1" spans="1:24">
      <c r="A34" s="10" t="s">
        <v>71</v>
      </c>
      <c r="B34" s="8" t="s">
        <v>266</v>
      </c>
      <c r="C34" s="8" t="s">
        <v>267</v>
      </c>
      <c r="D34" s="8" t="s">
        <v>102</v>
      </c>
      <c r="E34" s="8" t="s">
        <v>103</v>
      </c>
      <c r="F34" s="8" t="s">
        <v>280</v>
      </c>
      <c r="G34" s="8" t="s">
        <v>281</v>
      </c>
      <c r="H34" s="9">
        <v>2000</v>
      </c>
      <c r="I34" s="9">
        <v>2000</v>
      </c>
      <c r="J34" s="9"/>
      <c r="K34" s="8"/>
      <c r="L34" s="9"/>
      <c r="M34" s="9">
        <v>2000</v>
      </c>
      <c r="N34" s="9"/>
      <c r="O34" s="9"/>
      <c r="P34" s="9"/>
      <c r="Q34" s="9"/>
      <c r="R34" s="9"/>
      <c r="S34" s="9"/>
      <c r="T34" s="9"/>
      <c r="U34" s="9"/>
      <c r="V34" s="9"/>
      <c r="W34" s="9"/>
      <c r="X34" s="9"/>
    </row>
    <row r="35" ht="30.75" customHeight="1" spans="1:24">
      <c r="A35" s="10" t="s">
        <v>71</v>
      </c>
      <c r="B35" s="8" t="s">
        <v>266</v>
      </c>
      <c r="C35" s="8" t="s">
        <v>267</v>
      </c>
      <c r="D35" s="8" t="s">
        <v>102</v>
      </c>
      <c r="E35" s="8" t="s">
        <v>103</v>
      </c>
      <c r="F35" s="8" t="s">
        <v>282</v>
      </c>
      <c r="G35" s="8" t="s">
        <v>283</v>
      </c>
      <c r="H35" s="9">
        <v>10000</v>
      </c>
      <c r="I35" s="9">
        <v>10000</v>
      </c>
      <c r="J35" s="9"/>
      <c r="K35" s="8"/>
      <c r="L35" s="9"/>
      <c r="M35" s="9">
        <v>10000</v>
      </c>
      <c r="N35" s="9"/>
      <c r="O35" s="9"/>
      <c r="P35" s="9"/>
      <c r="Q35" s="9"/>
      <c r="R35" s="9"/>
      <c r="S35" s="9"/>
      <c r="T35" s="9"/>
      <c r="U35" s="9"/>
      <c r="V35" s="9"/>
      <c r="W35" s="9"/>
      <c r="X35" s="9"/>
    </row>
    <row r="36" ht="30.75" customHeight="1" spans="1:24">
      <c r="A36" s="10" t="s">
        <v>71</v>
      </c>
      <c r="B36" s="8" t="s">
        <v>266</v>
      </c>
      <c r="C36" s="8" t="s">
        <v>267</v>
      </c>
      <c r="D36" s="8" t="s">
        <v>102</v>
      </c>
      <c r="E36" s="8" t="s">
        <v>103</v>
      </c>
      <c r="F36" s="8" t="s">
        <v>284</v>
      </c>
      <c r="G36" s="8" t="s">
        <v>285</v>
      </c>
      <c r="H36" s="9">
        <v>60000</v>
      </c>
      <c r="I36" s="9">
        <v>60000</v>
      </c>
      <c r="J36" s="9"/>
      <c r="K36" s="8"/>
      <c r="L36" s="9"/>
      <c r="M36" s="9">
        <v>60000</v>
      </c>
      <c r="N36" s="9"/>
      <c r="O36" s="9"/>
      <c r="P36" s="9"/>
      <c r="Q36" s="9"/>
      <c r="R36" s="9"/>
      <c r="S36" s="9"/>
      <c r="T36" s="9"/>
      <c r="U36" s="9"/>
      <c r="V36" s="9"/>
      <c r="W36" s="9"/>
      <c r="X36" s="9"/>
    </row>
    <row r="37" ht="30.75" customHeight="1" spans="1:24">
      <c r="A37" s="10" t="s">
        <v>71</v>
      </c>
      <c r="B37" s="8" t="s">
        <v>286</v>
      </c>
      <c r="C37" s="8" t="s">
        <v>287</v>
      </c>
      <c r="D37" s="8" t="s">
        <v>116</v>
      </c>
      <c r="E37" s="8" t="s">
        <v>117</v>
      </c>
      <c r="F37" s="8" t="s">
        <v>284</v>
      </c>
      <c r="G37" s="8" t="s">
        <v>285</v>
      </c>
      <c r="H37" s="9">
        <v>11100</v>
      </c>
      <c r="I37" s="9">
        <v>11100</v>
      </c>
      <c r="J37" s="9"/>
      <c r="K37" s="8"/>
      <c r="L37" s="9"/>
      <c r="M37" s="9">
        <v>11100</v>
      </c>
      <c r="N37" s="9"/>
      <c r="O37" s="9"/>
      <c r="P37" s="9"/>
      <c r="Q37" s="9"/>
      <c r="R37" s="9"/>
      <c r="S37" s="9"/>
      <c r="T37" s="9"/>
      <c r="U37" s="9"/>
      <c r="V37" s="9"/>
      <c r="W37" s="9"/>
      <c r="X37" s="9"/>
    </row>
    <row r="38" ht="30.75" customHeight="1" spans="1:24">
      <c r="A38" s="10" t="s">
        <v>71</v>
      </c>
      <c r="B38" s="8" t="s">
        <v>288</v>
      </c>
      <c r="C38" s="8" t="s">
        <v>289</v>
      </c>
      <c r="D38" s="8" t="s">
        <v>116</v>
      </c>
      <c r="E38" s="8" t="s">
        <v>117</v>
      </c>
      <c r="F38" s="8" t="s">
        <v>290</v>
      </c>
      <c r="G38" s="8" t="s">
        <v>289</v>
      </c>
      <c r="H38" s="9">
        <v>797700.6</v>
      </c>
      <c r="I38" s="9">
        <v>797700.6</v>
      </c>
      <c r="J38" s="9"/>
      <c r="K38" s="8"/>
      <c r="L38" s="9"/>
      <c r="M38" s="9">
        <v>797700.6</v>
      </c>
      <c r="N38" s="9"/>
      <c r="O38" s="9"/>
      <c r="P38" s="9"/>
      <c r="Q38" s="9"/>
      <c r="R38" s="9"/>
      <c r="S38" s="9"/>
      <c r="T38" s="9"/>
      <c r="U38" s="9"/>
      <c r="V38" s="9"/>
      <c r="W38" s="9"/>
      <c r="X38" s="9"/>
    </row>
    <row r="39" ht="30.75" customHeight="1" spans="1:24">
      <c r="A39" s="10" t="s">
        <v>71</v>
      </c>
      <c r="B39" s="8" t="s">
        <v>291</v>
      </c>
      <c r="C39" s="8" t="s">
        <v>292</v>
      </c>
      <c r="D39" s="8" t="s">
        <v>124</v>
      </c>
      <c r="E39" s="8" t="s">
        <v>125</v>
      </c>
      <c r="F39" s="8" t="s">
        <v>293</v>
      </c>
      <c r="G39" s="8" t="s">
        <v>294</v>
      </c>
      <c r="H39" s="9">
        <v>18000</v>
      </c>
      <c r="I39" s="9">
        <v>18000</v>
      </c>
      <c r="J39" s="9"/>
      <c r="K39" s="8"/>
      <c r="L39" s="9"/>
      <c r="M39" s="9">
        <v>18000</v>
      </c>
      <c r="N39" s="9"/>
      <c r="O39" s="9"/>
      <c r="P39" s="9"/>
      <c r="Q39" s="9"/>
      <c r="R39" s="9"/>
      <c r="S39" s="9"/>
      <c r="T39" s="9"/>
      <c r="U39" s="9"/>
      <c r="V39" s="9"/>
      <c r="W39" s="9"/>
      <c r="X39" s="9"/>
    </row>
    <row r="40" ht="30.75" customHeight="1" spans="1:24">
      <c r="A40" s="10" t="s">
        <v>71</v>
      </c>
      <c r="B40" s="8" t="s">
        <v>295</v>
      </c>
      <c r="C40" s="8" t="s">
        <v>296</v>
      </c>
      <c r="D40" s="8" t="s">
        <v>102</v>
      </c>
      <c r="E40" s="8" t="s">
        <v>103</v>
      </c>
      <c r="F40" s="8" t="s">
        <v>226</v>
      </c>
      <c r="G40" s="8" t="s">
        <v>227</v>
      </c>
      <c r="H40" s="9">
        <v>21000</v>
      </c>
      <c r="I40" s="9">
        <v>21000</v>
      </c>
      <c r="J40" s="9"/>
      <c r="K40" s="8"/>
      <c r="L40" s="9"/>
      <c r="M40" s="9">
        <v>21000</v>
      </c>
      <c r="N40" s="9"/>
      <c r="O40" s="9"/>
      <c r="P40" s="9"/>
      <c r="Q40" s="9"/>
      <c r="R40" s="9"/>
      <c r="S40" s="9"/>
      <c r="T40" s="9"/>
      <c r="U40" s="9"/>
      <c r="V40" s="9"/>
      <c r="W40" s="9"/>
      <c r="X40" s="9"/>
    </row>
    <row r="41" ht="30.75" customHeight="1" spans="1:24">
      <c r="A41" s="10" t="s">
        <v>71</v>
      </c>
      <c r="B41" s="8" t="s">
        <v>297</v>
      </c>
      <c r="C41" s="8" t="s">
        <v>298</v>
      </c>
      <c r="D41" s="8" t="s">
        <v>120</v>
      </c>
      <c r="E41" s="8" t="s">
        <v>121</v>
      </c>
      <c r="F41" s="8" t="s">
        <v>299</v>
      </c>
      <c r="G41" s="8" t="s">
        <v>300</v>
      </c>
      <c r="H41" s="9">
        <v>140000</v>
      </c>
      <c r="I41" s="9">
        <v>140000</v>
      </c>
      <c r="J41" s="9"/>
      <c r="K41" s="8"/>
      <c r="L41" s="9"/>
      <c r="M41" s="9">
        <v>140000</v>
      </c>
      <c r="N41" s="9"/>
      <c r="O41" s="9"/>
      <c r="P41" s="9"/>
      <c r="Q41" s="9"/>
      <c r="R41" s="9"/>
      <c r="S41" s="9"/>
      <c r="T41" s="9"/>
      <c r="U41" s="9"/>
      <c r="V41" s="9"/>
      <c r="W41" s="9"/>
      <c r="X41" s="9"/>
    </row>
    <row r="42" ht="30.85" customHeight="1" spans="1:24">
      <c r="A42" s="11" t="s">
        <v>188</v>
      </c>
      <c r="B42" s="11"/>
      <c r="C42" s="11"/>
      <c r="D42" s="11"/>
      <c r="E42" s="11"/>
      <c r="F42" s="11"/>
      <c r="G42" s="11"/>
      <c r="H42" s="9">
        <v>9010582.48</v>
      </c>
      <c r="I42" s="9">
        <v>9010582.48</v>
      </c>
      <c r="J42" s="9"/>
      <c r="K42" s="9"/>
      <c r="L42" s="9"/>
      <c r="M42" s="9">
        <v>9010582.48</v>
      </c>
      <c r="N42" s="9"/>
      <c r="O42" s="9"/>
      <c r="P42" s="9"/>
      <c r="Q42" s="9"/>
      <c r="R42" s="9"/>
      <c r="S42" s="9"/>
      <c r="T42" s="9"/>
      <c r="U42" s="9"/>
      <c r="V42" s="9"/>
      <c r="W42" s="9"/>
      <c r="X42" s="9"/>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3"/>
  <sheetViews>
    <sheetView showZeros="0" workbookViewId="0">
      <selection activeCell="B18" sqref="B18"/>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3"/>
      <c r="B1" s="23"/>
      <c r="C1" s="23"/>
      <c r="D1" s="23"/>
      <c r="E1" s="23"/>
      <c r="F1" s="23"/>
      <c r="G1" s="23"/>
      <c r="H1" s="23"/>
      <c r="I1" s="23"/>
      <c r="J1" s="23"/>
      <c r="K1" s="23"/>
      <c r="L1" s="23"/>
      <c r="M1" s="23"/>
      <c r="N1" s="23"/>
      <c r="O1" s="23"/>
      <c r="P1" s="23"/>
      <c r="Q1" s="23"/>
      <c r="R1" s="23"/>
      <c r="S1" s="23"/>
      <c r="T1" s="23"/>
      <c r="U1" s="23"/>
      <c r="V1" s="23"/>
      <c r="W1" s="27" t="s">
        <v>301</v>
      </c>
    </row>
    <row r="2" ht="45" customHeight="1" spans="1:23">
      <c r="A2" s="24" t="s">
        <v>302</v>
      </c>
      <c r="B2" s="24"/>
      <c r="C2" s="24"/>
      <c r="D2" s="24"/>
      <c r="E2" s="24"/>
      <c r="F2" s="24"/>
      <c r="G2" s="24"/>
      <c r="H2" s="24"/>
      <c r="I2" s="24"/>
      <c r="J2" s="24"/>
      <c r="K2" s="24"/>
      <c r="L2" s="24"/>
      <c r="M2" s="24"/>
      <c r="N2" s="24"/>
      <c r="O2" s="24"/>
      <c r="P2" s="24"/>
      <c r="Q2" s="24"/>
      <c r="R2" s="24"/>
      <c r="S2" s="24"/>
      <c r="T2" s="24"/>
      <c r="U2" s="24"/>
      <c r="V2" s="24"/>
      <c r="W2" s="24"/>
    </row>
    <row r="3" ht="13.5" customHeight="1" spans="1:23">
      <c r="A3" s="23" t="str">
        <f>"单位名称："&amp;"姚安县人民代表大会常务委员会办公室"</f>
        <v>单位名称：姚安县人民代表大会常务委员会办公室</v>
      </c>
      <c r="B3" s="23"/>
      <c r="C3" s="23"/>
      <c r="D3" s="23"/>
      <c r="E3" s="23"/>
      <c r="F3" s="23"/>
      <c r="G3" s="23"/>
      <c r="H3" s="23"/>
      <c r="I3" s="23"/>
      <c r="J3" s="23"/>
      <c r="K3" s="23"/>
      <c r="L3" s="23"/>
      <c r="M3" s="23"/>
      <c r="N3" s="23"/>
      <c r="O3" s="23"/>
      <c r="P3" s="23"/>
      <c r="Q3" s="23"/>
      <c r="R3" s="23"/>
      <c r="S3" s="23"/>
      <c r="T3" s="23"/>
      <c r="U3" s="23"/>
      <c r="V3" s="23"/>
      <c r="W3" s="27" t="s">
        <v>54</v>
      </c>
    </row>
    <row r="4" ht="21.75" customHeight="1" spans="1:23">
      <c r="A4" s="11" t="s">
        <v>303</v>
      </c>
      <c r="B4" s="11" t="s">
        <v>199</v>
      </c>
      <c r="C4" s="11" t="s">
        <v>200</v>
      </c>
      <c r="D4" s="11" t="s">
        <v>198</v>
      </c>
      <c r="E4" s="11" t="s">
        <v>201</v>
      </c>
      <c r="F4" s="11" t="s">
        <v>202</v>
      </c>
      <c r="G4" s="11" t="s">
        <v>304</v>
      </c>
      <c r="H4" s="11" t="s">
        <v>305</v>
      </c>
      <c r="I4" s="11" t="s">
        <v>57</v>
      </c>
      <c r="J4" s="11" t="s">
        <v>306</v>
      </c>
      <c r="K4" s="11"/>
      <c r="L4" s="11"/>
      <c r="M4" s="11"/>
      <c r="N4" s="11" t="s">
        <v>207</v>
      </c>
      <c r="O4" s="11"/>
      <c r="P4" s="11"/>
      <c r="Q4" s="11" t="s">
        <v>63</v>
      </c>
      <c r="R4" s="11" t="s">
        <v>64</v>
      </c>
      <c r="S4" s="11"/>
      <c r="T4" s="11"/>
      <c r="U4" s="11"/>
      <c r="V4" s="11"/>
      <c r="W4" s="11"/>
    </row>
    <row r="5" ht="21.75" customHeight="1" spans="1:23">
      <c r="A5" s="11"/>
      <c r="B5" s="11"/>
      <c r="C5" s="11"/>
      <c r="D5" s="11"/>
      <c r="E5" s="11"/>
      <c r="F5" s="11"/>
      <c r="G5" s="11"/>
      <c r="H5" s="11"/>
      <c r="I5" s="11"/>
      <c r="J5" s="11" t="s">
        <v>60</v>
      </c>
      <c r="K5" s="11"/>
      <c r="L5" s="11" t="s">
        <v>61</v>
      </c>
      <c r="M5" s="11" t="s">
        <v>62</v>
      </c>
      <c r="N5" s="11" t="s">
        <v>60</v>
      </c>
      <c r="O5" s="11" t="s">
        <v>61</v>
      </c>
      <c r="P5" s="11" t="s">
        <v>62</v>
      </c>
      <c r="Q5" s="11"/>
      <c r="R5" s="11" t="s">
        <v>59</v>
      </c>
      <c r="S5" s="11" t="s">
        <v>65</v>
      </c>
      <c r="T5" s="11" t="s">
        <v>214</v>
      </c>
      <c r="U5" s="11" t="s">
        <v>67</v>
      </c>
      <c r="V5" s="11" t="s">
        <v>68</v>
      </c>
      <c r="W5" s="11" t="s">
        <v>69</v>
      </c>
    </row>
    <row r="6" ht="21" customHeight="1" spans="1:23">
      <c r="A6" s="11"/>
      <c r="B6" s="11"/>
      <c r="C6" s="11"/>
      <c r="D6" s="11"/>
      <c r="E6" s="11"/>
      <c r="F6" s="11"/>
      <c r="G6" s="11"/>
      <c r="H6" s="11"/>
      <c r="I6" s="11"/>
      <c r="J6" s="11" t="s">
        <v>59</v>
      </c>
      <c r="K6" s="11"/>
      <c r="L6" s="11"/>
      <c r="M6" s="11"/>
      <c r="N6" s="11"/>
      <c r="O6" s="11"/>
      <c r="P6" s="11"/>
      <c r="Q6" s="11"/>
      <c r="R6" s="11"/>
      <c r="S6" s="11"/>
      <c r="T6" s="11"/>
      <c r="U6" s="11"/>
      <c r="V6" s="11"/>
      <c r="W6" s="11"/>
    </row>
    <row r="7" ht="39.75" customHeight="1" spans="1:23">
      <c r="A7" s="11"/>
      <c r="B7" s="11"/>
      <c r="C7" s="11"/>
      <c r="D7" s="11"/>
      <c r="E7" s="11"/>
      <c r="F7" s="11"/>
      <c r="G7" s="11"/>
      <c r="H7" s="11"/>
      <c r="I7" s="11"/>
      <c r="J7" s="11" t="s">
        <v>59</v>
      </c>
      <c r="K7" s="11" t="s">
        <v>307</v>
      </c>
      <c r="L7" s="11"/>
      <c r="M7" s="11"/>
      <c r="N7" s="11"/>
      <c r="O7" s="11"/>
      <c r="P7" s="11"/>
      <c r="Q7" s="11"/>
      <c r="R7" s="11"/>
      <c r="S7" s="11"/>
      <c r="T7" s="11"/>
      <c r="U7" s="11"/>
      <c r="V7" s="11"/>
      <c r="W7" s="11"/>
    </row>
    <row r="8" ht="22" customHeight="1" spans="1:23">
      <c r="A8" s="59">
        <v>1</v>
      </c>
      <c r="B8" s="59">
        <v>2</v>
      </c>
      <c r="C8" s="59">
        <v>3</v>
      </c>
      <c r="D8" s="59">
        <v>4</v>
      </c>
      <c r="E8" s="59">
        <v>5</v>
      </c>
      <c r="F8" s="59">
        <v>6</v>
      </c>
      <c r="G8" s="59">
        <v>7</v>
      </c>
      <c r="H8" s="59">
        <v>8</v>
      </c>
      <c r="I8" s="59">
        <v>9</v>
      </c>
      <c r="J8" s="59">
        <v>10</v>
      </c>
      <c r="K8" s="59">
        <v>11</v>
      </c>
      <c r="L8" s="60">
        <v>12</v>
      </c>
      <c r="M8" s="60">
        <v>13</v>
      </c>
      <c r="N8" s="60">
        <v>14</v>
      </c>
      <c r="O8" s="60">
        <v>15</v>
      </c>
      <c r="P8" s="60">
        <v>16</v>
      </c>
      <c r="Q8" s="60">
        <v>17</v>
      </c>
      <c r="R8" s="60">
        <v>18</v>
      </c>
      <c r="S8" s="60">
        <v>19</v>
      </c>
      <c r="T8" s="60">
        <v>20</v>
      </c>
      <c r="U8" s="59">
        <v>21</v>
      </c>
      <c r="V8" s="59">
        <v>22</v>
      </c>
      <c r="W8" s="59">
        <v>23</v>
      </c>
    </row>
    <row r="9" ht="22" customHeight="1" spans="1:23">
      <c r="A9" s="8"/>
      <c r="B9" s="8"/>
      <c r="C9" s="8" t="s">
        <v>308</v>
      </c>
      <c r="D9" s="8"/>
      <c r="E9" s="8"/>
      <c r="F9" s="8"/>
      <c r="G9" s="8"/>
      <c r="H9" s="8"/>
      <c r="I9" s="20">
        <v>50000</v>
      </c>
      <c r="J9" s="9"/>
      <c r="K9" s="9"/>
      <c r="L9" s="9"/>
      <c r="M9" s="9"/>
      <c r="N9" s="9"/>
      <c r="O9" s="9"/>
      <c r="P9" s="9"/>
      <c r="Q9" s="9"/>
      <c r="R9" s="9">
        <v>50000</v>
      </c>
      <c r="S9" s="9"/>
      <c r="T9" s="9"/>
      <c r="U9" s="9"/>
      <c r="V9" s="9"/>
      <c r="W9" s="9">
        <v>50000</v>
      </c>
    </row>
    <row r="10" ht="22" customHeight="1" spans="1:23">
      <c r="A10" s="8" t="s">
        <v>309</v>
      </c>
      <c r="B10" s="8" t="s">
        <v>310</v>
      </c>
      <c r="C10" s="8" t="s">
        <v>308</v>
      </c>
      <c r="D10" s="8" t="s">
        <v>71</v>
      </c>
      <c r="E10" s="8" t="s">
        <v>104</v>
      </c>
      <c r="F10" s="8" t="s">
        <v>105</v>
      </c>
      <c r="G10" s="8" t="s">
        <v>282</v>
      </c>
      <c r="H10" s="8" t="s">
        <v>283</v>
      </c>
      <c r="I10" s="9">
        <v>30000</v>
      </c>
      <c r="J10" s="9"/>
      <c r="K10" s="9"/>
      <c r="L10" s="9"/>
      <c r="M10" s="9"/>
      <c r="N10" s="9"/>
      <c r="O10" s="9"/>
      <c r="P10" s="9"/>
      <c r="Q10" s="9"/>
      <c r="R10" s="9">
        <v>30000</v>
      </c>
      <c r="S10" s="9"/>
      <c r="T10" s="9"/>
      <c r="U10" s="9"/>
      <c r="V10" s="9"/>
      <c r="W10" s="9">
        <v>30000</v>
      </c>
    </row>
    <row r="11" ht="22" customHeight="1" spans="1:23">
      <c r="A11" s="8" t="s">
        <v>309</v>
      </c>
      <c r="B11" s="8" t="s">
        <v>310</v>
      </c>
      <c r="C11" s="8" t="s">
        <v>308</v>
      </c>
      <c r="D11" s="8" t="s">
        <v>71</v>
      </c>
      <c r="E11" s="8" t="s">
        <v>104</v>
      </c>
      <c r="F11" s="8" t="s">
        <v>105</v>
      </c>
      <c r="G11" s="8" t="s">
        <v>284</v>
      </c>
      <c r="H11" s="8" t="s">
        <v>285</v>
      </c>
      <c r="I11" s="9">
        <v>20000</v>
      </c>
      <c r="J11" s="9"/>
      <c r="K11" s="9"/>
      <c r="L11" s="9"/>
      <c r="M11" s="9"/>
      <c r="N11" s="9"/>
      <c r="O11" s="9"/>
      <c r="P11" s="8"/>
      <c r="Q11" s="9"/>
      <c r="R11" s="9">
        <v>20000</v>
      </c>
      <c r="S11" s="9"/>
      <c r="T11" s="9"/>
      <c r="U11" s="9"/>
      <c r="V11" s="9"/>
      <c r="W11" s="9">
        <v>20000</v>
      </c>
    </row>
    <row r="12" ht="22" customHeight="1" spans="1:23">
      <c r="A12" s="8"/>
      <c r="B12" s="8"/>
      <c r="C12" s="8" t="s">
        <v>311</v>
      </c>
      <c r="D12" s="8"/>
      <c r="E12" s="8"/>
      <c r="F12" s="8"/>
      <c r="G12" s="8"/>
      <c r="H12" s="8"/>
      <c r="I12" s="20">
        <v>250000</v>
      </c>
      <c r="J12" s="9">
        <v>250000</v>
      </c>
      <c r="K12" s="9">
        <v>250000</v>
      </c>
      <c r="L12" s="9"/>
      <c r="M12" s="9"/>
      <c r="N12" s="9"/>
      <c r="O12" s="9"/>
      <c r="P12" s="8"/>
      <c r="Q12" s="9"/>
      <c r="R12" s="9"/>
      <c r="S12" s="9"/>
      <c r="T12" s="9"/>
      <c r="U12" s="9"/>
      <c r="V12" s="9"/>
      <c r="W12" s="9"/>
    </row>
    <row r="13" ht="22" customHeight="1" spans="1:23">
      <c r="A13" s="8" t="s">
        <v>312</v>
      </c>
      <c r="B13" s="8" t="s">
        <v>313</v>
      </c>
      <c r="C13" s="8" t="s">
        <v>311</v>
      </c>
      <c r="D13" s="8" t="s">
        <v>71</v>
      </c>
      <c r="E13" s="8" t="s">
        <v>104</v>
      </c>
      <c r="F13" s="8" t="s">
        <v>105</v>
      </c>
      <c r="G13" s="8" t="s">
        <v>282</v>
      </c>
      <c r="H13" s="8" t="s">
        <v>283</v>
      </c>
      <c r="I13" s="9">
        <v>185320</v>
      </c>
      <c r="J13" s="9">
        <v>185320</v>
      </c>
      <c r="K13" s="9">
        <v>185320</v>
      </c>
      <c r="L13" s="9"/>
      <c r="M13" s="9"/>
      <c r="N13" s="9"/>
      <c r="O13" s="9"/>
      <c r="P13" s="8"/>
      <c r="Q13" s="9"/>
      <c r="R13" s="9"/>
      <c r="S13" s="9"/>
      <c r="T13" s="9"/>
      <c r="U13" s="9"/>
      <c r="V13" s="9"/>
      <c r="W13" s="9"/>
    </row>
    <row r="14" ht="22" customHeight="1" spans="1:23">
      <c r="A14" s="8" t="s">
        <v>312</v>
      </c>
      <c r="B14" s="8" t="s">
        <v>313</v>
      </c>
      <c r="C14" s="8" t="s">
        <v>311</v>
      </c>
      <c r="D14" s="8" t="s">
        <v>71</v>
      </c>
      <c r="E14" s="8" t="s">
        <v>104</v>
      </c>
      <c r="F14" s="8" t="s">
        <v>105</v>
      </c>
      <c r="G14" s="8" t="s">
        <v>314</v>
      </c>
      <c r="H14" s="8" t="s">
        <v>315</v>
      </c>
      <c r="I14" s="9">
        <v>5000</v>
      </c>
      <c r="J14" s="9">
        <v>5000</v>
      </c>
      <c r="K14" s="9">
        <v>5000</v>
      </c>
      <c r="L14" s="9"/>
      <c r="M14" s="9"/>
      <c r="N14" s="9"/>
      <c r="O14" s="9"/>
      <c r="P14" s="8"/>
      <c r="Q14" s="9"/>
      <c r="R14" s="9"/>
      <c r="S14" s="9"/>
      <c r="T14" s="9"/>
      <c r="U14" s="9"/>
      <c r="V14" s="9"/>
      <c r="W14" s="9"/>
    </row>
    <row r="15" ht="22" customHeight="1" spans="1:23">
      <c r="A15" s="8" t="s">
        <v>312</v>
      </c>
      <c r="B15" s="8" t="s">
        <v>313</v>
      </c>
      <c r="C15" s="8" t="s">
        <v>311</v>
      </c>
      <c r="D15" s="8" t="s">
        <v>71</v>
      </c>
      <c r="E15" s="8" t="s">
        <v>104</v>
      </c>
      <c r="F15" s="8" t="s">
        <v>105</v>
      </c>
      <c r="G15" s="8" t="s">
        <v>284</v>
      </c>
      <c r="H15" s="8" t="s">
        <v>285</v>
      </c>
      <c r="I15" s="9">
        <v>20000</v>
      </c>
      <c r="J15" s="9">
        <v>20000</v>
      </c>
      <c r="K15" s="9">
        <v>20000</v>
      </c>
      <c r="L15" s="9"/>
      <c r="M15" s="9"/>
      <c r="N15" s="9"/>
      <c r="O15" s="9"/>
      <c r="P15" s="8"/>
      <c r="Q15" s="9"/>
      <c r="R15" s="9"/>
      <c r="S15" s="9"/>
      <c r="T15" s="9"/>
      <c r="U15" s="9"/>
      <c r="V15" s="9"/>
      <c r="W15" s="9"/>
    </row>
    <row r="16" ht="22" customHeight="1" spans="1:23">
      <c r="A16" s="8" t="s">
        <v>312</v>
      </c>
      <c r="B16" s="8" t="s">
        <v>313</v>
      </c>
      <c r="C16" s="8" t="s">
        <v>311</v>
      </c>
      <c r="D16" s="8" t="s">
        <v>71</v>
      </c>
      <c r="E16" s="8" t="s">
        <v>104</v>
      </c>
      <c r="F16" s="8" t="s">
        <v>105</v>
      </c>
      <c r="G16" s="8" t="s">
        <v>280</v>
      </c>
      <c r="H16" s="8" t="s">
        <v>281</v>
      </c>
      <c r="I16" s="9">
        <v>39680</v>
      </c>
      <c r="J16" s="9">
        <v>39680</v>
      </c>
      <c r="K16" s="9">
        <v>39680</v>
      </c>
      <c r="L16" s="9"/>
      <c r="M16" s="9"/>
      <c r="N16" s="9"/>
      <c r="O16" s="9"/>
      <c r="P16" s="8"/>
      <c r="Q16" s="9"/>
      <c r="R16" s="9"/>
      <c r="S16" s="9"/>
      <c r="T16" s="9"/>
      <c r="U16" s="9"/>
      <c r="V16" s="9"/>
      <c r="W16" s="9"/>
    </row>
    <row r="17" ht="22" customHeight="1" spans="1:23">
      <c r="A17" s="8"/>
      <c r="B17" s="8"/>
      <c r="C17" s="8" t="s">
        <v>316</v>
      </c>
      <c r="D17" s="8"/>
      <c r="E17" s="8"/>
      <c r="F17" s="8"/>
      <c r="G17" s="8"/>
      <c r="H17" s="8"/>
      <c r="I17" s="20">
        <v>60000</v>
      </c>
      <c r="J17" s="9">
        <v>60000</v>
      </c>
      <c r="K17" s="9">
        <v>60000</v>
      </c>
      <c r="L17" s="9"/>
      <c r="M17" s="9"/>
      <c r="N17" s="9"/>
      <c r="O17" s="9"/>
      <c r="P17" s="8"/>
      <c r="Q17" s="9"/>
      <c r="R17" s="9"/>
      <c r="S17" s="9"/>
      <c r="T17" s="9"/>
      <c r="U17" s="9"/>
      <c r="V17" s="9"/>
      <c r="W17" s="9"/>
    </row>
    <row r="18" ht="22" customHeight="1" spans="1:23">
      <c r="A18" s="8" t="s">
        <v>312</v>
      </c>
      <c r="B18" s="8" t="s">
        <v>317</v>
      </c>
      <c r="C18" s="8" t="s">
        <v>316</v>
      </c>
      <c r="D18" s="8" t="s">
        <v>71</v>
      </c>
      <c r="E18" s="8" t="s">
        <v>104</v>
      </c>
      <c r="F18" s="8" t="s">
        <v>105</v>
      </c>
      <c r="G18" s="8" t="s">
        <v>318</v>
      </c>
      <c r="H18" s="8" t="s">
        <v>319</v>
      </c>
      <c r="I18" s="9">
        <v>60000</v>
      </c>
      <c r="J18" s="9">
        <v>60000</v>
      </c>
      <c r="K18" s="9">
        <v>60000</v>
      </c>
      <c r="L18" s="9"/>
      <c r="M18" s="9"/>
      <c r="N18" s="9"/>
      <c r="O18" s="9"/>
      <c r="P18" s="8"/>
      <c r="Q18" s="9"/>
      <c r="R18" s="9"/>
      <c r="S18" s="9"/>
      <c r="T18" s="9"/>
      <c r="U18" s="9"/>
      <c r="V18" s="9"/>
      <c r="W18" s="9"/>
    </row>
    <row r="19" ht="22" customHeight="1" spans="1:23">
      <c r="A19" s="8"/>
      <c r="B19" s="8"/>
      <c r="C19" s="8" t="s">
        <v>320</v>
      </c>
      <c r="D19" s="8"/>
      <c r="E19" s="8"/>
      <c r="F19" s="8"/>
      <c r="G19" s="8"/>
      <c r="H19" s="8"/>
      <c r="I19" s="20">
        <v>150000</v>
      </c>
      <c r="J19" s="9">
        <v>150000</v>
      </c>
      <c r="K19" s="9">
        <v>150000</v>
      </c>
      <c r="L19" s="9"/>
      <c r="M19" s="9"/>
      <c r="N19" s="9"/>
      <c r="O19" s="9"/>
      <c r="P19" s="8"/>
      <c r="Q19" s="9"/>
      <c r="R19" s="9"/>
      <c r="S19" s="9"/>
      <c r="T19" s="9"/>
      <c r="U19" s="9"/>
      <c r="V19" s="9"/>
      <c r="W19" s="9"/>
    </row>
    <row r="20" ht="22" customHeight="1" spans="1:23">
      <c r="A20" s="8" t="s">
        <v>312</v>
      </c>
      <c r="B20" s="8" t="s">
        <v>321</v>
      </c>
      <c r="C20" s="8" t="s">
        <v>320</v>
      </c>
      <c r="D20" s="8" t="s">
        <v>71</v>
      </c>
      <c r="E20" s="8" t="s">
        <v>108</v>
      </c>
      <c r="F20" s="8" t="s">
        <v>109</v>
      </c>
      <c r="G20" s="8" t="s">
        <v>282</v>
      </c>
      <c r="H20" s="8" t="s">
        <v>283</v>
      </c>
      <c r="I20" s="9">
        <v>20000</v>
      </c>
      <c r="J20" s="9">
        <v>20000</v>
      </c>
      <c r="K20" s="9">
        <v>20000</v>
      </c>
      <c r="L20" s="9"/>
      <c r="M20" s="9"/>
      <c r="N20" s="9"/>
      <c r="O20" s="9"/>
      <c r="P20" s="8"/>
      <c r="Q20" s="9"/>
      <c r="R20" s="9"/>
      <c r="S20" s="9"/>
      <c r="T20" s="9"/>
      <c r="U20" s="9"/>
      <c r="V20" s="9"/>
      <c r="W20" s="9"/>
    </row>
    <row r="21" ht="22" customHeight="1" spans="1:23">
      <c r="A21" s="8" t="s">
        <v>312</v>
      </c>
      <c r="B21" s="8" t="s">
        <v>321</v>
      </c>
      <c r="C21" s="8" t="s">
        <v>320</v>
      </c>
      <c r="D21" s="8" t="s">
        <v>71</v>
      </c>
      <c r="E21" s="8" t="s">
        <v>108</v>
      </c>
      <c r="F21" s="8" t="s">
        <v>109</v>
      </c>
      <c r="G21" s="8" t="s">
        <v>278</v>
      </c>
      <c r="H21" s="8" t="s">
        <v>279</v>
      </c>
      <c r="I21" s="9">
        <v>70000</v>
      </c>
      <c r="J21" s="9">
        <v>70000</v>
      </c>
      <c r="K21" s="9">
        <v>70000</v>
      </c>
      <c r="L21" s="9"/>
      <c r="M21" s="9"/>
      <c r="N21" s="9"/>
      <c r="O21" s="9"/>
      <c r="P21" s="8"/>
      <c r="Q21" s="9"/>
      <c r="R21" s="9"/>
      <c r="S21" s="9"/>
      <c r="T21" s="9"/>
      <c r="U21" s="9"/>
      <c r="V21" s="9"/>
      <c r="W21" s="9"/>
    </row>
    <row r="22" ht="22" customHeight="1" spans="1:23">
      <c r="A22" s="8" t="s">
        <v>312</v>
      </c>
      <c r="B22" s="8" t="s">
        <v>321</v>
      </c>
      <c r="C22" s="8" t="s">
        <v>320</v>
      </c>
      <c r="D22" s="8" t="s">
        <v>71</v>
      </c>
      <c r="E22" s="8" t="s">
        <v>108</v>
      </c>
      <c r="F22" s="8" t="s">
        <v>109</v>
      </c>
      <c r="G22" s="8" t="s">
        <v>318</v>
      </c>
      <c r="H22" s="8" t="s">
        <v>319</v>
      </c>
      <c r="I22" s="9">
        <v>60000</v>
      </c>
      <c r="J22" s="9">
        <v>60000</v>
      </c>
      <c r="K22" s="9">
        <v>60000</v>
      </c>
      <c r="L22" s="9"/>
      <c r="M22" s="9"/>
      <c r="N22" s="9"/>
      <c r="O22" s="9"/>
      <c r="P22" s="8"/>
      <c r="Q22" s="9"/>
      <c r="R22" s="9"/>
      <c r="S22" s="9"/>
      <c r="T22" s="9"/>
      <c r="U22" s="9"/>
      <c r="V22" s="9"/>
      <c r="W22" s="9"/>
    </row>
    <row r="23" ht="22" customHeight="1" spans="1:23">
      <c r="A23" s="8"/>
      <c r="B23" s="8"/>
      <c r="C23" s="8" t="s">
        <v>322</v>
      </c>
      <c r="D23" s="8"/>
      <c r="E23" s="8"/>
      <c r="F23" s="8"/>
      <c r="G23" s="8"/>
      <c r="H23" s="8"/>
      <c r="I23" s="20">
        <v>372000</v>
      </c>
      <c r="J23" s="9">
        <v>372000</v>
      </c>
      <c r="K23" s="9">
        <v>372000</v>
      </c>
      <c r="L23" s="9"/>
      <c r="M23" s="9"/>
      <c r="N23" s="9"/>
      <c r="O23" s="9"/>
      <c r="P23" s="8"/>
      <c r="Q23" s="9"/>
      <c r="R23" s="9"/>
      <c r="S23" s="9"/>
      <c r="T23" s="9"/>
      <c r="U23" s="9"/>
      <c r="V23" s="9"/>
      <c r="W23" s="9"/>
    </row>
    <row r="24" ht="22" customHeight="1" spans="1:23">
      <c r="A24" s="8" t="s">
        <v>312</v>
      </c>
      <c r="B24" s="8" t="s">
        <v>323</v>
      </c>
      <c r="C24" s="8" t="s">
        <v>322</v>
      </c>
      <c r="D24" s="8" t="s">
        <v>71</v>
      </c>
      <c r="E24" s="8" t="s">
        <v>110</v>
      </c>
      <c r="F24" s="8" t="s">
        <v>111</v>
      </c>
      <c r="G24" s="8" t="s">
        <v>282</v>
      </c>
      <c r="H24" s="8" t="s">
        <v>283</v>
      </c>
      <c r="I24" s="9">
        <v>48800</v>
      </c>
      <c r="J24" s="9">
        <v>48800</v>
      </c>
      <c r="K24" s="9">
        <v>48800</v>
      </c>
      <c r="L24" s="9"/>
      <c r="M24" s="9"/>
      <c r="N24" s="9"/>
      <c r="O24" s="9"/>
      <c r="P24" s="8"/>
      <c r="Q24" s="9"/>
      <c r="R24" s="9"/>
      <c r="S24" s="9"/>
      <c r="T24" s="9"/>
      <c r="U24" s="9"/>
      <c r="V24" s="9"/>
      <c r="W24" s="9"/>
    </row>
    <row r="25" ht="22" customHeight="1" spans="1:23">
      <c r="A25" s="8" t="s">
        <v>312</v>
      </c>
      <c r="B25" s="8" t="s">
        <v>323</v>
      </c>
      <c r="C25" s="8" t="s">
        <v>322</v>
      </c>
      <c r="D25" s="8" t="s">
        <v>71</v>
      </c>
      <c r="E25" s="8" t="s">
        <v>110</v>
      </c>
      <c r="F25" s="8" t="s">
        <v>111</v>
      </c>
      <c r="G25" s="8" t="s">
        <v>278</v>
      </c>
      <c r="H25" s="8" t="s">
        <v>279</v>
      </c>
      <c r="I25" s="9">
        <v>100000</v>
      </c>
      <c r="J25" s="9">
        <v>100000</v>
      </c>
      <c r="K25" s="9">
        <v>100000</v>
      </c>
      <c r="L25" s="9"/>
      <c r="M25" s="9"/>
      <c r="N25" s="9"/>
      <c r="O25" s="9"/>
      <c r="P25" s="8"/>
      <c r="Q25" s="9"/>
      <c r="R25" s="9"/>
      <c r="S25" s="9"/>
      <c r="T25" s="9"/>
      <c r="U25" s="9"/>
      <c r="V25" s="9"/>
      <c r="W25" s="9"/>
    </row>
    <row r="26" ht="22" customHeight="1" spans="1:23">
      <c r="A26" s="8" t="s">
        <v>312</v>
      </c>
      <c r="B26" s="8" t="s">
        <v>323</v>
      </c>
      <c r="C26" s="8" t="s">
        <v>322</v>
      </c>
      <c r="D26" s="8" t="s">
        <v>71</v>
      </c>
      <c r="E26" s="8" t="s">
        <v>110</v>
      </c>
      <c r="F26" s="8" t="s">
        <v>111</v>
      </c>
      <c r="G26" s="8" t="s">
        <v>284</v>
      </c>
      <c r="H26" s="8" t="s">
        <v>285</v>
      </c>
      <c r="I26" s="9">
        <v>223200</v>
      </c>
      <c r="J26" s="9">
        <v>223200</v>
      </c>
      <c r="K26" s="9">
        <v>223200</v>
      </c>
      <c r="L26" s="9"/>
      <c r="M26" s="9"/>
      <c r="N26" s="9"/>
      <c r="O26" s="9"/>
      <c r="P26" s="8"/>
      <c r="Q26" s="9"/>
      <c r="R26" s="9"/>
      <c r="S26" s="9"/>
      <c r="T26" s="9"/>
      <c r="U26" s="9"/>
      <c r="V26" s="9"/>
      <c r="W26" s="9"/>
    </row>
    <row r="27" ht="22" customHeight="1" spans="1:23">
      <c r="A27" s="8"/>
      <c r="B27" s="8"/>
      <c r="C27" s="8" t="s">
        <v>324</v>
      </c>
      <c r="D27" s="8"/>
      <c r="E27" s="8"/>
      <c r="F27" s="8"/>
      <c r="G27" s="8"/>
      <c r="H27" s="8"/>
      <c r="I27" s="20">
        <v>400400</v>
      </c>
      <c r="J27" s="9">
        <v>400400</v>
      </c>
      <c r="K27" s="9">
        <v>400400</v>
      </c>
      <c r="L27" s="9"/>
      <c r="M27" s="9"/>
      <c r="N27" s="9"/>
      <c r="O27" s="9"/>
      <c r="P27" s="8"/>
      <c r="Q27" s="9"/>
      <c r="R27" s="9"/>
      <c r="S27" s="9"/>
      <c r="T27" s="9"/>
      <c r="U27" s="9"/>
      <c r="V27" s="9"/>
      <c r="W27" s="9"/>
    </row>
    <row r="28" ht="22" customHeight="1" spans="1:23">
      <c r="A28" s="8" t="s">
        <v>312</v>
      </c>
      <c r="B28" s="8" t="s">
        <v>325</v>
      </c>
      <c r="C28" s="8" t="s">
        <v>324</v>
      </c>
      <c r="D28" s="8" t="s">
        <v>71</v>
      </c>
      <c r="E28" s="8" t="s">
        <v>106</v>
      </c>
      <c r="F28" s="8" t="s">
        <v>107</v>
      </c>
      <c r="G28" s="8" t="s">
        <v>326</v>
      </c>
      <c r="H28" s="8" t="s">
        <v>327</v>
      </c>
      <c r="I28" s="9">
        <v>400400</v>
      </c>
      <c r="J28" s="9">
        <v>400400</v>
      </c>
      <c r="K28" s="9">
        <v>400400</v>
      </c>
      <c r="L28" s="9"/>
      <c r="M28" s="9"/>
      <c r="N28" s="9"/>
      <c r="O28" s="9"/>
      <c r="P28" s="8"/>
      <c r="Q28" s="9"/>
      <c r="R28" s="9"/>
      <c r="S28" s="9"/>
      <c r="T28" s="9"/>
      <c r="U28" s="9"/>
      <c r="V28" s="9"/>
      <c r="W28" s="9"/>
    </row>
    <row r="29" ht="22" customHeight="1" spans="1:23">
      <c r="A29" s="8"/>
      <c r="B29" s="8"/>
      <c r="C29" s="8" t="s">
        <v>328</v>
      </c>
      <c r="D29" s="8"/>
      <c r="E29" s="8"/>
      <c r="F29" s="8"/>
      <c r="G29" s="8"/>
      <c r="H29" s="8"/>
      <c r="I29" s="20">
        <v>150000</v>
      </c>
      <c r="J29" s="9">
        <v>150000</v>
      </c>
      <c r="K29" s="9">
        <v>150000</v>
      </c>
      <c r="L29" s="9"/>
      <c r="M29" s="9"/>
      <c r="N29" s="9"/>
      <c r="O29" s="9"/>
      <c r="P29" s="8"/>
      <c r="Q29" s="9"/>
      <c r="R29" s="9"/>
      <c r="S29" s="9"/>
      <c r="T29" s="9"/>
      <c r="U29" s="9"/>
      <c r="V29" s="9"/>
      <c r="W29" s="9"/>
    </row>
    <row r="30" ht="22" customHeight="1" spans="1:23">
      <c r="A30" s="8" t="s">
        <v>312</v>
      </c>
      <c r="B30" s="8" t="s">
        <v>329</v>
      </c>
      <c r="C30" s="8" t="s">
        <v>328</v>
      </c>
      <c r="D30" s="8" t="s">
        <v>71</v>
      </c>
      <c r="E30" s="8" t="s">
        <v>110</v>
      </c>
      <c r="F30" s="8" t="s">
        <v>111</v>
      </c>
      <c r="G30" s="8" t="s">
        <v>318</v>
      </c>
      <c r="H30" s="8" t="s">
        <v>319</v>
      </c>
      <c r="I30" s="9">
        <v>150000</v>
      </c>
      <c r="J30" s="9">
        <v>150000</v>
      </c>
      <c r="K30" s="9">
        <v>150000</v>
      </c>
      <c r="L30" s="9"/>
      <c r="M30" s="9"/>
      <c r="N30" s="9"/>
      <c r="O30" s="9"/>
      <c r="P30" s="8"/>
      <c r="Q30" s="9"/>
      <c r="R30" s="9"/>
      <c r="S30" s="9"/>
      <c r="T30" s="9"/>
      <c r="U30" s="9"/>
      <c r="V30" s="9"/>
      <c r="W30" s="9"/>
    </row>
    <row r="31" ht="22" customHeight="1" spans="1:23">
      <c r="A31" s="8"/>
      <c r="B31" s="8"/>
      <c r="C31" s="8" t="s">
        <v>330</v>
      </c>
      <c r="D31" s="8"/>
      <c r="E31" s="8"/>
      <c r="F31" s="8"/>
      <c r="G31" s="8"/>
      <c r="H31" s="8"/>
      <c r="I31" s="20">
        <v>59520</v>
      </c>
      <c r="J31" s="9">
        <v>59520</v>
      </c>
      <c r="K31" s="9">
        <v>59520</v>
      </c>
      <c r="L31" s="9"/>
      <c r="M31" s="9"/>
      <c r="N31" s="9"/>
      <c r="O31" s="9"/>
      <c r="P31" s="8"/>
      <c r="Q31" s="9"/>
      <c r="R31" s="9"/>
      <c r="S31" s="9"/>
      <c r="T31" s="9"/>
      <c r="U31" s="9"/>
      <c r="V31" s="9"/>
      <c r="W31" s="9"/>
    </row>
    <row r="32" ht="22" customHeight="1" spans="1:23">
      <c r="A32" s="8" t="s">
        <v>309</v>
      </c>
      <c r="B32" s="8" t="s">
        <v>331</v>
      </c>
      <c r="C32" s="8" t="s">
        <v>330</v>
      </c>
      <c r="D32" s="8" t="s">
        <v>71</v>
      </c>
      <c r="E32" s="8" t="s">
        <v>104</v>
      </c>
      <c r="F32" s="8" t="s">
        <v>105</v>
      </c>
      <c r="G32" s="8" t="s">
        <v>280</v>
      </c>
      <c r="H32" s="8" t="s">
        <v>281</v>
      </c>
      <c r="I32" s="9">
        <v>59520</v>
      </c>
      <c r="J32" s="9">
        <v>59520</v>
      </c>
      <c r="K32" s="9">
        <v>59520</v>
      </c>
      <c r="L32" s="9"/>
      <c r="M32" s="9"/>
      <c r="N32" s="9"/>
      <c r="O32" s="9"/>
      <c r="P32" s="8"/>
      <c r="Q32" s="9"/>
      <c r="R32" s="9"/>
      <c r="S32" s="9"/>
      <c r="T32" s="9"/>
      <c r="U32" s="9"/>
      <c r="V32" s="9"/>
      <c r="W32" s="9"/>
    </row>
    <row r="33" ht="22" customHeight="1" spans="1:23">
      <c r="A33" s="11" t="s">
        <v>57</v>
      </c>
      <c r="B33" s="11"/>
      <c r="C33" s="11"/>
      <c r="D33" s="11"/>
      <c r="E33" s="11"/>
      <c r="F33" s="11"/>
      <c r="G33" s="11"/>
      <c r="H33" s="11"/>
      <c r="I33" s="9">
        <v>1491920</v>
      </c>
      <c r="J33" s="9">
        <v>1441920</v>
      </c>
      <c r="K33" s="9">
        <v>1441920</v>
      </c>
      <c r="L33" s="9"/>
      <c r="M33" s="9"/>
      <c r="N33" s="9"/>
      <c r="O33" s="9"/>
      <c r="P33" s="9"/>
      <c r="Q33" s="9"/>
      <c r="R33" s="9">
        <v>50000</v>
      </c>
      <c r="S33" s="9"/>
      <c r="T33" s="9"/>
      <c r="U33" s="9"/>
      <c r="V33" s="9"/>
      <c r="W33" s="9">
        <v>50000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1"/>
  <sheetViews>
    <sheetView showZeros="0" tabSelected="1" topLeftCell="E14" workbookViewId="0">
      <selection activeCell="B18" sqref="$A18:$XFD18"/>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332</v>
      </c>
      <c r="B1" s="23"/>
      <c r="C1" s="23"/>
      <c r="D1" s="23"/>
      <c r="E1" s="23"/>
      <c r="F1" s="23"/>
      <c r="G1" s="23"/>
      <c r="H1" s="23"/>
      <c r="I1" s="23"/>
      <c r="J1" s="23" t="s">
        <v>333</v>
      </c>
    </row>
    <row r="2" ht="45" customHeight="1" spans="1:10">
      <c r="A2" s="24" t="str">
        <f>"2025"&amp;"年部门项目支出绩效目标表（本次下达）"</f>
        <v>2025年部门项目支出绩效目标表（本次下达）</v>
      </c>
      <c r="B2" s="24"/>
      <c r="C2" s="24"/>
      <c r="D2" s="24"/>
      <c r="E2" s="24"/>
      <c r="F2" s="24"/>
      <c r="G2" s="24"/>
      <c r="H2" s="24"/>
      <c r="I2" s="24"/>
      <c r="J2" s="24"/>
    </row>
    <row r="3" ht="15.75" customHeight="1" spans="1:10">
      <c r="A3" s="23" t="str">
        <f>"单位名称："&amp;"姚安县人民代表大会常务委员会办公室"</f>
        <v>单位名称：姚安县人民代表大会常务委员会办公室</v>
      </c>
      <c r="B3" s="48"/>
      <c r="C3" s="48"/>
      <c r="D3" s="48"/>
      <c r="E3" s="48"/>
      <c r="F3" s="49"/>
      <c r="G3" s="48"/>
      <c r="H3" s="49"/>
      <c r="I3" s="49"/>
      <c r="J3" s="49"/>
    </row>
    <row r="4" ht="60" customHeight="1" spans="1:10">
      <c r="A4" s="50" t="s">
        <v>334</v>
      </c>
      <c r="B4" s="50" t="s">
        <v>335</v>
      </c>
      <c r="C4" s="50" t="s">
        <v>336</v>
      </c>
      <c r="D4" s="50" t="s">
        <v>337</v>
      </c>
      <c r="E4" s="50" t="s">
        <v>338</v>
      </c>
      <c r="F4" s="50" t="s">
        <v>339</v>
      </c>
      <c r="G4" s="50" t="s">
        <v>340</v>
      </c>
      <c r="H4" s="50" t="s">
        <v>341</v>
      </c>
      <c r="I4" s="50" t="s">
        <v>342</v>
      </c>
      <c r="J4" s="50" t="s">
        <v>343</v>
      </c>
    </row>
    <row r="5" ht="47.5" customHeight="1" spans="1:10">
      <c r="A5" s="51">
        <v>1</v>
      </c>
      <c r="B5" s="51">
        <v>2</v>
      </c>
      <c r="C5" s="52">
        <v>3</v>
      </c>
      <c r="D5" s="51">
        <v>4</v>
      </c>
      <c r="E5" s="51">
        <v>5</v>
      </c>
      <c r="F5" s="51">
        <v>6</v>
      </c>
      <c r="G5" s="51">
        <v>7</v>
      </c>
      <c r="H5" s="51">
        <v>8</v>
      </c>
      <c r="I5" s="51">
        <v>9</v>
      </c>
      <c r="J5" s="51">
        <v>10</v>
      </c>
    </row>
    <row r="6" ht="47.5" customHeight="1" spans="1:10">
      <c r="A6" s="53" t="s">
        <v>71</v>
      </c>
      <c r="B6" s="53"/>
      <c r="C6" s="53"/>
      <c r="D6" s="53"/>
      <c r="E6" s="53"/>
      <c r="F6" s="53"/>
      <c r="G6" s="53"/>
      <c r="H6" s="53"/>
      <c r="I6" s="53"/>
      <c r="J6" s="53"/>
    </row>
    <row r="7" ht="47.5" customHeight="1" spans="1:10">
      <c r="A7" s="55" t="s">
        <v>71</v>
      </c>
      <c r="B7" s="54"/>
      <c r="C7" s="53"/>
      <c r="D7" s="53"/>
      <c r="E7" s="53"/>
      <c r="F7" s="53"/>
      <c r="G7" s="53"/>
      <c r="H7" s="53"/>
      <c r="I7" s="53"/>
      <c r="J7" s="53"/>
    </row>
    <row r="8" ht="52" customHeight="1" spans="1:10">
      <c r="A8" s="53" t="s">
        <v>311</v>
      </c>
      <c r="B8" s="56" t="s">
        <v>344</v>
      </c>
      <c r="C8" s="52"/>
      <c r="D8" s="52"/>
      <c r="E8" s="52"/>
      <c r="F8" s="52"/>
      <c r="G8" s="52"/>
      <c r="H8" s="52"/>
      <c r="I8" s="52"/>
      <c r="J8" s="54"/>
    </row>
    <row r="9" ht="52" customHeight="1" spans="1:10">
      <c r="A9" s="8"/>
      <c r="B9" s="8"/>
      <c r="C9" s="52" t="s">
        <v>345</v>
      </c>
      <c r="D9" s="52" t="s">
        <v>346</v>
      </c>
      <c r="E9" s="52" t="s">
        <v>347</v>
      </c>
      <c r="F9" s="52" t="s">
        <v>348</v>
      </c>
      <c r="G9" s="52" t="s">
        <v>92</v>
      </c>
      <c r="H9" s="52" t="s">
        <v>349</v>
      </c>
      <c r="I9" s="52" t="s">
        <v>350</v>
      </c>
      <c r="J9" s="54" t="s">
        <v>351</v>
      </c>
    </row>
    <row r="10" ht="52" customHeight="1" spans="1:10">
      <c r="A10" s="8"/>
      <c r="B10" s="8"/>
      <c r="C10" s="52" t="s">
        <v>345</v>
      </c>
      <c r="D10" s="52" t="s">
        <v>346</v>
      </c>
      <c r="E10" s="52" t="s">
        <v>352</v>
      </c>
      <c r="F10" s="52" t="s">
        <v>348</v>
      </c>
      <c r="G10" s="52" t="s">
        <v>353</v>
      </c>
      <c r="H10" s="52" t="s">
        <v>354</v>
      </c>
      <c r="I10" s="52" t="s">
        <v>350</v>
      </c>
      <c r="J10" s="54" t="s">
        <v>355</v>
      </c>
    </row>
    <row r="11" ht="52" customHeight="1" spans="1:10">
      <c r="A11" s="8"/>
      <c r="B11" s="8"/>
      <c r="C11" s="52" t="s">
        <v>345</v>
      </c>
      <c r="D11" s="52" t="s">
        <v>346</v>
      </c>
      <c r="E11" s="52" t="s">
        <v>356</v>
      </c>
      <c r="F11" s="52" t="s">
        <v>348</v>
      </c>
      <c r="G11" s="52" t="s">
        <v>357</v>
      </c>
      <c r="H11" s="52" t="s">
        <v>354</v>
      </c>
      <c r="I11" s="52" t="s">
        <v>350</v>
      </c>
      <c r="J11" s="54" t="s">
        <v>358</v>
      </c>
    </row>
    <row r="12" ht="52" customHeight="1" spans="1:10">
      <c r="A12" s="8"/>
      <c r="B12" s="8"/>
      <c r="C12" s="52" t="s">
        <v>345</v>
      </c>
      <c r="D12" s="52" t="s">
        <v>346</v>
      </c>
      <c r="E12" s="52" t="s">
        <v>359</v>
      </c>
      <c r="F12" s="52" t="s">
        <v>348</v>
      </c>
      <c r="G12" s="52" t="s">
        <v>91</v>
      </c>
      <c r="H12" s="52" t="s">
        <v>349</v>
      </c>
      <c r="I12" s="52" t="s">
        <v>350</v>
      </c>
      <c r="J12" s="54" t="s">
        <v>360</v>
      </c>
    </row>
    <row r="13" ht="52" customHeight="1" spans="1:10">
      <c r="A13" s="8"/>
      <c r="B13" s="8"/>
      <c r="C13" s="52" t="s">
        <v>345</v>
      </c>
      <c r="D13" s="52" t="s">
        <v>361</v>
      </c>
      <c r="E13" s="52" t="s">
        <v>362</v>
      </c>
      <c r="F13" s="52" t="s">
        <v>348</v>
      </c>
      <c r="G13" s="52" t="s">
        <v>363</v>
      </c>
      <c r="H13" s="52" t="s">
        <v>364</v>
      </c>
      <c r="I13" s="52" t="s">
        <v>365</v>
      </c>
      <c r="J13" s="54" t="s">
        <v>366</v>
      </c>
    </row>
    <row r="14" ht="52" customHeight="1" spans="1:10">
      <c r="A14" s="8"/>
      <c r="B14" s="8"/>
      <c r="C14" s="52" t="s">
        <v>367</v>
      </c>
      <c r="D14" s="52" t="s">
        <v>368</v>
      </c>
      <c r="E14" s="52" t="s">
        <v>369</v>
      </c>
      <c r="F14" s="52" t="s">
        <v>348</v>
      </c>
      <c r="G14" s="52" t="s">
        <v>363</v>
      </c>
      <c r="H14" s="52" t="s">
        <v>364</v>
      </c>
      <c r="I14" s="52" t="s">
        <v>365</v>
      </c>
      <c r="J14" s="54" t="s">
        <v>370</v>
      </c>
    </row>
    <row r="15" ht="52" customHeight="1" spans="1:10">
      <c r="A15" s="8"/>
      <c r="B15" s="8"/>
      <c r="C15" s="52" t="s">
        <v>371</v>
      </c>
      <c r="D15" s="52" t="s">
        <v>372</v>
      </c>
      <c r="E15" s="52" t="s">
        <v>373</v>
      </c>
      <c r="F15" s="57" t="s">
        <v>374</v>
      </c>
      <c r="G15" s="52" t="s">
        <v>375</v>
      </c>
      <c r="H15" s="52" t="s">
        <v>364</v>
      </c>
      <c r="I15" s="52" t="s">
        <v>350</v>
      </c>
      <c r="J15" s="54" t="s">
        <v>376</v>
      </c>
    </row>
    <row r="16" ht="52" customHeight="1" spans="1:10">
      <c r="A16" s="53" t="s">
        <v>308</v>
      </c>
      <c r="B16" s="54" t="s">
        <v>377</v>
      </c>
      <c r="C16" s="8"/>
      <c r="D16" s="8"/>
      <c r="E16" s="8"/>
      <c r="F16" s="8"/>
      <c r="G16" s="8"/>
      <c r="H16" s="8"/>
      <c r="I16" s="8"/>
      <c r="J16" s="8"/>
    </row>
    <row r="17" ht="52" customHeight="1" spans="1:10">
      <c r="A17" s="8"/>
      <c r="B17" s="8"/>
      <c r="C17" s="52" t="s">
        <v>345</v>
      </c>
      <c r="D17" s="52" t="s">
        <v>346</v>
      </c>
      <c r="E17" s="52" t="s">
        <v>378</v>
      </c>
      <c r="F17" s="52" t="s">
        <v>348</v>
      </c>
      <c r="G17" s="52" t="s">
        <v>379</v>
      </c>
      <c r="H17" s="52" t="s">
        <v>380</v>
      </c>
      <c r="I17" s="52" t="s">
        <v>350</v>
      </c>
      <c r="J17" s="54" t="s">
        <v>381</v>
      </c>
    </row>
    <row r="18" ht="52" customHeight="1" spans="1:10">
      <c r="A18" s="8"/>
      <c r="B18" s="8"/>
      <c r="C18" s="52" t="s">
        <v>367</v>
      </c>
      <c r="D18" s="52" t="s">
        <v>368</v>
      </c>
      <c r="E18" s="19" t="s">
        <v>382</v>
      </c>
      <c r="F18" s="57" t="s">
        <v>374</v>
      </c>
      <c r="G18" s="52">
        <v>95</v>
      </c>
      <c r="H18" s="52" t="s">
        <v>364</v>
      </c>
      <c r="I18" s="52" t="s">
        <v>365</v>
      </c>
      <c r="J18" s="54" t="s">
        <v>381</v>
      </c>
    </row>
    <row r="19" ht="52" customHeight="1" spans="1:10">
      <c r="A19" s="8"/>
      <c r="B19" s="8"/>
      <c r="C19" s="52" t="s">
        <v>371</v>
      </c>
      <c r="D19" s="52" t="s">
        <v>372</v>
      </c>
      <c r="E19" s="52" t="s">
        <v>383</v>
      </c>
      <c r="F19" s="52" t="s">
        <v>374</v>
      </c>
      <c r="G19" s="52" t="s">
        <v>375</v>
      </c>
      <c r="H19" s="52" t="s">
        <v>364</v>
      </c>
      <c r="I19" s="52" t="s">
        <v>365</v>
      </c>
      <c r="J19" s="54" t="s">
        <v>381</v>
      </c>
    </row>
    <row r="20" ht="111" spans="1:10">
      <c r="A20" s="53" t="s">
        <v>324</v>
      </c>
      <c r="B20" s="58" t="s">
        <v>384</v>
      </c>
      <c r="C20" s="8"/>
      <c r="D20" s="8"/>
      <c r="E20" s="8"/>
      <c r="F20" s="8"/>
      <c r="G20" s="8"/>
      <c r="H20" s="8"/>
      <c r="I20" s="8"/>
      <c r="J20" s="8"/>
    </row>
    <row r="21" ht="52" customHeight="1" spans="1:10">
      <c r="A21" s="8"/>
      <c r="B21" s="8"/>
      <c r="C21" s="52" t="s">
        <v>345</v>
      </c>
      <c r="D21" s="52" t="s">
        <v>346</v>
      </c>
      <c r="E21" s="57" t="s">
        <v>385</v>
      </c>
      <c r="F21" s="52" t="s">
        <v>374</v>
      </c>
      <c r="G21" s="52" t="s">
        <v>90</v>
      </c>
      <c r="H21" s="52" t="s">
        <v>386</v>
      </c>
      <c r="I21" s="52" t="s">
        <v>365</v>
      </c>
      <c r="J21" s="58" t="s">
        <v>387</v>
      </c>
    </row>
    <row r="22" ht="52" customHeight="1" spans="1:10">
      <c r="A22" s="8"/>
      <c r="B22" s="8"/>
      <c r="C22" s="52" t="s">
        <v>345</v>
      </c>
      <c r="D22" s="52" t="s">
        <v>346</v>
      </c>
      <c r="E22" s="52" t="s">
        <v>388</v>
      </c>
      <c r="F22" s="52" t="s">
        <v>374</v>
      </c>
      <c r="G22" s="52" t="s">
        <v>389</v>
      </c>
      <c r="H22" s="52" t="s">
        <v>386</v>
      </c>
      <c r="I22" s="52" t="s">
        <v>350</v>
      </c>
      <c r="J22" s="54" t="s">
        <v>390</v>
      </c>
    </row>
    <row r="23" ht="52" customHeight="1" spans="1:10">
      <c r="A23" s="8"/>
      <c r="B23" s="8"/>
      <c r="C23" s="52" t="s">
        <v>345</v>
      </c>
      <c r="D23" s="52" t="s">
        <v>361</v>
      </c>
      <c r="E23" s="52" t="s">
        <v>391</v>
      </c>
      <c r="F23" s="52" t="s">
        <v>374</v>
      </c>
      <c r="G23" s="52" t="s">
        <v>392</v>
      </c>
      <c r="H23" s="52" t="s">
        <v>364</v>
      </c>
      <c r="I23" s="52" t="s">
        <v>365</v>
      </c>
      <c r="J23" s="54" t="s">
        <v>393</v>
      </c>
    </row>
    <row r="24" ht="52" customHeight="1" spans="1:10">
      <c r="A24" s="8"/>
      <c r="B24" s="8"/>
      <c r="C24" s="52" t="s">
        <v>367</v>
      </c>
      <c r="D24" s="52" t="s">
        <v>368</v>
      </c>
      <c r="E24" s="52" t="s">
        <v>394</v>
      </c>
      <c r="F24" s="52" t="s">
        <v>374</v>
      </c>
      <c r="G24" s="52" t="s">
        <v>363</v>
      </c>
      <c r="H24" s="52" t="s">
        <v>364</v>
      </c>
      <c r="I24" s="52" t="s">
        <v>365</v>
      </c>
      <c r="J24" s="54" t="s">
        <v>395</v>
      </c>
    </row>
    <row r="25" ht="52" customHeight="1" spans="1:10">
      <c r="A25" s="8"/>
      <c r="B25" s="8"/>
      <c r="C25" s="52" t="s">
        <v>371</v>
      </c>
      <c r="D25" s="52" t="s">
        <v>372</v>
      </c>
      <c r="E25" s="52" t="s">
        <v>396</v>
      </c>
      <c r="F25" s="52" t="s">
        <v>374</v>
      </c>
      <c r="G25" s="52" t="s">
        <v>392</v>
      </c>
      <c r="H25" s="52" t="s">
        <v>364</v>
      </c>
      <c r="I25" s="52" t="s">
        <v>365</v>
      </c>
      <c r="J25" s="54" t="s">
        <v>397</v>
      </c>
    </row>
    <row r="26" ht="85.5" spans="1:10">
      <c r="A26" s="53" t="s">
        <v>320</v>
      </c>
      <c r="B26" s="58" t="s">
        <v>398</v>
      </c>
      <c r="C26" s="8"/>
      <c r="D26" s="8"/>
      <c r="E26" s="8"/>
      <c r="F26" s="8"/>
      <c r="G26" s="8"/>
      <c r="H26" s="8"/>
      <c r="I26" s="8"/>
      <c r="J26" s="8"/>
    </row>
    <row r="27" ht="52" customHeight="1" spans="1:10">
      <c r="A27" s="8"/>
      <c r="B27" s="8"/>
      <c r="C27" s="52" t="s">
        <v>345</v>
      </c>
      <c r="D27" s="52" t="s">
        <v>346</v>
      </c>
      <c r="E27" s="52" t="s">
        <v>399</v>
      </c>
      <c r="F27" s="52" t="s">
        <v>374</v>
      </c>
      <c r="G27" s="52" t="s">
        <v>93</v>
      </c>
      <c r="H27" s="52" t="s">
        <v>386</v>
      </c>
      <c r="I27" s="52" t="s">
        <v>365</v>
      </c>
      <c r="J27" s="54" t="s">
        <v>400</v>
      </c>
    </row>
    <row r="28" ht="52" customHeight="1" spans="1:10">
      <c r="A28" s="8"/>
      <c r="B28" s="8"/>
      <c r="C28" s="52" t="s">
        <v>345</v>
      </c>
      <c r="D28" s="52" t="s">
        <v>361</v>
      </c>
      <c r="E28" s="52" t="s">
        <v>401</v>
      </c>
      <c r="F28" s="52" t="s">
        <v>348</v>
      </c>
      <c r="G28" s="52" t="s">
        <v>363</v>
      </c>
      <c r="H28" s="52" t="s">
        <v>364</v>
      </c>
      <c r="I28" s="52" t="s">
        <v>350</v>
      </c>
      <c r="J28" s="54" t="s">
        <v>402</v>
      </c>
    </row>
    <row r="29" ht="52" customHeight="1" spans="1:10">
      <c r="A29" s="8"/>
      <c r="B29" s="8"/>
      <c r="C29" s="52" t="s">
        <v>345</v>
      </c>
      <c r="D29" s="52" t="s">
        <v>361</v>
      </c>
      <c r="E29" s="52" t="s">
        <v>403</v>
      </c>
      <c r="F29" s="52" t="s">
        <v>374</v>
      </c>
      <c r="G29" s="52" t="s">
        <v>93</v>
      </c>
      <c r="H29" s="52" t="s">
        <v>404</v>
      </c>
      <c r="I29" s="52" t="s">
        <v>365</v>
      </c>
      <c r="J29" s="54" t="s">
        <v>405</v>
      </c>
    </row>
    <row r="30" ht="52" customHeight="1" spans="1:10">
      <c r="A30" s="8"/>
      <c r="B30" s="8"/>
      <c r="C30" s="52" t="s">
        <v>367</v>
      </c>
      <c r="D30" s="52" t="s">
        <v>368</v>
      </c>
      <c r="E30" s="52" t="s">
        <v>406</v>
      </c>
      <c r="F30" s="52" t="s">
        <v>348</v>
      </c>
      <c r="G30" s="52" t="s">
        <v>363</v>
      </c>
      <c r="H30" s="52" t="s">
        <v>364</v>
      </c>
      <c r="I30" s="52" t="s">
        <v>365</v>
      </c>
      <c r="J30" s="54" t="s">
        <v>407</v>
      </c>
    </row>
    <row r="31" ht="52" customHeight="1" spans="1:10">
      <c r="A31" s="8"/>
      <c r="B31" s="8"/>
      <c r="C31" s="52" t="s">
        <v>371</v>
      </c>
      <c r="D31" s="52" t="s">
        <v>372</v>
      </c>
      <c r="E31" s="57" t="s">
        <v>408</v>
      </c>
      <c r="F31" s="52" t="s">
        <v>348</v>
      </c>
      <c r="G31" s="52" t="s">
        <v>375</v>
      </c>
      <c r="H31" s="52" t="s">
        <v>364</v>
      </c>
      <c r="I31" s="52" t="s">
        <v>365</v>
      </c>
      <c r="J31" s="54" t="s">
        <v>409</v>
      </c>
    </row>
    <row r="32" ht="88.5" spans="1:10">
      <c r="A32" s="53" t="s">
        <v>328</v>
      </c>
      <c r="B32" s="58" t="s">
        <v>410</v>
      </c>
      <c r="C32" s="8"/>
      <c r="D32" s="8"/>
      <c r="E32" s="8"/>
      <c r="F32" s="8"/>
      <c r="G32" s="8"/>
      <c r="H32" s="8"/>
      <c r="I32" s="8"/>
      <c r="J32" s="8"/>
    </row>
    <row r="33" ht="52" customHeight="1" spans="1:10">
      <c r="A33" s="8"/>
      <c r="B33" s="8"/>
      <c r="C33" s="52" t="s">
        <v>345</v>
      </c>
      <c r="D33" s="52" t="s">
        <v>361</v>
      </c>
      <c r="E33" s="52" t="s">
        <v>401</v>
      </c>
      <c r="F33" s="52" t="s">
        <v>348</v>
      </c>
      <c r="G33" s="52" t="s">
        <v>363</v>
      </c>
      <c r="H33" s="52" t="s">
        <v>364</v>
      </c>
      <c r="I33" s="52" t="s">
        <v>350</v>
      </c>
      <c r="J33" s="54" t="s">
        <v>402</v>
      </c>
    </row>
    <row r="34" ht="52" customHeight="1" spans="1:10">
      <c r="A34" s="8"/>
      <c r="B34" s="8"/>
      <c r="C34" s="52" t="s">
        <v>367</v>
      </c>
      <c r="D34" s="52" t="s">
        <v>368</v>
      </c>
      <c r="E34" s="52" t="s">
        <v>411</v>
      </c>
      <c r="F34" s="52" t="s">
        <v>348</v>
      </c>
      <c r="G34" s="52" t="s">
        <v>412</v>
      </c>
      <c r="H34" s="52" t="s">
        <v>413</v>
      </c>
      <c r="I34" s="52" t="s">
        <v>365</v>
      </c>
      <c r="J34" s="54" t="s">
        <v>414</v>
      </c>
    </row>
    <row r="35" ht="52" customHeight="1" spans="1:10">
      <c r="A35" s="8"/>
      <c r="B35" s="8"/>
      <c r="C35" s="52" t="s">
        <v>367</v>
      </c>
      <c r="D35" s="52" t="s">
        <v>415</v>
      </c>
      <c r="E35" s="52" t="s">
        <v>416</v>
      </c>
      <c r="F35" s="52" t="s">
        <v>348</v>
      </c>
      <c r="G35" s="52" t="s">
        <v>93</v>
      </c>
      <c r="H35" s="52" t="s">
        <v>417</v>
      </c>
      <c r="I35" s="52" t="s">
        <v>365</v>
      </c>
      <c r="J35" s="54" t="s">
        <v>418</v>
      </c>
    </row>
    <row r="36" ht="52" customHeight="1" spans="1:10">
      <c r="A36" s="8"/>
      <c r="B36" s="8"/>
      <c r="C36" s="52" t="s">
        <v>371</v>
      </c>
      <c r="D36" s="52" t="s">
        <v>372</v>
      </c>
      <c r="E36" s="57" t="s">
        <v>408</v>
      </c>
      <c r="F36" s="52" t="s">
        <v>348</v>
      </c>
      <c r="G36" s="52" t="s">
        <v>392</v>
      </c>
      <c r="H36" s="52" t="s">
        <v>364</v>
      </c>
      <c r="I36" s="52" t="s">
        <v>365</v>
      </c>
      <c r="J36" s="54" t="s">
        <v>409</v>
      </c>
    </row>
    <row r="37" ht="52" customHeight="1" spans="1:10">
      <c r="A37" s="53" t="s">
        <v>330</v>
      </c>
      <c r="B37" s="54" t="s">
        <v>419</v>
      </c>
      <c r="C37" s="8"/>
      <c r="D37" s="8"/>
      <c r="E37" s="8"/>
      <c r="F37" s="8"/>
      <c r="G37" s="8"/>
      <c r="H37" s="8"/>
      <c r="I37" s="8"/>
      <c r="J37" s="8"/>
    </row>
    <row r="38" ht="52" customHeight="1" spans="1:10">
      <c r="A38" s="8"/>
      <c r="B38" s="8"/>
      <c r="C38" s="52" t="s">
        <v>345</v>
      </c>
      <c r="D38" s="52" t="s">
        <v>346</v>
      </c>
      <c r="E38" s="52" t="s">
        <v>420</v>
      </c>
      <c r="F38" s="52" t="s">
        <v>348</v>
      </c>
      <c r="G38" s="52" t="s">
        <v>96</v>
      </c>
      <c r="H38" s="52" t="s">
        <v>421</v>
      </c>
      <c r="I38" s="52" t="s">
        <v>350</v>
      </c>
      <c r="J38" s="54" t="s">
        <v>422</v>
      </c>
    </row>
    <row r="39" ht="52" customHeight="1" spans="1:10">
      <c r="A39" s="8"/>
      <c r="B39" s="8"/>
      <c r="C39" s="52" t="s">
        <v>345</v>
      </c>
      <c r="D39" s="52" t="s">
        <v>361</v>
      </c>
      <c r="E39" s="52" t="s">
        <v>423</v>
      </c>
      <c r="F39" s="52" t="s">
        <v>348</v>
      </c>
      <c r="G39" s="52" t="s">
        <v>363</v>
      </c>
      <c r="H39" s="52" t="s">
        <v>364</v>
      </c>
      <c r="I39" s="52" t="s">
        <v>365</v>
      </c>
      <c r="J39" s="54" t="s">
        <v>424</v>
      </c>
    </row>
    <row r="40" ht="52" customHeight="1" spans="1:10">
      <c r="A40" s="8"/>
      <c r="B40" s="8"/>
      <c r="C40" s="52" t="s">
        <v>367</v>
      </c>
      <c r="D40" s="52" t="s">
        <v>415</v>
      </c>
      <c r="E40" s="52" t="s">
        <v>425</v>
      </c>
      <c r="F40" s="52" t="s">
        <v>374</v>
      </c>
      <c r="G40" s="52" t="s">
        <v>89</v>
      </c>
      <c r="H40" s="52" t="s">
        <v>417</v>
      </c>
      <c r="I40" s="52" t="s">
        <v>365</v>
      </c>
      <c r="J40" s="54" t="s">
        <v>426</v>
      </c>
    </row>
    <row r="41" ht="52" customHeight="1" spans="1:10">
      <c r="A41" s="8"/>
      <c r="B41" s="8"/>
      <c r="C41" s="52" t="s">
        <v>371</v>
      </c>
      <c r="D41" s="52" t="s">
        <v>372</v>
      </c>
      <c r="E41" s="52" t="s">
        <v>408</v>
      </c>
      <c r="F41" s="52" t="s">
        <v>374</v>
      </c>
      <c r="G41" s="52" t="s">
        <v>375</v>
      </c>
      <c r="H41" s="52" t="s">
        <v>364</v>
      </c>
      <c r="I41" s="52" t="s">
        <v>365</v>
      </c>
      <c r="J41" s="54" t="s">
        <v>427</v>
      </c>
    </row>
    <row r="42" ht="114" spans="1:10">
      <c r="A42" s="53" t="s">
        <v>322</v>
      </c>
      <c r="B42" s="58" t="s">
        <v>428</v>
      </c>
      <c r="C42" s="8"/>
      <c r="D42" s="8"/>
      <c r="E42" s="8"/>
      <c r="F42" s="8"/>
      <c r="G42" s="8"/>
      <c r="H42" s="8"/>
      <c r="I42" s="8"/>
      <c r="J42" s="8"/>
    </row>
    <row r="43" ht="52" customHeight="1" spans="1:10">
      <c r="A43" s="8"/>
      <c r="B43" s="8"/>
      <c r="C43" s="52" t="s">
        <v>345</v>
      </c>
      <c r="D43" s="52" t="s">
        <v>346</v>
      </c>
      <c r="E43" s="52" t="s">
        <v>429</v>
      </c>
      <c r="F43" s="52" t="s">
        <v>374</v>
      </c>
      <c r="G43" s="52" t="s">
        <v>93</v>
      </c>
      <c r="H43" s="52" t="s">
        <v>386</v>
      </c>
      <c r="I43" s="52" t="s">
        <v>365</v>
      </c>
      <c r="J43" s="54" t="s">
        <v>430</v>
      </c>
    </row>
    <row r="44" ht="52" customHeight="1" spans="1:10">
      <c r="A44" s="8"/>
      <c r="B44" s="8"/>
      <c r="C44" s="52" t="s">
        <v>345</v>
      </c>
      <c r="D44" s="52" t="s">
        <v>346</v>
      </c>
      <c r="E44" s="52" t="s">
        <v>431</v>
      </c>
      <c r="F44" s="52" t="s">
        <v>374</v>
      </c>
      <c r="G44" s="52" t="s">
        <v>432</v>
      </c>
      <c r="H44" s="52" t="s">
        <v>433</v>
      </c>
      <c r="I44" s="52" t="s">
        <v>365</v>
      </c>
      <c r="J44" s="54" t="s">
        <v>434</v>
      </c>
    </row>
    <row r="45" ht="52" customHeight="1" spans="1:10">
      <c r="A45" s="8"/>
      <c r="B45" s="8"/>
      <c r="C45" s="52" t="s">
        <v>345</v>
      </c>
      <c r="D45" s="52" t="s">
        <v>361</v>
      </c>
      <c r="E45" s="52" t="s">
        <v>403</v>
      </c>
      <c r="F45" s="52" t="s">
        <v>374</v>
      </c>
      <c r="G45" s="52" t="s">
        <v>435</v>
      </c>
      <c r="H45" s="52" t="s">
        <v>404</v>
      </c>
      <c r="I45" s="52" t="s">
        <v>365</v>
      </c>
      <c r="J45" s="54" t="s">
        <v>436</v>
      </c>
    </row>
    <row r="46" ht="52" customHeight="1" spans="1:10">
      <c r="A46" s="8"/>
      <c r="B46" s="8"/>
      <c r="C46" s="52" t="s">
        <v>367</v>
      </c>
      <c r="D46" s="52" t="s">
        <v>368</v>
      </c>
      <c r="E46" s="52" t="s">
        <v>437</v>
      </c>
      <c r="F46" s="52" t="s">
        <v>348</v>
      </c>
      <c r="G46" s="52" t="s">
        <v>363</v>
      </c>
      <c r="H46" s="52" t="s">
        <v>364</v>
      </c>
      <c r="I46" s="52" t="s">
        <v>365</v>
      </c>
      <c r="J46" s="54" t="s">
        <v>438</v>
      </c>
    </row>
    <row r="47" ht="52" customHeight="1" spans="1:10">
      <c r="A47" s="8"/>
      <c r="B47" s="8"/>
      <c r="C47" s="52" t="s">
        <v>371</v>
      </c>
      <c r="D47" s="52" t="s">
        <v>372</v>
      </c>
      <c r="E47" s="52" t="s">
        <v>373</v>
      </c>
      <c r="F47" s="52" t="s">
        <v>439</v>
      </c>
      <c r="G47" s="52" t="s">
        <v>375</v>
      </c>
      <c r="H47" s="52" t="s">
        <v>364</v>
      </c>
      <c r="I47" s="52" t="s">
        <v>365</v>
      </c>
      <c r="J47" s="54" t="s">
        <v>440</v>
      </c>
    </row>
    <row r="48" ht="52" customHeight="1" spans="1:10">
      <c r="A48" s="53" t="s">
        <v>316</v>
      </c>
      <c r="B48" s="54" t="s">
        <v>441</v>
      </c>
      <c r="C48" s="8"/>
      <c r="D48" s="8"/>
      <c r="E48" s="8"/>
      <c r="F48" s="8"/>
      <c r="G48" s="8"/>
      <c r="H48" s="8"/>
      <c r="I48" s="8"/>
      <c r="J48" s="8"/>
    </row>
    <row r="49" ht="52" customHeight="1" spans="1:10">
      <c r="A49" s="8"/>
      <c r="B49" s="8"/>
      <c r="C49" s="52" t="s">
        <v>345</v>
      </c>
      <c r="D49" s="52" t="s">
        <v>346</v>
      </c>
      <c r="E49" s="52" t="s">
        <v>442</v>
      </c>
      <c r="F49" s="52" t="s">
        <v>348</v>
      </c>
      <c r="G49" s="52" t="s">
        <v>443</v>
      </c>
      <c r="H49" s="52" t="s">
        <v>349</v>
      </c>
      <c r="I49" s="52" t="s">
        <v>350</v>
      </c>
      <c r="J49" s="54" t="s">
        <v>444</v>
      </c>
    </row>
    <row r="50" ht="52" customHeight="1" spans="1:10">
      <c r="A50" s="8"/>
      <c r="B50" s="8"/>
      <c r="C50" s="52" t="s">
        <v>367</v>
      </c>
      <c r="D50" s="52" t="s">
        <v>368</v>
      </c>
      <c r="E50" s="52" t="s">
        <v>445</v>
      </c>
      <c r="F50" s="52" t="s">
        <v>374</v>
      </c>
      <c r="G50" s="52" t="s">
        <v>375</v>
      </c>
      <c r="H50" s="52" t="s">
        <v>364</v>
      </c>
      <c r="I50" s="52" t="s">
        <v>365</v>
      </c>
      <c r="J50" s="54" t="s">
        <v>446</v>
      </c>
    </row>
    <row r="51" ht="52" customHeight="1" spans="1:10">
      <c r="A51" s="8"/>
      <c r="B51" s="8"/>
      <c r="C51" s="52" t="s">
        <v>371</v>
      </c>
      <c r="D51" s="52" t="s">
        <v>372</v>
      </c>
      <c r="E51" s="52" t="s">
        <v>447</v>
      </c>
      <c r="F51" s="52" t="s">
        <v>374</v>
      </c>
      <c r="G51" s="52" t="s">
        <v>375</v>
      </c>
      <c r="H51" s="52" t="s">
        <v>364</v>
      </c>
      <c r="I51" s="52" t="s">
        <v>365</v>
      </c>
      <c r="J51" s="54" t="s">
        <v>448</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20" sqref="B2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449</v>
      </c>
      <c r="B1" s="23"/>
      <c r="C1" s="23"/>
      <c r="D1" s="23"/>
      <c r="E1" s="23"/>
      <c r="F1" s="23"/>
      <c r="G1" s="23"/>
      <c r="H1" s="23"/>
      <c r="I1" s="23"/>
      <c r="J1" s="23" t="s">
        <v>333</v>
      </c>
    </row>
    <row r="2" ht="45" customHeight="1" spans="1:10">
      <c r="A2" s="24" t="str">
        <f>"2025"&amp;"年部门项目支出绩效目标表(另文下达)"</f>
        <v>2025年部门项目支出绩效目标表(另文下达)</v>
      </c>
      <c r="B2" s="24"/>
      <c r="C2" s="24"/>
      <c r="D2" s="24"/>
      <c r="E2" s="24"/>
      <c r="F2" s="24"/>
      <c r="G2" s="24"/>
      <c r="H2" s="24"/>
      <c r="I2" s="24"/>
      <c r="J2" s="24"/>
    </row>
    <row r="3" ht="15.75" customHeight="1" spans="1:10">
      <c r="A3" s="23" t="str">
        <f>"单位名称："&amp;"姚安县人民代表大会常务委员会办公室"</f>
        <v>单位名称：姚安县人民代表大会常务委员会办公室</v>
      </c>
      <c r="B3" s="48"/>
      <c r="C3" s="48"/>
      <c r="D3" s="48"/>
      <c r="E3" s="48"/>
      <c r="F3" s="49"/>
      <c r="G3" s="48"/>
      <c r="H3" s="49"/>
      <c r="I3" s="49"/>
      <c r="J3" s="49"/>
    </row>
    <row r="4" ht="60" customHeight="1" spans="1:10">
      <c r="A4" s="50" t="s">
        <v>334</v>
      </c>
      <c r="B4" s="50" t="s">
        <v>335</v>
      </c>
      <c r="C4" s="50" t="s">
        <v>336</v>
      </c>
      <c r="D4" s="50" t="s">
        <v>337</v>
      </c>
      <c r="E4" s="50" t="s">
        <v>338</v>
      </c>
      <c r="F4" s="50" t="s">
        <v>339</v>
      </c>
      <c r="G4" s="50" t="s">
        <v>340</v>
      </c>
      <c r="H4" s="50" t="s">
        <v>341</v>
      </c>
      <c r="I4" s="50" t="s">
        <v>342</v>
      </c>
      <c r="J4" s="50" t="s">
        <v>343</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customHeight="1" spans="1:1">
      <c r="A9" t="s">
        <v>450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B19" sqref="B19"/>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8"/>
      <c r="B1" s="18">
        <v>0</v>
      </c>
      <c r="C1" s="18"/>
      <c r="D1" s="18"/>
      <c r="E1" s="18"/>
      <c r="F1" s="17" t="s">
        <v>451</v>
      </c>
    </row>
    <row r="2" ht="45" customHeight="1" spans="1:6">
      <c r="A2" s="13" t="s">
        <v>452</v>
      </c>
      <c r="B2" s="13"/>
      <c r="C2" s="13"/>
      <c r="D2" s="13"/>
      <c r="E2" s="13"/>
      <c r="F2" s="13"/>
    </row>
    <row r="3" ht="19.5" customHeight="1" spans="1:6">
      <c r="A3" s="12" t="str">
        <f>"单位名称："&amp;"姚安县人民代表大会常务委员会办公室"</f>
        <v>单位名称：姚安县人民代表大会常务委员会办公室</v>
      </c>
      <c r="B3" s="12"/>
      <c r="C3" s="12"/>
      <c r="D3" s="18"/>
      <c r="E3" s="18"/>
      <c r="F3" s="17" t="s">
        <v>2</v>
      </c>
    </row>
    <row r="4" ht="19.5" customHeight="1" spans="1:6">
      <c r="A4" s="6" t="s">
        <v>453</v>
      </c>
      <c r="B4" s="6" t="s">
        <v>74</v>
      </c>
      <c r="C4" s="6" t="s">
        <v>75</v>
      </c>
      <c r="D4" s="6" t="s">
        <v>454</v>
      </c>
      <c r="E4" s="6"/>
      <c r="F4" s="6"/>
    </row>
    <row r="5" ht="18.75" customHeight="1" spans="1:6">
      <c r="A5" s="6"/>
      <c r="B5" s="6"/>
      <c r="C5" s="6"/>
      <c r="D5" s="6" t="s">
        <v>57</v>
      </c>
      <c r="E5" s="6" t="s">
        <v>77</v>
      </c>
      <c r="F5" s="6" t="s">
        <v>78</v>
      </c>
    </row>
    <row r="6" ht="17.25" customHeight="1" spans="1:6">
      <c r="A6" s="14">
        <v>1</v>
      </c>
      <c r="B6" s="47" t="s">
        <v>85</v>
      </c>
      <c r="C6" s="14">
        <v>3</v>
      </c>
      <c r="D6" s="14">
        <v>4</v>
      </c>
      <c r="E6" s="14">
        <v>5</v>
      </c>
      <c r="F6" s="14">
        <v>6</v>
      </c>
    </row>
    <row r="7" ht="22.5" customHeight="1" spans="1:6">
      <c r="A7" s="8"/>
      <c r="B7" s="8"/>
      <c r="C7" s="8"/>
      <c r="D7" s="9"/>
      <c r="E7" s="9"/>
      <c r="F7" s="9"/>
    </row>
    <row r="8" ht="22.5" customHeight="1" spans="1:6">
      <c r="A8" s="8"/>
      <c r="B8" s="8"/>
      <c r="C8" s="8"/>
      <c r="D8" s="9"/>
      <c r="E8" s="9"/>
      <c r="F8" s="9"/>
    </row>
    <row r="9" ht="22.5" customHeight="1" spans="1:6">
      <c r="A9" s="11" t="s">
        <v>57</v>
      </c>
      <c r="B9" s="11"/>
      <c r="C9" s="11"/>
      <c r="D9" s="9"/>
      <c r="E9" s="9"/>
      <c r="F9" s="9"/>
    </row>
    <row r="10" customHeight="1" spans="1:2">
      <c r="A10" s="39" t="s">
        <v>455</v>
      </c>
      <c r="B10" s="39"/>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topLeftCell="A4" workbookViewId="0">
      <selection activeCell="C31" sqref="C3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3"/>
      <c r="B1" s="23"/>
      <c r="C1" s="23"/>
      <c r="D1" s="23"/>
      <c r="E1" s="23"/>
      <c r="F1" s="23"/>
      <c r="G1" s="23"/>
      <c r="H1" s="23"/>
      <c r="I1" s="23"/>
      <c r="J1" s="23"/>
      <c r="K1" s="23"/>
      <c r="L1" s="23"/>
      <c r="M1" s="23"/>
      <c r="N1" s="23"/>
      <c r="O1" s="23"/>
      <c r="P1" s="23"/>
      <c r="Q1" s="46" t="s">
        <v>456</v>
      </c>
    </row>
    <row r="2" ht="45" customHeight="1" spans="1:17">
      <c r="A2" s="24" t="s">
        <v>457</v>
      </c>
      <c r="B2" s="24"/>
      <c r="C2" s="24"/>
      <c r="D2" s="24"/>
      <c r="E2" s="24"/>
      <c r="F2" s="24"/>
      <c r="G2" s="24"/>
      <c r="H2" s="24"/>
      <c r="I2" s="24"/>
      <c r="J2" s="24"/>
      <c r="K2" s="24"/>
      <c r="L2" s="24"/>
      <c r="M2" s="24"/>
      <c r="N2" s="24"/>
      <c r="O2" s="24"/>
      <c r="P2" s="24"/>
      <c r="Q2" s="24"/>
    </row>
    <row r="3" ht="18.75" customHeight="1" spans="1:17">
      <c r="A3" s="23" t="str">
        <f>"单位名称："&amp;"姚安县人民代表大会常务委员会办公室"</f>
        <v>单位名称：姚安县人民代表大会常务委员会办公室</v>
      </c>
      <c r="B3" s="23"/>
      <c r="C3" s="23"/>
      <c r="D3" s="23"/>
      <c r="E3" s="23"/>
      <c r="F3" s="23"/>
      <c r="G3" s="23"/>
      <c r="H3" s="23"/>
      <c r="I3" s="23"/>
      <c r="J3" s="23"/>
      <c r="K3" s="23"/>
      <c r="L3" s="23"/>
      <c r="M3" s="23"/>
      <c r="N3" s="23"/>
      <c r="O3" s="23"/>
      <c r="P3" s="23"/>
      <c r="Q3" s="27" t="s">
        <v>54</v>
      </c>
    </row>
    <row r="4" ht="22.5" customHeight="1" spans="1:17">
      <c r="A4" s="41" t="s">
        <v>458</v>
      </c>
      <c r="B4" s="41" t="s">
        <v>459</v>
      </c>
      <c r="C4" s="41" t="s">
        <v>460</v>
      </c>
      <c r="D4" s="41" t="s">
        <v>461</v>
      </c>
      <c r="E4" s="41" t="s">
        <v>462</v>
      </c>
      <c r="F4" s="41" t="s">
        <v>463</v>
      </c>
      <c r="G4" s="41" t="s">
        <v>205</v>
      </c>
      <c r="H4" s="41"/>
      <c r="I4" s="41"/>
      <c r="J4" s="41"/>
      <c r="K4" s="41"/>
      <c r="L4" s="41"/>
      <c r="M4" s="41"/>
      <c r="N4" s="41"/>
      <c r="O4" s="41"/>
      <c r="P4" s="41"/>
      <c r="Q4" s="41"/>
    </row>
    <row r="5" ht="22.5" customHeight="1" spans="1:17">
      <c r="A5" s="41"/>
      <c r="B5" s="41" t="s">
        <v>464</v>
      </c>
      <c r="C5" s="41" t="s">
        <v>465</v>
      </c>
      <c r="D5" s="41" t="s">
        <v>461</v>
      </c>
      <c r="E5" s="41" t="s">
        <v>466</v>
      </c>
      <c r="F5" s="41"/>
      <c r="G5" s="41" t="s">
        <v>57</v>
      </c>
      <c r="H5" s="41" t="s">
        <v>60</v>
      </c>
      <c r="I5" s="41" t="s">
        <v>467</v>
      </c>
      <c r="J5" s="41" t="s">
        <v>468</v>
      </c>
      <c r="K5" s="41" t="s">
        <v>469</v>
      </c>
      <c r="L5" s="41" t="s">
        <v>64</v>
      </c>
      <c r="M5" s="41"/>
      <c r="N5" s="41"/>
      <c r="O5" s="41"/>
      <c r="P5" s="41"/>
      <c r="Q5" s="41"/>
    </row>
    <row r="6" ht="23.65" customHeight="1" spans="1:17">
      <c r="A6" s="41"/>
      <c r="B6" s="41"/>
      <c r="C6" s="41"/>
      <c r="D6" s="41"/>
      <c r="E6" s="41"/>
      <c r="F6" s="41"/>
      <c r="G6" s="41"/>
      <c r="H6" s="41"/>
      <c r="I6" s="41" t="s">
        <v>59</v>
      </c>
      <c r="J6" s="41"/>
      <c r="K6" s="41"/>
      <c r="L6" s="41" t="s">
        <v>59</v>
      </c>
      <c r="M6" s="41" t="s">
        <v>65</v>
      </c>
      <c r="N6" s="41" t="s">
        <v>66</v>
      </c>
      <c r="O6" s="41" t="s">
        <v>67</v>
      </c>
      <c r="P6" s="41" t="s">
        <v>68</v>
      </c>
      <c r="Q6" s="41" t="s">
        <v>69</v>
      </c>
    </row>
    <row r="7" ht="2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2.5" customHeight="1" spans="1:17">
      <c r="A8" s="43" t="s">
        <v>324</v>
      </c>
      <c r="B8" s="43"/>
      <c r="C8" s="43"/>
      <c r="D8" s="43"/>
      <c r="E8" s="44">
        <v>201</v>
      </c>
      <c r="F8" s="44"/>
      <c r="G8" s="44">
        <v>116000</v>
      </c>
      <c r="H8" s="44">
        <v>116000</v>
      </c>
      <c r="I8" s="44"/>
      <c r="J8" s="44"/>
      <c r="K8" s="44"/>
      <c r="L8" s="44"/>
      <c r="M8" s="44"/>
      <c r="N8" s="44"/>
      <c r="O8" s="44"/>
      <c r="P8" s="44"/>
      <c r="Q8" s="44"/>
    </row>
    <row r="9" ht="22.5" customHeight="1" spans="1:17">
      <c r="A9" s="43"/>
      <c r="B9" s="43" t="s">
        <v>470</v>
      </c>
      <c r="C9" s="43" t="s">
        <v>471</v>
      </c>
      <c r="D9" s="43" t="s">
        <v>472</v>
      </c>
      <c r="E9" s="44">
        <v>1</v>
      </c>
      <c r="F9" s="44"/>
      <c r="G9" s="44">
        <v>80000</v>
      </c>
      <c r="H9" s="44">
        <v>80000</v>
      </c>
      <c r="I9" s="44"/>
      <c r="J9" s="44"/>
      <c r="K9" s="44"/>
      <c r="L9" s="44"/>
      <c r="M9" s="44"/>
      <c r="N9" s="44"/>
      <c r="O9" s="44"/>
      <c r="P9" s="44"/>
      <c r="Q9" s="44"/>
    </row>
    <row r="10" ht="22.5" customHeight="1" spans="1:17">
      <c r="A10" s="8"/>
      <c r="B10" s="43" t="s">
        <v>473</v>
      </c>
      <c r="C10" s="43" t="s">
        <v>473</v>
      </c>
      <c r="D10" s="43" t="s">
        <v>474</v>
      </c>
      <c r="E10" s="44">
        <v>200</v>
      </c>
      <c r="F10" s="44"/>
      <c r="G10" s="44">
        <v>36000</v>
      </c>
      <c r="H10" s="44">
        <v>36000</v>
      </c>
      <c r="I10" s="44"/>
      <c r="J10" s="44"/>
      <c r="K10" s="44"/>
      <c r="L10" s="44"/>
      <c r="M10" s="44"/>
      <c r="N10" s="44"/>
      <c r="O10" s="44"/>
      <c r="P10" s="44"/>
      <c r="Q10" s="44"/>
    </row>
    <row r="11" ht="22.5" customHeight="1" spans="1:17">
      <c r="A11" s="43" t="s">
        <v>257</v>
      </c>
      <c r="B11" s="8"/>
      <c r="C11" s="8"/>
      <c r="D11" s="8"/>
      <c r="E11" s="44">
        <v>1104</v>
      </c>
      <c r="F11" s="44"/>
      <c r="G11" s="44">
        <v>75000</v>
      </c>
      <c r="H11" s="44">
        <v>75000</v>
      </c>
      <c r="I11" s="44"/>
      <c r="J11" s="44"/>
      <c r="K11" s="44"/>
      <c r="L11" s="44"/>
      <c r="M11" s="44"/>
      <c r="N11" s="44"/>
      <c r="O11" s="44"/>
      <c r="P11" s="44"/>
      <c r="Q11" s="44"/>
    </row>
    <row r="12" ht="22.5" customHeight="1" spans="1:17">
      <c r="A12" s="8"/>
      <c r="B12" s="43" t="s">
        <v>475</v>
      </c>
      <c r="C12" s="43" t="s">
        <v>476</v>
      </c>
      <c r="D12" s="43" t="s">
        <v>477</v>
      </c>
      <c r="E12" s="44">
        <v>3</v>
      </c>
      <c r="F12" s="44"/>
      <c r="G12" s="44">
        <v>1200</v>
      </c>
      <c r="H12" s="44">
        <v>1200</v>
      </c>
      <c r="I12" s="44"/>
      <c r="J12" s="44"/>
      <c r="K12" s="44"/>
      <c r="L12" s="44"/>
      <c r="M12" s="44"/>
      <c r="N12" s="44"/>
      <c r="O12" s="44"/>
      <c r="P12" s="44"/>
      <c r="Q12" s="44"/>
    </row>
    <row r="13" ht="22.5" customHeight="1" spans="1:17">
      <c r="A13" s="8"/>
      <c r="B13" s="43" t="s">
        <v>478</v>
      </c>
      <c r="C13" s="43" t="s">
        <v>479</v>
      </c>
      <c r="D13" s="43" t="s">
        <v>480</v>
      </c>
      <c r="E13" s="44">
        <v>1100</v>
      </c>
      <c r="F13" s="44"/>
      <c r="G13" s="44">
        <v>10131</v>
      </c>
      <c r="H13" s="44">
        <v>10131</v>
      </c>
      <c r="I13" s="44"/>
      <c r="J13" s="44"/>
      <c r="K13" s="44"/>
      <c r="L13" s="44"/>
      <c r="M13" s="44"/>
      <c r="N13" s="44"/>
      <c r="O13" s="44"/>
      <c r="P13" s="44"/>
      <c r="Q13" s="44"/>
    </row>
    <row r="14" ht="22.5" customHeight="1" spans="1:17">
      <c r="A14" s="8"/>
      <c r="B14" s="43" t="s">
        <v>481</v>
      </c>
      <c r="C14" s="43" t="s">
        <v>482</v>
      </c>
      <c r="D14" s="43" t="s">
        <v>472</v>
      </c>
      <c r="E14" s="44">
        <v>1</v>
      </c>
      <c r="F14" s="44"/>
      <c r="G14" s="44">
        <v>63669</v>
      </c>
      <c r="H14" s="44">
        <v>63669</v>
      </c>
      <c r="I14" s="44"/>
      <c r="J14" s="44"/>
      <c r="K14" s="44"/>
      <c r="L14" s="44"/>
      <c r="M14" s="44"/>
      <c r="N14" s="44"/>
      <c r="O14" s="44"/>
      <c r="P14" s="44"/>
      <c r="Q14" s="44"/>
    </row>
    <row r="15" ht="22.5" customHeight="1" spans="1:17">
      <c r="A15" s="45" t="s">
        <v>57</v>
      </c>
      <c r="B15" s="45"/>
      <c r="C15" s="45"/>
      <c r="D15" s="45"/>
      <c r="E15" s="45"/>
      <c r="F15" s="44"/>
      <c r="G15" s="44">
        <v>191000</v>
      </c>
      <c r="H15" s="44">
        <v>191000</v>
      </c>
      <c r="I15" s="44"/>
      <c r="J15" s="44"/>
      <c r="K15" s="44"/>
      <c r="L15" s="44"/>
      <c r="M15" s="44"/>
      <c r="N15" s="44"/>
      <c r="O15" s="44"/>
      <c r="P15" s="44"/>
      <c r="Q15" s="44"/>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B1" workbookViewId="0">
      <selection activeCell="E23" sqref="E23"/>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0"/>
      <c r="B1" s="30"/>
      <c r="C1" s="30"/>
      <c r="D1" s="30"/>
      <c r="E1" s="30"/>
      <c r="F1" s="30"/>
      <c r="G1" s="30"/>
      <c r="H1" s="30"/>
      <c r="I1" s="30"/>
      <c r="J1" s="30"/>
      <c r="K1" s="30"/>
      <c r="L1" s="30"/>
      <c r="M1" s="30"/>
      <c r="N1" s="30"/>
      <c r="O1" s="30"/>
      <c r="P1" s="30"/>
      <c r="Q1" s="30"/>
      <c r="R1" s="40" t="s">
        <v>483</v>
      </c>
    </row>
    <row r="2" ht="49.9" customHeight="1" spans="1:18">
      <c r="A2" s="31" t="str">
        <f>"2025"&amp;"年部门政府购买服务预算表"</f>
        <v>2025年部门政府购买服务预算表</v>
      </c>
      <c r="B2" s="31"/>
      <c r="C2" s="31"/>
      <c r="D2" s="31"/>
      <c r="E2" s="31"/>
      <c r="F2" s="31"/>
      <c r="G2" s="31"/>
      <c r="H2" s="31"/>
      <c r="I2" s="31"/>
      <c r="J2" s="31"/>
      <c r="K2" s="31"/>
      <c r="L2" s="31"/>
      <c r="M2" s="31"/>
      <c r="N2" s="31"/>
      <c r="O2" s="31"/>
      <c r="P2" s="31"/>
      <c r="Q2" s="31"/>
      <c r="R2" s="31"/>
    </row>
    <row r="3" ht="23.65" customHeight="1" spans="1:18">
      <c r="A3" s="32" t="str">
        <f>"单位名称："&amp;"姚安县人民代表大会常务委员会办公室"</f>
        <v>单位名称：姚安县人民代表大会常务委员会办公室</v>
      </c>
      <c r="B3" s="32"/>
      <c r="C3" s="32"/>
      <c r="D3" s="32"/>
      <c r="E3" s="32"/>
      <c r="F3" s="32"/>
      <c r="G3" s="32"/>
      <c r="H3" s="32"/>
      <c r="I3" s="32"/>
      <c r="J3" s="32"/>
      <c r="K3" s="32"/>
      <c r="L3" s="32"/>
      <c r="M3" s="32"/>
      <c r="N3" s="32"/>
      <c r="O3" s="32"/>
      <c r="P3" s="32"/>
      <c r="Q3" s="32"/>
      <c r="R3" s="40" t="s">
        <v>54</v>
      </c>
    </row>
    <row r="4" ht="23.65" customHeight="1" spans="1:18">
      <c r="A4" s="33" t="s">
        <v>458</v>
      </c>
      <c r="B4" s="33" t="s">
        <v>484</v>
      </c>
      <c r="C4" s="33" t="s">
        <v>485</v>
      </c>
      <c r="D4" s="33" t="s">
        <v>486</v>
      </c>
      <c r="E4" s="33" t="s">
        <v>487</v>
      </c>
      <c r="F4" s="33" t="s">
        <v>488</v>
      </c>
      <c r="G4" s="33" t="s">
        <v>489</v>
      </c>
      <c r="H4" s="33" t="s">
        <v>205</v>
      </c>
      <c r="I4" s="33"/>
      <c r="J4" s="33"/>
      <c r="K4" s="33"/>
      <c r="L4" s="33"/>
      <c r="M4" s="33"/>
      <c r="N4" s="33"/>
      <c r="O4" s="33"/>
      <c r="P4" s="33"/>
      <c r="Q4" s="33"/>
      <c r="R4" s="33"/>
    </row>
    <row r="5" ht="23.65" customHeight="1" spans="1:18">
      <c r="A5" s="33" t="s">
        <v>490</v>
      </c>
      <c r="B5" s="33" t="s">
        <v>468</v>
      </c>
      <c r="C5" s="33" t="s">
        <v>469</v>
      </c>
      <c r="D5" s="33"/>
      <c r="E5" s="33" t="s">
        <v>491</v>
      </c>
      <c r="F5" s="33"/>
      <c r="G5" s="33"/>
      <c r="H5" s="33" t="s">
        <v>57</v>
      </c>
      <c r="I5" s="33" t="s">
        <v>60</v>
      </c>
      <c r="J5" s="33" t="s">
        <v>467</v>
      </c>
      <c r="K5" s="33" t="s">
        <v>468</v>
      </c>
      <c r="L5" s="33" t="s">
        <v>469</v>
      </c>
      <c r="M5" s="33" t="s">
        <v>64</v>
      </c>
      <c r="N5" s="33"/>
      <c r="O5" s="33"/>
      <c r="P5" s="33"/>
      <c r="Q5" s="33"/>
      <c r="R5" s="33"/>
    </row>
    <row r="6" ht="23.65" customHeight="1" spans="1:18">
      <c r="A6" s="33"/>
      <c r="B6" s="33"/>
      <c r="C6" s="33"/>
      <c r="D6" s="33"/>
      <c r="E6" s="33"/>
      <c r="F6" s="33"/>
      <c r="G6" s="33"/>
      <c r="H6" s="33"/>
      <c r="I6" s="33" t="s">
        <v>59</v>
      </c>
      <c r="J6" s="33"/>
      <c r="K6" s="33"/>
      <c r="L6" s="33"/>
      <c r="M6" s="33" t="s">
        <v>59</v>
      </c>
      <c r="N6" s="33" t="s">
        <v>65</v>
      </c>
      <c r="O6" s="33" t="s">
        <v>66</v>
      </c>
      <c r="P6" s="33" t="s">
        <v>67</v>
      </c>
      <c r="Q6" s="33" t="s">
        <v>68</v>
      </c>
      <c r="R6" s="33" t="s">
        <v>69</v>
      </c>
    </row>
    <row r="7" ht="22.5" customHeight="1" spans="1:18">
      <c r="A7" s="34" t="s">
        <v>84</v>
      </c>
      <c r="B7" s="34" t="s">
        <v>85</v>
      </c>
      <c r="C7" s="34" t="s">
        <v>86</v>
      </c>
      <c r="D7" s="34" t="s">
        <v>87</v>
      </c>
      <c r="E7" s="34" t="s">
        <v>88</v>
      </c>
      <c r="F7" s="34" t="s">
        <v>89</v>
      </c>
      <c r="G7" s="34" t="s">
        <v>90</v>
      </c>
      <c r="H7" s="34" t="s">
        <v>91</v>
      </c>
      <c r="I7" s="34" t="s">
        <v>92</v>
      </c>
      <c r="J7" s="34" t="s">
        <v>93</v>
      </c>
      <c r="K7" s="34" t="s">
        <v>94</v>
      </c>
      <c r="L7" s="34" t="s">
        <v>95</v>
      </c>
      <c r="M7" s="34" t="s">
        <v>96</v>
      </c>
      <c r="N7" s="34" t="s">
        <v>97</v>
      </c>
      <c r="O7" s="34" t="s">
        <v>435</v>
      </c>
      <c r="P7" s="34" t="s">
        <v>492</v>
      </c>
      <c r="Q7" s="34" t="s">
        <v>493</v>
      </c>
      <c r="R7" s="34" t="s">
        <v>494</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57</v>
      </c>
      <c r="B11" s="38"/>
      <c r="C11" s="38"/>
      <c r="D11" s="37"/>
      <c r="E11" s="37"/>
      <c r="F11" s="37"/>
      <c r="G11" s="37"/>
      <c r="H11" s="36"/>
      <c r="I11" s="36"/>
      <c r="J11" s="36"/>
      <c r="K11" s="36"/>
      <c r="L11" s="36"/>
      <c r="M11" s="36"/>
      <c r="N11" s="36"/>
      <c r="O11" s="36"/>
      <c r="P11" s="36"/>
      <c r="Q11" s="36"/>
      <c r="R11" s="36"/>
    </row>
    <row r="12" customHeight="1" spans="2:3">
      <c r="B12" s="39" t="s">
        <v>495</v>
      </c>
      <c r="C12" s="39"/>
    </row>
  </sheetData>
  <mergeCells count="18">
    <mergeCell ref="A2:R2"/>
    <mergeCell ref="A3:Q3"/>
    <mergeCell ref="H4:R4"/>
    <mergeCell ref="M5:R5"/>
    <mergeCell ref="A11:G11"/>
    <mergeCell ref="B12:C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B22" sqref="B22"/>
    </sheetView>
  </sheetViews>
  <sheetFormatPr defaultColWidth="10.7083333333333" defaultRowHeight="14.25" customHeight="1"/>
  <cols>
    <col min="1" max="1" width="44" customWidth="1"/>
    <col min="2" max="14" width="21.575" customWidth="1"/>
  </cols>
  <sheetData>
    <row r="1" ht="13.5" customHeight="1" spans="1:14">
      <c r="A1" s="12"/>
      <c r="B1" s="12"/>
      <c r="C1" s="12"/>
      <c r="D1" s="12"/>
      <c r="E1" s="12"/>
      <c r="F1" s="12"/>
      <c r="G1" s="12"/>
      <c r="H1" s="12"/>
      <c r="I1" s="12"/>
      <c r="J1" s="12"/>
      <c r="K1" s="12"/>
      <c r="L1" s="12"/>
      <c r="M1" s="12"/>
      <c r="N1" s="17" t="s">
        <v>496</v>
      </c>
    </row>
    <row r="2" ht="45" customHeight="1" spans="1:14">
      <c r="A2" s="13" t="s">
        <v>497</v>
      </c>
      <c r="B2" s="13"/>
      <c r="C2" s="13"/>
      <c r="D2" s="13"/>
      <c r="E2" s="13"/>
      <c r="F2" s="13"/>
      <c r="G2" s="13"/>
      <c r="H2" s="13"/>
      <c r="I2" s="13"/>
      <c r="J2" s="13"/>
      <c r="K2" s="13"/>
      <c r="L2" s="13"/>
      <c r="M2" s="13"/>
      <c r="N2" s="13"/>
    </row>
    <row r="3" ht="22.5" customHeight="1" spans="1:14">
      <c r="A3" s="12" t="str">
        <f>"单位名称："&amp;"姚安县人民代表大会常务委员会办公室"</f>
        <v>单位名称：姚安县人民代表大会常务委员会办公室</v>
      </c>
      <c r="B3" s="12"/>
      <c r="C3" s="12"/>
      <c r="D3" s="12"/>
      <c r="E3" s="12"/>
      <c r="F3" s="12"/>
      <c r="G3" s="12"/>
      <c r="H3" s="12"/>
      <c r="I3" s="12"/>
      <c r="J3" s="12"/>
      <c r="K3" s="12"/>
      <c r="L3" s="12"/>
      <c r="M3" s="12"/>
      <c r="N3" s="17" t="s">
        <v>54</v>
      </c>
    </row>
    <row r="4" ht="22.5" customHeight="1" spans="1:14">
      <c r="A4" s="6" t="s">
        <v>498</v>
      </c>
      <c r="B4" s="6" t="s">
        <v>205</v>
      </c>
      <c r="C4" s="6"/>
      <c r="D4" s="6"/>
      <c r="E4" s="6" t="s">
        <v>499</v>
      </c>
      <c r="F4" s="6"/>
      <c r="G4" s="6"/>
      <c r="H4" s="6"/>
      <c r="I4" s="6"/>
      <c r="J4" s="6"/>
      <c r="K4" s="6"/>
      <c r="L4" s="6"/>
      <c r="M4" s="6"/>
      <c r="N4" s="6"/>
    </row>
    <row r="5" ht="22.5" customHeight="1" spans="1:14">
      <c r="A5" s="6"/>
      <c r="B5" s="6" t="s">
        <v>57</v>
      </c>
      <c r="C5" s="6" t="s">
        <v>60</v>
      </c>
      <c r="D5" s="6" t="s">
        <v>467</v>
      </c>
      <c r="E5" s="6" t="s">
        <v>500</v>
      </c>
      <c r="F5" s="6" t="s">
        <v>501</v>
      </c>
      <c r="G5" s="6" t="s">
        <v>502</v>
      </c>
      <c r="H5" s="6" t="s">
        <v>503</v>
      </c>
      <c r="I5" s="6" t="s">
        <v>504</v>
      </c>
      <c r="J5" s="6" t="s">
        <v>505</v>
      </c>
      <c r="K5" s="6" t="s">
        <v>506</v>
      </c>
      <c r="L5" s="6" t="s">
        <v>507</v>
      </c>
      <c r="M5" s="6" t="s">
        <v>508</v>
      </c>
      <c r="N5" s="6" t="s">
        <v>509</v>
      </c>
    </row>
    <row r="6" ht="22.5" customHeight="1" spans="1:14">
      <c r="A6" s="28">
        <v>1</v>
      </c>
      <c r="B6" s="28">
        <v>2</v>
      </c>
      <c r="C6" s="28">
        <v>3</v>
      </c>
      <c r="D6" s="29">
        <v>4</v>
      </c>
      <c r="E6" s="28">
        <v>5</v>
      </c>
      <c r="F6" s="28">
        <v>6</v>
      </c>
      <c r="G6" s="29">
        <v>7</v>
      </c>
      <c r="H6" s="28">
        <v>8</v>
      </c>
      <c r="I6" s="28">
        <v>9</v>
      </c>
      <c r="J6" s="29">
        <v>10</v>
      </c>
      <c r="K6" s="28">
        <v>11</v>
      </c>
      <c r="L6" s="28">
        <v>12</v>
      </c>
      <c r="M6" s="29">
        <v>13</v>
      </c>
      <c r="N6" s="28">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customHeight="1" spans="1:1">
      <c r="A10" t="s">
        <v>510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9" sqref="A1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3"/>
      <c r="B1" s="23"/>
      <c r="C1" s="23"/>
      <c r="D1" s="23"/>
      <c r="E1" s="23"/>
      <c r="F1" s="23"/>
      <c r="G1" s="23"/>
      <c r="H1" s="23"/>
      <c r="I1" s="23"/>
      <c r="J1" s="23"/>
      <c r="K1" s="27" t="s">
        <v>511</v>
      </c>
    </row>
    <row r="2" ht="45" customHeight="1" spans="1:11">
      <c r="A2" s="24" t="s">
        <v>512</v>
      </c>
      <c r="B2" s="24"/>
      <c r="C2" s="24"/>
      <c r="D2" s="24"/>
      <c r="E2" s="24"/>
      <c r="F2" s="24"/>
      <c r="G2" s="24"/>
      <c r="H2" s="24"/>
      <c r="I2" s="24"/>
      <c r="J2" s="24"/>
      <c r="K2" s="24"/>
    </row>
    <row r="3" ht="15.75" customHeight="1" spans="1:11">
      <c r="A3" s="23" t="str">
        <f>"单位名称："&amp;"姚安县人民代表大会常务委员会办公室"</f>
        <v>单位名称：姚安县人民代表大会常务委员会办公室</v>
      </c>
      <c r="B3" s="23"/>
      <c r="C3" s="23"/>
      <c r="D3" s="23"/>
      <c r="E3" s="23"/>
      <c r="F3" s="23"/>
      <c r="G3" s="23"/>
      <c r="H3" s="23"/>
      <c r="I3" s="23"/>
      <c r="J3" s="23"/>
      <c r="K3" s="23"/>
    </row>
    <row r="4" ht="22.5" customHeight="1" spans="1:11">
      <c r="A4" s="11" t="s">
        <v>513</v>
      </c>
      <c r="B4" s="11" t="s">
        <v>199</v>
      </c>
      <c r="C4" s="11" t="s">
        <v>335</v>
      </c>
      <c r="D4" s="11" t="s">
        <v>336</v>
      </c>
      <c r="E4" s="11" t="s">
        <v>337</v>
      </c>
      <c r="F4" s="11" t="s">
        <v>338</v>
      </c>
      <c r="G4" s="11" t="s">
        <v>339</v>
      </c>
      <c r="H4" s="11" t="s">
        <v>340</v>
      </c>
      <c r="I4" s="11" t="s">
        <v>341</v>
      </c>
      <c r="J4" s="11" t="s">
        <v>342</v>
      </c>
      <c r="K4" s="11" t="s">
        <v>343</v>
      </c>
    </row>
    <row r="5" ht="22.5" customHeight="1" spans="1:11">
      <c r="A5" s="14">
        <v>1</v>
      </c>
      <c r="B5" s="25">
        <v>2</v>
      </c>
      <c r="C5" s="14">
        <v>3</v>
      </c>
      <c r="D5" s="25">
        <v>4</v>
      </c>
      <c r="E5" s="14">
        <v>5</v>
      </c>
      <c r="F5" s="25">
        <v>6</v>
      </c>
      <c r="G5" s="14">
        <v>7</v>
      </c>
      <c r="H5" s="25">
        <v>8</v>
      </c>
      <c r="I5" s="14">
        <v>9</v>
      </c>
      <c r="J5" s="25">
        <v>10</v>
      </c>
      <c r="K5" s="25">
        <v>11</v>
      </c>
    </row>
    <row r="6" ht="22.5" customHeight="1" spans="1:11">
      <c r="A6" s="26"/>
      <c r="B6" s="26"/>
      <c r="C6" s="26"/>
      <c r="D6" s="26"/>
      <c r="E6" s="26"/>
      <c r="F6" s="26"/>
      <c r="G6" s="26"/>
      <c r="H6" s="26"/>
      <c r="I6" s="26"/>
      <c r="J6" s="26"/>
      <c r="K6" s="26"/>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9" customHeight="1" spans="1:1">
      <c r="A9" t="s">
        <v>510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8" sqref="B18"/>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8"/>
      <c r="B1" s="18"/>
      <c r="C1" s="18"/>
      <c r="D1" s="18"/>
      <c r="E1" s="18"/>
      <c r="F1" s="18"/>
      <c r="G1" s="18"/>
      <c r="H1" s="17" t="s">
        <v>514</v>
      </c>
    </row>
    <row r="2" ht="45" customHeight="1" spans="1:8">
      <c r="A2" s="13" t="s">
        <v>515</v>
      </c>
      <c r="B2" s="13"/>
      <c r="C2" s="13"/>
      <c r="D2" s="13"/>
      <c r="E2" s="13"/>
      <c r="F2" s="13"/>
      <c r="G2" s="13"/>
      <c r="H2" s="13"/>
    </row>
    <row r="3" ht="13.5" customHeight="1" spans="1:8">
      <c r="A3" s="12" t="str">
        <f>"单位名称："&amp;"姚安县人民代表大会常务委员会办公室"</f>
        <v>单位名称：姚安县人民代表大会常务委员会办公室</v>
      </c>
      <c r="B3" s="12"/>
      <c r="C3" s="12"/>
      <c r="D3" s="18"/>
      <c r="E3" s="18"/>
      <c r="F3" s="18"/>
      <c r="G3" s="18"/>
      <c r="H3" s="17" t="s">
        <v>54</v>
      </c>
    </row>
    <row r="4" ht="18" customHeight="1" spans="1:8">
      <c r="A4" s="6" t="s">
        <v>453</v>
      </c>
      <c r="B4" s="6" t="s">
        <v>516</v>
      </c>
      <c r="C4" s="6" t="s">
        <v>517</v>
      </c>
      <c r="D4" s="6" t="s">
        <v>518</v>
      </c>
      <c r="E4" s="6" t="s">
        <v>461</v>
      </c>
      <c r="F4" s="6" t="s">
        <v>519</v>
      </c>
      <c r="G4" s="6"/>
      <c r="H4" s="6"/>
    </row>
    <row r="5" ht="18" customHeight="1" spans="1:8">
      <c r="A5" s="6"/>
      <c r="B5" s="6"/>
      <c r="C5" s="6"/>
      <c r="D5" s="6"/>
      <c r="E5" s="6"/>
      <c r="F5" s="6" t="s">
        <v>462</v>
      </c>
      <c r="G5" s="6" t="s">
        <v>520</v>
      </c>
      <c r="H5" s="6" t="s">
        <v>521</v>
      </c>
    </row>
    <row r="6" ht="21" customHeight="1" spans="1:8">
      <c r="A6" s="19">
        <v>1</v>
      </c>
      <c r="B6" s="19">
        <v>2</v>
      </c>
      <c r="C6" s="19">
        <v>3</v>
      </c>
      <c r="D6" s="19">
        <v>4</v>
      </c>
      <c r="E6" s="19">
        <v>5</v>
      </c>
      <c r="F6" s="19">
        <v>6</v>
      </c>
      <c r="G6" s="19">
        <v>7</v>
      </c>
      <c r="H6" s="19">
        <v>8</v>
      </c>
    </row>
    <row r="7" ht="23.25" customHeight="1" spans="1:8">
      <c r="A7" s="8" t="s">
        <v>71</v>
      </c>
      <c r="B7" s="8"/>
      <c r="C7" s="8"/>
      <c r="D7" s="8"/>
      <c r="E7" s="20"/>
      <c r="F7" s="20">
        <v>2</v>
      </c>
      <c r="G7" s="20" t="s">
        <v>522</v>
      </c>
      <c r="H7" s="20">
        <v>2000</v>
      </c>
    </row>
    <row r="8" ht="23.25" customHeight="1" spans="1:8">
      <c r="A8" s="10" t="s">
        <v>71</v>
      </c>
      <c r="B8" s="8"/>
      <c r="C8" s="8"/>
      <c r="D8" s="8"/>
      <c r="E8" s="20"/>
      <c r="F8" s="20">
        <v>2</v>
      </c>
      <c r="G8" s="21">
        <v>1000</v>
      </c>
      <c r="H8" s="20">
        <v>2000</v>
      </c>
    </row>
    <row r="9" ht="23.25" customHeight="1" spans="1:8">
      <c r="A9" s="8"/>
      <c r="B9" s="8" t="s">
        <v>523</v>
      </c>
      <c r="C9" s="8" t="s">
        <v>524</v>
      </c>
      <c r="D9" s="8" t="s">
        <v>525</v>
      </c>
      <c r="E9" s="20" t="s">
        <v>380</v>
      </c>
      <c r="F9" s="20">
        <v>2</v>
      </c>
      <c r="G9" s="20">
        <v>1000</v>
      </c>
      <c r="H9" s="20">
        <v>2000</v>
      </c>
    </row>
    <row r="10" ht="23.25" customHeight="1" spans="1:8">
      <c r="A10" s="11" t="s">
        <v>57</v>
      </c>
      <c r="B10" s="11"/>
      <c r="C10" s="11"/>
      <c r="D10" s="11"/>
      <c r="E10" s="11"/>
      <c r="F10" s="9">
        <v>2</v>
      </c>
      <c r="G10" s="22">
        <v>1000</v>
      </c>
      <c r="H10" s="22">
        <v>2000</v>
      </c>
    </row>
  </sheetData>
  <mergeCells count="9">
    <mergeCell ref="A2:H2"/>
    <mergeCell ref="A3:C3"/>
    <mergeCell ref="F4:H4"/>
    <mergeCell ref="A10:E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F26" sqref="F26"/>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7" t="s">
        <v>526</v>
      </c>
    </row>
    <row r="2" ht="46.15" customHeight="1" spans="1:11">
      <c r="A2" s="13" t="s">
        <v>527</v>
      </c>
      <c r="B2" s="13"/>
      <c r="C2" s="13"/>
      <c r="D2" s="13"/>
      <c r="E2" s="13"/>
      <c r="F2" s="13"/>
      <c r="G2" s="13"/>
      <c r="H2" s="13"/>
      <c r="I2" s="13"/>
      <c r="J2" s="13"/>
      <c r="K2" s="13"/>
    </row>
    <row r="3" ht="22.5" customHeight="1" spans="1:11">
      <c r="A3" s="12" t="str">
        <f>"单位名称："&amp;"姚安县人民代表大会常务委员会办公室"</f>
        <v>单位名称：姚安县人民代表大会常务委员会办公室</v>
      </c>
      <c r="B3" s="12"/>
      <c r="C3" s="12"/>
      <c r="D3" s="12"/>
      <c r="E3" s="12"/>
      <c r="F3" s="12"/>
      <c r="G3" s="12"/>
      <c r="H3" s="12"/>
      <c r="I3" s="12"/>
      <c r="J3" s="12"/>
      <c r="K3" s="17" t="s">
        <v>2</v>
      </c>
    </row>
    <row r="4" ht="22.5" customHeight="1" spans="1:11">
      <c r="A4" s="6" t="s">
        <v>303</v>
      </c>
      <c r="B4" s="6" t="s">
        <v>200</v>
      </c>
      <c r="C4" s="6" t="s">
        <v>198</v>
      </c>
      <c r="D4" s="6" t="s">
        <v>201</v>
      </c>
      <c r="E4" s="6" t="s">
        <v>202</v>
      </c>
      <c r="F4" s="6" t="s">
        <v>304</v>
      </c>
      <c r="G4" s="6" t="s">
        <v>305</v>
      </c>
      <c r="H4" s="6" t="s">
        <v>57</v>
      </c>
      <c r="I4" s="6" t="s">
        <v>528</v>
      </c>
      <c r="J4" s="6"/>
      <c r="K4" s="6"/>
    </row>
    <row r="5" ht="22.5" customHeight="1" spans="1:11">
      <c r="A5" s="6"/>
      <c r="B5" s="6"/>
      <c r="C5" s="6"/>
      <c r="D5" s="6"/>
      <c r="E5" s="6"/>
      <c r="F5" s="6"/>
      <c r="G5" s="6"/>
      <c r="H5" s="6" t="s">
        <v>59</v>
      </c>
      <c r="I5" s="6" t="s">
        <v>60</v>
      </c>
      <c r="J5" s="6" t="s">
        <v>61</v>
      </c>
      <c r="K5" s="6" t="s">
        <v>62</v>
      </c>
    </row>
    <row r="6" ht="22.5" customHeight="1" spans="1:11">
      <c r="A6" s="14">
        <v>1</v>
      </c>
      <c r="B6" s="14">
        <v>2</v>
      </c>
      <c r="C6" s="14">
        <v>3</v>
      </c>
      <c r="D6" s="15">
        <v>4</v>
      </c>
      <c r="E6" s="15">
        <v>5</v>
      </c>
      <c r="F6" s="15">
        <v>6</v>
      </c>
      <c r="G6" s="15">
        <v>7</v>
      </c>
      <c r="H6" s="15">
        <v>8</v>
      </c>
      <c r="I6" s="15">
        <v>9</v>
      </c>
      <c r="J6" s="15">
        <v>10</v>
      </c>
      <c r="K6" s="15">
        <v>11</v>
      </c>
    </row>
    <row r="7" ht="22.5" customHeight="1" spans="1:11">
      <c r="A7" s="8"/>
      <c r="B7" s="8"/>
      <c r="C7" s="8"/>
      <c r="D7" s="8"/>
      <c r="E7" s="8"/>
      <c r="F7" s="8"/>
      <c r="G7" s="8"/>
      <c r="H7" s="9"/>
      <c r="I7" s="9"/>
      <c r="J7" s="9"/>
      <c r="K7" s="9"/>
    </row>
    <row r="8" ht="22.5" customHeight="1" spans="1:11">
      <c r="A8" s="8" t="s">
        <v>522</v>
      </c>
      <c r="B8" s="8" t="s">
        <v>522</v>
      </c>
      <c r="C8" s="8" t="s">
        <v>522</v>
      </c>
      <c r="D8" s="8"/>
      <c r="E8" s="8"/>
      <c r="F8" s="8"/>
      <c r="G8" s="8"/>
      <c r="H8" s="9"/>
      <c r="I8" s="9"/>
      <c r="J8" s="9"/>
      <c r="K8" s="9"/>
    </row>
    <row r="9" ht="22.5" customHeight="1" spans="1:11">
      <c r="A9" s="11" t="s">
        <v>57</v>
      </c>
      <c r="B9" s="11"/>
      <c r="C9" s="11"/>
      <c r="D9" s="11"/>
      <c r="E9" s="11"/>
      <c r="F9" s="11"/>
      <c r="G9" s="11"/>
      <c r="H9" s="9"/>
      <c r="I9" s="9"/>
      <c r="J9" s="9"/>
      <c r="K9" s="9"/>
    </row>
    <row r="10" customHeight="1" spans="1:3">
      <c r="A10" s="16" t="s">
        <v>529</v>
      </c>
      <c r="B10" s="16"/>
      <c r="C10" s="16"/>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C23" sqref="C23"/>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2"/>
      <c r="B1" s="2"/>
      <c r="C1" s="2"/>
      <c r="D1" s="2"/>
      <c r="E1" s="2"/>
      <c r="F1" s="2"/>
      <c r="G1" s="3" t="s">
        <v>530</v>
      </c>
    </row>
    <row r="2" ht="45" customHeight="1" spans="1:7">
      <c r="A2" s="4" t="s">
        <v>531</v>
      </c>
      <c r="B2" s="4"/>
      <c r="C2" s="4"/>
      <c r="D2" s="4"/>
      <c r="E2" s="4"/>
      <c r="F2" s="4"/>
      <c r="G2" s="4"/>
    </row>
    <row r="3" ht="15" customHeight="1" spans="1:7">
      <c r="A3" s="5" t="str">
        <f>"单位名称："&amp;"姚安县人民代表大会常务委员会办公室"</f>
        <v>单位名称：姚安县人民代表大会常务委员会办公室</v>
      </c>
      <c r="B3" s="5"/>
      <c r="C3" s="2"/>
      <c r="D3" s="2"/>
      <c r="E3" s="2"/>
      <c r="F3" s="2"/>
      <c r="G3" s="3" t="s">
        <v>54</v>
      </c>
    </row>
    <row r="4" ht="45" customHeight="1" spans="1:7">
      <c r="A4" s="6" t="s">
        <v>198</v>
      </c>
      <c r="B4" s="6" t="s">
        <v>303</v>
      </c>
      <c r="C4" s="6" t="s">
        <v>200</v>
      </c>
      <c r="D4" s="6" t="s">
        <v>532</v>
      </c>
      <c r="E4" s="6" t="s">
        <v>60</v>
      </c>
      <c r="F4" s="6"/>
      <c r="G4" s="6"/>
    </row>
    <row r="5" ht="45" customHeight="1" spans="1:7">
      <c r="A5" s="6"/>
      <c r="B5" s="6"/>
      <c r="C5" s="6"/>
      <c r="D5" s="6"/>
      <c r="E5" s="6" t="s">
        <v>533</v>
      </c>
      <c r="F5" s="6" t="s">
        <v>534</v>
      </c>
      <c r="G5" s="6" t="s">
        <v>535</v>
      </c>
    </row>
    <row r="6" s="1" customFormat="1" ht="15" customHeight="1" spans="1:7">
      <c r="A6" s="7">
        <v>1</v>
      </c>
      <c r="B6" s="7">
        <v>2</v>
      </c>
      <c r="C6" s="7">
        <v>3</v>
      </c>
      <c r="D6" s="7">
        <v>4</v>
      </c>
      <c r="E6" s="7">
        <v>5</v>
      </c>
      <c r="F6" s="7">
        <v>6</v>
      </c>
      <c r="G6" s="7">
        <v>7</v>
      </c>
    </row>
    <row r="7" ht="22.5" customHeight="1" spans="1:7">
      <c r="A7" s="8" t="s">
        <v>71</v>
      </c>
      <c r="B7" s="8"/>
      <c r="C7" s="8"/>
      <c r="D7" s="8"/>
      <c r="E7" s="9">
        <v>1441920</v>
      </c>
      <c r="F7" s="9">
        <v>1222400</v>
      </c>
      <c r="G7" s="9">
        <v>372000</v>
      </c>
    </row>
    <row r="8" ht="22.5" customHeight="1" spans="1:7">
      <c r="A8" s="10" t="s">
        <v>71</v>
      </c>
      <c r="B8" s="8"/>
      <c r="C8" s="8"/>
      <c r="D8" s="8"/>
      <c r="E8" s="9">
        <v>1441920</v>
      </c>
      <c r="F8" s="9">
        <v>1222400</v>
      </c>
      <c r="G8" s="9">
        <v>372000</v>
      </c>
    </row>
    <row r="9" ht="22.5" customHeight="1" spans="1:7">
      <c r="A9" s="8"/>
      <c r="B9" s="8" t="s">
        <v>312</v>
      </c>
      <c r="C9" s="8" t="s">
        <v>311</v>
      </c>
      <c r="D9" s="8" t="s">
        <v>536</v>
      </c>
      <c r="E9" s="9">
        <v>250000</v>
      </c>
      <c r="F9" s="9">
        <v>300000</v>
      </c>
      <c r="G9" s="9"/>
    </row>
    <row r="10" ht="22.5" customHeight="1" spans="1:7">
      <c r="A10" s="8"/>
      <c r="B10" s="8" t="s">
        <v>312</v>
      </c>
      <c r="C10" s="8" t="s">
        <v>324</v>
      </c>
      <c r="D10" s="8" t="s">
        <v>536</v>
      </c>
      <c r="E10" s="9">
        <v>400400</v>
      </c>
      <c r="F10" s="9">
        <v>400400</v>
      </c>
      <c r="G10" s="9"/>
    </row>
    <row r="11" ht="22.5" customHeight="1" spans="1:7">
      <c r="A11" s="8"/>
      <c r="B11" s="8" t="s">
        <v>312</v>
      </c>
      <c r="C11" s="8" t="s">
        <v>320</v>
      </c>
      <c r="D11" s="8" t="s">
        <v>536</v>
      </c>
      <c r="E11" s="9">
        <v>150000</v>
      </c>
      <c r="F11" s="9">
        <v>150000</v>
      </c>
      <c r="G11" s="9"/>
    </row>
    <row r="12" ht="22.5" customHeight="1" spans="1:7">
      <c r="A12" s="8"/>
      <c r="B12" s="8" t="s">
        <v>312</v>
      </c>
      <c r="C12" s="8" t="s">
        <v>328</v>
      </c>
      <c r="D12" s="8" t="s">
        <v>536</v>
      </c>
      <c r="E12" s="9">
        <v>150000</v>
      </c>
      <c r="F12" s="9"/>
      <c r="G12" s="9"/>
    </row>
    <row r="13" ht="22.5" customHeight="1" spans="1:7">
      <c r="A13" s="8"/>
      <c r="B13" s="8" t="s">
        <v>309</v>
      </c>
      <c r="C13" s="8" t="s">
        <v>330</v>
      </c>
      <c r="D13" s="8" t="s">
        <v>536</v>
      </c>
      <c r="E13" s="9">
        <v>59520</v>
      </c>
      <c r="F13" s="9"/>
      <c r="G13" s="9"/>
    </row>
    <row r="14" ht="22.5" customHeight="1" spans="1:7">
      <c r="A14" s="8"/>
      <c r="B14" s="8" t="s">
        <v>312</v>
      </c>
      <c r="C14" s="8" t="s">
        <v>322</v>
      </c>
      <c r="D14" s="8" t="s">
        <v>536</v>
      </c>
      <c r="E14" s="9">
        <v>372000</v>
      </c>
      <c r="F14" s="9">
        <v>372000</v>
      </c>
      <c r="G14" s="9">
        <v>372000</v>
      </c>
    </row>
    <row r="15" ht="22.5" customHeight="1" spans="1:7">
      <c r="A15" s="8"/>
      <c r="B15" s="8" t="s">
        <v>312</v>
      </c>
      <c r="C15" s="8" t="s">
        <v>316</v>
      </c>
      <c r="D15" s="8" t="s">
        <v>536</v>
      </c>
      <c r="E15" s="9">
        <v>60000</v>
      </c>
      <c r="F15" s="9"/>
      <c r="G15" s="9"/>
    </row>
    <row r="16" ht="22.5" customHeight="1" spans="1:7">
      <c r="A16" s="11" t="s">
        <v>57</v>
      </c>
      <c r="B16" s="11"/>
      <c r="C16" s="11"/>
      <c r="D16" s="11"/>
      <c r="E16" s="9">
        <v>1441920</v>
      </c>
      <c r="F16" s="9">
        <v>1222400</v>
      </c>
      <c r="G16" s="9">
        <v>372000</v>
      </c>
    </row>
  </sheetData>
  <mergeCells count="8">
    <mergeCell ref="A2:G2"/>
    <mergeCell ref="A3:B3"/>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2025年一般公共预算支出预算表（按功能科目分类）</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2025-04-19T02:26:00Z</dcterms:created>
  <dcterms:modified xsi:type="dcterms:W3CDTF">2025-05-27T07:50:50Z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50781A91DD6B4D4EBC31A0E6F6873181_13</vt:lpwstr>
  </property>
</Properties>
</file>