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8" activeTab="8"/>
  </bookViews>
  <sheets>
    <sheet name="2025年部门财务收支预算总表" sheetId="1" r:id="rId1"/>
    <sheet name="2025年部门收入预算表" sheetId="2" r:id="rId2"/>
    <sheet name="2025年部门支出预算表" sheetId="3" r:id="rId3"/>
    <sheet name="2025年部门财政拨款收支预算总表" sheetId="4" r:id="rId4"/>
    <sheet name="2025年一般公共预算支出预算表(按功能科目分类)" sheetId="5" r:id="rId5"/>
    <sheet name="2025年一般公共预算“三公”经费支出预算表" sheetId="6" r:id="rId6"/>
    <sheet name="2025年部门基本支出预算表（人员类、运转类公用经费项目）" sheetId="7" r:id="rId7"/>
    <sheet name="2025年部门项目支出预算表（其他运转类、特定目标类项目）" sheetId="8" r:id="rId8"/>
    <sheet name="2025年部门项目支出绩效目标表（本次下达）" sheetId="9" r:id="rId9"/>
    <sheet name="2025年部门项目支出绩效目标表（另文下达）" sheetId="10" r:id="rId10"/>
    <sheet name="2025年部门政府性基金预算支出预算表" sheetId="11" r:id="rId11"/>
    <sheet name="2025年部门政府采购预算表" sheetId="12" r:id="rId12"/>
    <sheet name="2025年部门政府购买服务预算表" sheetId="13" r:id="rId13"/>
    <sheet name="2025年对下转移支付预算表" sheetId="14" r:id="rId14"/>
    <sheet name="2025年对下转移支付绩效目标表" sheetId="15" r:id="rId15"/>
    <sheet name="2025年新增资产配置表" sheetId="16" r:id="rId16"/>
    <sheet name="2025年上级补助项目支出预算表" sheetId="17" r:id="rId17"/>
    <sheet name="2025年部门项目支出中期规划预算表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<sst xmlns="http://schemas.openxmlformats.org/spreadsheetml/2006/main" count="1253" uniqueCount="520">
  <si>
    <t>预算01-1表</t>
  </si>
  <si>
    <t>2025年部门财务收支预算总表</t>
  </si>
  <si>
    <t>单位：元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</si>
  <si>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</si>
  <si>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</si>
  <si>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</si>
  <si>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</si>
  <si>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</si>
  <si>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</si>
  <si>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</si>
  <si>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</si>
  <si>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</si>
  <si>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</si>
  <si>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</si>
  <si>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</si>
  <si>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</si>
  <si>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</si>
  <si>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</si>
  <si>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</si>
  <si>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</si>
  <si>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</si>
  <si>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</si>
  <si>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</si>
  <si>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</si>
  <si>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</si>
  <si>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</si>
  <si>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</si>
  <si>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</si>
  <si>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</si>
  <si>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</si>
  <si>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</si>
  <si>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</si>
  <si>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</si>
  <si>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</si>
  <si>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</si>
  <si>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</si>
  <si>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</si>
  <si>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</si>
  <si>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</si>
  <si>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</si>
  <si>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</si>
  <si>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</si>
  <si>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</si>
  <si>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</si>
  <si>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</si>
  <si>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</si>
  <si>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</si>
  <si>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</si>
  <si>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</si>
  <si>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</si>
  <si>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</si>
  <si>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</si>
  <si>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</si>
  <si>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</si>
  <si>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</si>
  <si>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</si>
  <si>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</si>
  <si>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</si>
  <si>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</si>
  <si>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</si>
  <si>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</si>
  <si>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</si>
  <si>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</si>
  <si>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</si>
  <si>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</si>
  <si>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</si>
  <si>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</si>
  <si>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</si>
  <si>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</si>
  <si>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656</t>
  </si>
  <si>
    <t>姚安县疾病预防控制中心</t>
  </si>
  <si>
    <t>656001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</si>
  <si>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</si>
  <si>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</si>
  <si>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</si>
  <si>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</si>
  <si>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</si>
  <si>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</si>
  <si>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</si>
  <si>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</si>
  <si>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</si>
  <si>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</si>
  <si>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</si>
  <si>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</si>
  <si>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</si>
  <si>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</si>
  <si>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</si>
  <si>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</si>
  <si>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</si>
  <si>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</si>
  <si>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</si>
  <si>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</si>
  <si>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</si>
  <si>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</si>
  <si>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</si>
  <si>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</si>
  <si>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</si>
  <si>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</si>
  <si>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</si>
  <si>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</si>
  <si>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</si>
  <si>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</si>
  <si>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</si>
  <si>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</si>
  <si>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</si>
  <si>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</si>
  <si>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</si>
  <si>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</si>
  <si>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</si>
  <si>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</si>
  <si>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</si>
  <si>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</si>
  <si>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</si>
  <si>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21004</t>
  </si>
  <si>
    <t>公共卫生</t>
  </si>
  <si>
    <t>2100401</t>
  </si>
  <si>
    <t>疾病预防控制机构</t>
  </si>
  <si>
    <t>2100409</t>
  </si>
  <si>
    <t>重大公共卫生服务</t>
  </si>
  <si>
    <t>2100410</t>
  </si>
  <si>
    <t>突发公共卫生事件应急处置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</si>
  <si>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</si>
  <si>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</si>
  <si>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</si>
  <si>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</si>
  <si>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</si>
  <si>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</si>
  <si>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</si>
  <si>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</si>
  <si>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</si>
  <si>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</si>
  <si>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</si>
  <si>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</si>
  <si>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</si>
  <si>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</si>
  <si>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</si>
  <si>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</si>
  <si>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</si>
  <si>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</si>
  <si>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</si>
  <si>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</si>
  <si>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</si>
  <si>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</si>
  <si>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</si>
  <si>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</si>
  <si>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</si>
  <si>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</si>
  <si>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</si>
  <si>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</si>
  <si>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</si>
  <si>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</si>
  <si>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</si>
  <si>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</si>
  <si>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</si>
  <si>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</si>
  <si>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</si>
  <si>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</si>
  <si>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</si>
  <si>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</si>
  <si>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</si>
  <si>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</si>
  <si>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</si>
  <si>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</si>
  <si>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</si>
  <si>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</si>
  <si>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</si>
  <si>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</si>
  <si>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</si>
  <si>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</si>
  <si>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</si>
  <si>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</si>
  <si>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</si>
  <si>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</si>
  <si>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</si>
  <si>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</si>
  <si>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</si>
  <si>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</si>
  <si>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</si>
  <si>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</si>
  <si>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</si>
  <si>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</si>
  <si>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</si>
  <si>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</si>
  <si>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</si>
  <si>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</si>
  <si>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</si>
  <si>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</si>
  <si>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</si>
  <si>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</si>
  <si>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</si>
  <si>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</si>
  <si>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</si>
  <si>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</si>
  <si>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</si>
  <si>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</si>
  <si>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</si>
  <si>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</si>
  <si>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</si>
  <si>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</si>
  <si>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</si>
  <si>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</si>
  <si>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</si>
  <si>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</si>
  <si>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</si>
  <si>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</si>
  <si>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</si>
  <si>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</si>
  <si>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</si>
  <si>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</si>
  <si>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</si>
  <si>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532325210000000018358</t>
  </si>
  <si>
    <t>事业人员基本工资</t>
  </si>
  <si>
    <t>30101</t>
  </si>
  <si>
    <t>基本工资</t>
  </si>
  <si>
    <t>532325251100003687735</t>
  </si>
  <si>
    <t>行政人员基本工资</t>
  </si>
  <si>
    <t>532325210000000018360</t>
  </si>
  <si>
    <t>事业人员津贴补贴</t>
  </si>
  <si>
    <t>30102</t>
  </si>
  <si>
    <t>津贴补贴</t>
  </si>
  <si>
    <t>532325251100003687737</t>
  </si>
  <si>
    <t>行政人员津贴补贴</t>
  </si>
  <si>
    <t>532325231100001268347</t>
  </si>
  <si>
    <t>机关综合绩效支出</t>
  </si>
  <si>
    <t>30103</t>
  </si>
  <si>
    <t>奖金</t>
  </si>
  <si>
    <t>532325251100003687736</t>
  </si>
  <si>
    <t>行政人员奖金</t>
  </si>
  <si>
    <t>532325210000000024273</t>
  </si>
  <si>
    <t>基础绩效工资</t>
  </si>
  <si>
    <t>30107</t>
  </si>
  <si>
    <t>绩效工资</t>
  </si>
  <si>
    <t>532325210000000024274</t>
  </si>
  <si>
    <t>奖励性绩效工资</t>
  </si>
  <si>
    <t>532325210000000018359</t>
  </si>
  <si>
    <t>事业人员奖金</t>
  </si>
  <si>
    <t>532325210000000018361</t>
  </si>
  <si>
    <t>事业新增奖励性绩效支出</t>
  </si>
  <si>
    <t>532325251100003687726</t>
  </si>
  <si>
    <t>改革性补贴（事业）</t>
  </si>
  <si>
    <t>532325210000000018363</t>
  </si>
  <si>
    <t>机关事业单位基本养老保险缴费</t>
  </si>
  <si>
    <t>30108</t>
  </si>
  <si>
    <t>532325231100001268391</t>
  </si>
  <si>
    <t>行政人员基本医疗</t>
  </si>
  <si>
    <t>30110</t>
  </si>
  <si>
    <t>职工基本医疗保险缴费</t>
  </si>
  <si>
    <t>532325210000000018365</t>
  </si>
  <si>
    <t>事业人员基本医疗</t>
  </si>
  <si>
    <t>532325210000000018369</t>
  </si>
  <si>
    <t>在职公务员医疗保险</t>
  </si>
  <si>
    <t>30111</t>
  </si>
  <si>
    <t>公务员医疗补助缴费</t>
  </si>
  <si>
    <t>532325210000000018366</t>
  </si>
  <si>
    <t>退休公务员医疗保险</t>
  </si>
  <si>
    <t>532325231100001268372</t>
  </si>
  <si>
    <t>行政人员大病医疗</t>
  </si>
  <si>
    <t>30112</t>
  </si>
  <si>
    <t>其他社会保障缴费</t>
  </si>
  <si>
    <t>532325210000000018364</t>
  </si>
  <si>
    <t>事业人员大病医疗</t>
  </si>
  <si>
    <t>532325210000000018362</t>
  </si>
  <si>
    <t>工伤保险</t>
  </si>
  <si>
    <t>532325231100001253427</t>
  </si>
  <si>
    <t>失业保险</t>
  </si>
  <si>
    <t>532325210000000018370</t>
  </si>
  <si>
    <t>30113</t>
  </si>
  <si>
    <t>532325210000000018374</t>
  </si>
  <si>
    <t>工会经费</t>
  </si>
  <si>
    <t>30228</t>
  </si>
  <si>
    <t>532325210000000018373</t>
  </si>
  <si>
    <t>车辆使用费</t>
  </si>
  <si>
    <t>30231</t>
  </si>
  <si>
    <t>公务用车运行维护费</t>
  </si>
  <si>
    <t>532325221100000361311</t>
  </si>
  <si>
    <t>事业公务交通补贴</t>
  </si>
  <si>
    <t>30239</t>
  </si>
  <si>
    <t>其他交通费用</t>
  </si>
  <si>
    <t>532325251100003687728</t>
  </si>
  <si>
    <t>行政公务交通补贴</t>
  </si>
  <si>
    <t>532325251100003687741</t>
  </si>
  <si>
    <t>公务交通专项经费</t>
  </si>
  <si>
    <t>532325210000000018377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</si>
  <si>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</si>
  <si>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</si>
  <si>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</si>
  <si>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</si>
  <si>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</si>
  <si>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</si>
  <si>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</si>
  <si>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</si>
  <si>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</si>
  <si>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30209</t>
  </si>
  <si>
    <t>物业管理费</t>
  </si>
  <si>
    <t>532325221100000361310</t>
  </si>
  <si>
    <t>30217</t>
  </si>
  <si>
    <t>532325210000000018376</t>
  </si>
  <si>
    <t>退休公用经费</t>
  </si>
  <si>
    <t>532325210000000018520</t>
  </si>
  <si>
    <t>退休费</t>
  </si>
  <si>
    <t>30302</t>
  </si>
  <si>
    <t>532325231100001203486</t>
  </si>
  <si>
    <t>机关事业单位职工及军人抚恤补助</t>
  </si>
  <si>
    <t>30304</t>
  </si>
  <si>
    <t>抚恤金</t>
  </si>
  <si>
    <t>532325231100001242728</t>
  </si>
  <si>
    <t>事业人员优秀奖励</t>
  </si>
  <si>
    <t>532325241100002188115</t>
  </si>
  <si>
    <t>姚安县疾病预防控制中心2025年职业年金缴费资金</t>
  </si>
  <si>
    <t>30109</t>
  </si>
  <si>
    <t>职业年金缴费</t>
  </si>
  <si>
    <t>532325251100003718572</t>
  </si>
  <si>
    <t>优秀公务员奖励资金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</si>
  <si>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</si>
  <si>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</si>
  <si>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</si>
  <si>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</si>
  <si>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</si>
  <si>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</si>
  <si>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</si>
  <si>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疾控中心制服及设备购置经费</t>
  </si>
  <si>
    <t>311 专项业务类</t>
  </si>
  <si>
    <t>532325241100002182579</t>
  </si>
  <si>
    <t>30224</t>
  </si>
  <si>
    <t>被装购置费</t>
  </si>
  <si>
    <t>31002</t>
  </si>
  <si>
    <t>办公设备购置</t>
  </si>
  <si>
    <t>31003</t>
  </si>
  <si>
    <t>专用设备购置</t>
  </si>
  <si>
    <t>麻风病人生活补助资金</t>
  </si>
  <si>
    <t>532325210000000018645</t>
  </si>
  <si>
    <t>30305</t>
  </si>
  <si>
    <t>生活补助</t>
  </si>
  <si>
    <t>突发公共卫生事件处置补助资金</t>
  </si>
  <si>
    <t>532325221100000361034</t>
  </si>
  <si>
    <t>30218</t>
  </si>
  <si>
    <t>专用材料费</t>
  </si>
  <si>
    <t>信创工作专项资金</t>
  </si>
  <si>
    <t>532325241100002387046</t>
  </si>
  <si>
    <t>姚安县疾病预防控制中心2025年单位资金</t>
  </si>
  <si>
    <t>313 事业发展类</t>
  </si>
  <si>
    <t>532325251100003734357</t>
  </si>
  <si>
    <t>30204</t>
  </si>
  <si>
    <t>手续费</t>
  </si>
  <si>
    <t>30207</t>
  </si>
  <si>
    <t>邮电费</t>
  </si>
  <si>
    <t>30213</t>
  </si>
  <si>
    <t>维修（护）费</t>
  </si>
  <si>
    <t>30216</t>
  </si>
  <si>
    <t>培训费</t>
  </si>
  <si>
    <t>30226</t>
  </si>
  <si>
    <t>劳务费</t>
  </si>
  <si>
    <t>30227</t>
  </si>
  <si>
    <t>委托业务费</t>
  </si>
  <si>
    <t>30240</t>
  </si>
  <si>
    <t>税金及附加费用</t>
  </si>
  <si>
    <t>30299</t>
  </si>
  <si>
    <t>其他商品和服务支出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</si>
  <si>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</si>
  <si>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</si>
  <si>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</si>
  <si>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</si>
  <si>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</si>
  <si>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</si>
  <si>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</si>
  <si>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</si>
  <si>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</si>
  <si>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</si>
  <si>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</si>
  <si>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</si>
  <si>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r>
      <rPr>
        <sz val="11"/>
        <color rgb="FF000000"/>
        <rFont val="宋体"/>
        <charset val="134"/>
      </rPr>
      <t>按《中华人民共和国传染病防治法》《突发公共卫生事件应急条例》医疗防护物资储备，保证应急药品、医疗防护物资及医疗设备采购到位后，能及时有效地应对各种突发公共卫生事件，并能满足医疗救治的需求。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同时能提升全县突发公共卫生事件应急处置及医疗卫生发展总体水</t>
    </r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宋体"/>
        <charset val="134"/>
      </rPr>
      <t>平。预防、控制、消除传染病的发生和流行，保障人民身体健康。</t>
    </r>
  </si>
  <si>
    <t>产出指标</t>
  </si>
  <si>
    <t>数量指标</t>
  </si>
  <si>
    <t>1.消毒药品品种</t>
  </si>
  <si>
    <t>=</t>
  </si>
  <si>
    <t>种</t>
  </si>
  <si>
    <t>定量指标</t>
  </si>
  <si>
    <t>物资储备</t>
  </si>
  <si>
    <t>2.防护物资品种</t>
  </si>
  <si>
    <t>3.突发公共卫生应急演练</t>
  </si>
  <si>
    <t>%</t>
  </si>
  <si>
    <t>定期演练</t>
  </si>
  <si>
    <t>4.突发公共卫生处置管理培训合格率</t>
  </si>
  <si>
    <t>组织培训</t>
  </si>
  <si>
    <t>质量指标</t>
  </si>
  <si>
    <t>传染病和突发应急事件报告率</t>
  </si>
  <si>
    <t>及时报告</t>
  </si>
  <si>
    <t>时效指标</t>
  </si>
  <si>
    <t>突发急性传染病疫情及时处置</t>
  </si>
  <si>
    <t>及时报告并处置</t>
  </si>
  <si>
    <t>效益指标</t>
  </si>
  <si>
    <t>可持续影响</t>
  </si>
  <si>
    <t>及时、有效地应对各种突发公共卫生事件,提升全县应急处置能力</t>
  </si>
  <si>
    <t>持续提高</t>
  </si>
  <si>
    <t>定性指标</t>
  </si>
  <si>
    <t>突发公共卫生应急处置能力逐年提升</t>
  </si>
  <si>
    <t>满意度指标</t>
  </si>
  <si>
    <t>服务对象满意度</t>
  </si>
  <si>
    <t>≥</t>
  </si>
  <si>
    <t>对社会公众进行满意度调查，与上年对比有无增长情况</t>
  </si>
  <si>
    <t>为进一步完善非税收入预算和部门预算编制，健全非税收入征收保障机制，加强非税收入预算管理。</t>
  </si>
  <si>
    <t>非税收入缴入国库</t>
  </si>
  <si>
    <t>非税收入缴款金额</t>
  </si>
  <si>
    <t>经济效益</t>
  </si>
  <si>
    <t>疫苗接种率</t>
  </si>
  <si>
    <t>95</t>
  </si>
  <si>
    <t>疫苗接种率达标</t>
  </si>
  <si>
    <t>90</t>
  </si>
  <si>
    <t>反映服务对象的满意程度</t>
  </si>
  <si>
    <t>更新办公设备</t>
  </si>
  <si>
    <t>办公设备更新</t>
  </si>
  <si>
    <t>社会效益</t>
  </si>
  <si>
    <t>固定资产成新率</t>
  </si>
  <si>
    <t>逐年递增得分</t>
  </si>
  <si>
    <t>使用者满意度</t>
  </si>
  <si>
    <t>保障麻风病人的生活补助，让现有麻风病人能每月领取生活补助费，维持麻风院的正常运转，保障用水、用电等基本生活需要。</t>
  </si>
  <si>
    <t>获补对象数</t>
  </si>
  <si>
    <t>人（人次、家）</t>
  </si>
  <si>
    <t>反映获补助对象为麻风院现有麻风病人2人</t>
  </si>
  <si>
    <t>获补对象准确率</t>
  </si>
  <si>
    <t>100</t>
  </si>
  <si>
    <t>获补助对象每月及时领取补助</t>
  </si>
  <si>
    <t>反映补助受助对象生活状况改善的情况。</t>
  </si>
  <si>
    <t>麻风病人满意度</t>
  </si>
  <si>
    <t>反映获补助受益对象的满意程度。</t>
  </si>
  <si>
    <t>按照疫苗临床试验方案开展疫苗临床试验项目工作</t>
  </si>
  <si>
    <t>受试者招募</t>
  </si>
  <si>
    <t>受试者招募必须按照项目要求完成，不完成不得分。</t>
  </si>
  <si>
    <t>按项目要求完成受试者招募</t>
  </si>
  <si>
    <t>推动疾病预防事业发展</t>
  </si>
  <si>
    <t>持续发展</t>
  </si>
  <si>
    <t>群众满意度</t>
  </si>
  <si>
    <t>满意度调查</t>
  </si>
  <si>
    <t>预算05-3表</t>
  </si>
  <si>
    <t>备注：此表公开无数据。</t>
  </si>
  <si>
    <t>预算06表</t>
  </si>
  <si>
    <t>2025年部门政府性基金预算支出预算表</t>
  </si>
  <si>
    <t>单位名称</t>
  </si>
  <si>
    <t>本年政府性基金预算支出</t>
  </si>
  <si>
    <t>备注：我部门无政府性基金预算支出事项，故此表为空表。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</si>
  <si>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</si>
  <si>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</si>
  <si>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</si>
  <si>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</si>
  <si>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</si>
  <si>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</si>
  <si>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</si>
  <si>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</si>
  <si>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</si>
  <si>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</si>
  <si>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</si>
  <si>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</si>
  <si>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</si>
  <si>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</si>
  <si>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物业管理服务</t>
  </si>
  <si>
    <t>月</t>
  </si>
  <si>
    <t>复印纸</t>
  </si>
  <si>
    <t>批次</t>
  </si>
  <si>
    <t>车辆加油</t>
  </si>
  <si>
    <t>车辆加油、添加燃料服务</t>
  </si>
  <si>
    <t>辆</t>
  </si>
  <si>
    <t>车辆维修和保养服务</t>
  </si>
  <si>
    <t>机动车保险</t>
  </si>
  <si>
    <t>机动车保险服务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</si>
  <si>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</si>
  <si>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</si>
  <si>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</si>
  <si>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</si>
  <si>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</si>
  <si>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</si>
  <si>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</si>
  <si>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</si>
  <si>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</si>
  <si>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</si>
  <si>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</si>
  <si>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</si>
  <si>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</si>
  <si>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备注：我部门无政府购买服务事项，故此表为空表。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</si>
  <si>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</si>
  <si>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</si>
  <si>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</si>
  <si>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</si>
  <si>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</si>
  <si>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</si>
  <si>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</si>
  <si>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</si>
  <si>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</si>
  <si>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</si>
  <si>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</si>
  <si>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</si>
  <si>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</si>
  <si>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</si>
  <si>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备注：我部门无对下转移支付事项，故此表为空表。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</si>
  <si>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</si>
  <si>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</si>
  <si>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</si>
  <si>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</si>
  <si>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</si>
  <si>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</si>
  <si>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</si>
  <si>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</si>
  <si>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</si>
  <si>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</si>
  <si>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</si>
  <si>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</si>
  <si>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设备</t>
  </si>
  <si>
    <t>A02010105 台式计算机</t>
  </si>
  <si>
    <t>台式计算机</t>
  </si>
  <si>
    <t>台</t>
  </si>
  <si>
    <t>预算11表</t>
  </si>
  <si>
    <t>2025年上级补助项目支出预算表</t>
  </si>
  <si>
    <t>上级补助</t>
  </si>
  <si>
    <t>备注：我部门无上级补助项目支出事项，故此表为空表。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</si>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</sst>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7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6" fillId="0" borderId="1" xfId="51" applyFont="1" applyAlignment="1">
      <alignment horizontal="right" vertical="center" wrapText="1" inden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 indent="1"/>
    </xf>
    <xf numFmtId="0" fontId="4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B21" workbookViewId="0">
      <selection activeCell="B23" sqref="B23"/>
    </sheetView>
  </sheetViews>
  <sheetFormatPr defaultColWidth="9.275" defaultRowHeight="14.25" customHeight="1" outlineLevelCol="3"/>
  <cols>
    <col min="1" max="1" width="46.1416666666667" customWidth="1"/>
    <col min="2" max="2" width="50.275" customWidth="1"/>
    <col min="3" max="3" width="47.1416666666667" customWidth="1"/>
    <col min="4" max="4" width="53.85" customWidth="1"/>
  </cols>
  <sheetData>
    <row r="1" ht="13.5" customHeight="1" spans="1:4">
      <c r="A1" s="21"/>
      <c r="B1" s="21"/>
      <c r="C1" s="21"/>
      <c r="D1" s="25" t="s">
        <v>0</v>
      </c>
    </row>
    <row r="2" ht="45" customHeight="1" spans="1:4">
      <c r="A2" s="22" t="s">
        <v>1</v>
      </c>
      <c r="B2" s="22"/>
      <c r="C2" s="22"/>
      <c r="D2" s="22"/>
    </row>
    <row r="3" ht="21" customHeight="1" spans="1:4">
      <c r="A3" s="21" t="str">
        <f>"单位名称："&amp;"姚安县疾病预防控制中心"</f>
        <v>单位名称：姚安县疾病预防控制中心</v>
      </c>
      <c r="B3" s="21"/>
      <c r="C3" s="21"/>
      <c r="D3" s="25" t="s">
        <v>2</v>
      </c>
    </row>
    <row r="4" ht="19.5" customHeight="1" spans="1:4">
      <c r="A4" s="10" t="s">
        <v>3</v>
      </c>
      <c r="B4" s="10"/>
      <c r="C4" s="10" t="s">
        <v>4</v>
      </c>
      <c r="D4" s="10"/>
    </row>
    <row r="5" ht="19.5" customHeight="1" spans="1:4">
      <c r="A5" s="10" t="s">
        <v>5</v>
      </c>
      <c r="B5" s="10" t="str">
        <f t="shared" ref="B5:D5" si="0">"2025"&amp;"年预算数"</f>
        <v>2025年预算数</v>
      </c>
      <c r="C5" s="10" t="s">
        <v>6</v>
      </c>
      <c r="D5" s="10" t="str">
        <f t="shared" si="0"/>
        <v>2025年预算数</v>
      </c>
    </row>
    <row r="6" ht="19.5" customHeight="1" spans="1:4">
      <c r="A6" s="10"/>
      <c r="B6" s="10"/>
      <c r="C6" s="10"/>
      <c r="D6" s="10"/>
    </row>
    <row r="7" ht="25.3" customHeight="1" spans="1:4">
      <c r="A7" s="7" t="s">
        <v>7</v>
      </c>
      <c r="B7" s="8">
        <v>8217488.35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9500000</v>
      </c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1820243.45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9500000</v>
      </c>
      <c r="C16" s="7" t="s">
        <v>26</v>
      </c>
      <c r="D16" s="8">
        <v>15430247.38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81"/>
      <c r="C18" s="7" t="s">
        <v>28</v>
      </c>
      <c r="D18" s="8"/>
    </row>
    <row r="19" ht="20.25" customHeight="1" spans="1:4">
      <c r="A19" s="7"/>
      <c r="B19" s="81"/>
      <c r="C19" s="7" t="s">
        <v>29</v>
      </c>
      <c r="D19" s="8"/>
    </row>
    <row r="20" ht="20.25" customHeight="1" spans="1:4">
      <c r="A20" s="7"/>
      <c r="B20" s="81"/>
      <c r="C20" s="7" t="s">
        <v>30</v>
      </c>
      <c r="D20" s="8"/>
    </row>
    <row r="21" ht="20.25" customHeight="1" spans="1:4">
      <c r="A21" s="7"/>
      <c r="B21" s="81"/>
      <c r="C21" s="7" t="s">
        <v>31</v>
      </c>
      <c r="D21" s="8"/>
    </row>
    <row r="22" ht="20.25" customHeight="1" spans="1:4">
      <c r="A22" s="7"/>
      <c r="B22" s="81"/>
      <c r="C22" s="7" t="s">
        <v>32</v>
      </c>
      <c r="D22" s="8"/>
    </row>
    <row r="23" ht="20.25" customHeight="1" spans="1:4">
      <c r="A23" s="7"/>
      <c r="B23" s="81"/>
      <c r="C23" s="7" t="s">
        <v>33</v>
      </c>
      <c r="D23" s="8"/>
    </row>
    <row r="24" ht="20.25" customHeight="1" spans="1:4">
      <c r="A24" s="7"/>
      <c r="B24" s="81"/>
      <c r="C24" s="7" t="s">
        <v>34</v>
      </c>
      <c r="D24" s="8"/>
    </row>
    <row r="25" ht="20.25" customHeight="1" spans="1:4">
      <c r="A25" s="7"/>
      <c r="B25" s="81"/>
      <c r="C25" s="7" t="s">
        <v>35</v>
      </c>
      <c r="D25" s="8"/>
    </row>
    <row r="26" ht="20.25" customHeight="1" spans="1:4">
      <c r="A26" s="7"/>
      <c r="B26" s="81"/>
      <c r="C26" s="7" t="s">
        <v>36</v>
      </c>
      <c r="D26" s="8">
        <v>466997.52</v>
      </c>
    </row>
    <row r="27" ht="20.25" customHeight="1" spans="1:4">
      <c r="A27" s="7"/>
      <c r="B27" s="81"/>
      <c r="C27" s="7" t="s">
        <v>37</v>
      </c>
      <c r="D27" s="8"/>
    </row>
    <row r="28" ht="20.25" customHeight="1" spans="1:4">
      <c r="A28" s="7"/>
      <c r="B28" s="81"/>
      <c r="C28" s="7" t="s">
        <v>38</v>
      </c>
      <c r="D28" s="8"/>
    </row>
    <row r="29" ht="20.25" customHeight="1" spans="1:4">
      <c r="A29" s="7"/>
      <c r="B29" s="81"/>
      <c r="C29" s="7" t="s">
        <v>39</v>
      </c>
      <c r="D29" s="8"/>
    </row>
    <row r="30" ht="20.25" customHeight="1" spans="1:4">
      <c r="A30" s="7"/>
      <c r="B30" s="81"/>
      <c r="C30" s="7" t="s">
        <v>40</v>
      </c>
      <c r="D30" s="8"/>
    </row>
    <row r="31" ht="20.25" customHeight="1" spans="1:4">
      <c r="A31" s="7"/>
      <c r="B31" s="81"/>
      <c r="C31" s="7" t="s">
        <v>41</v>
      </c>
      <c r="D31" s="8"/>
    </row>
    <row r="32" ht="20.25" customHeight="1" spans="1:4">
      <c r="A32" s="7"/>
      <c r="B32" s="81"/>
      <c r="C32" s="7" t="s">
        <v>42</v>
      </c>
      <c r="D32" s="8"/>
    </row>
    <row r="33" ht="20.25" customHeight="1" spans="1:4">
      <c r="A33" s="7"/>
      <c r="B33" s="81"/>
      <c r="C33" s="7" t="s">
        <v>43</v>
      </c>
      <c r="D33" s="8"/>
    </row>
    <row r="34" ht="20.25" customHeight="1" spans="1:4">
      <c r="A34" s="7"/>
      <c r="B34" s="81"/>
      <c r="C34" s="7" t="s">
        <v>44</v>
      </c>
      <c r="D34" s="8"/>
    </row>
    <row r="35" ht="20.25" customHeight="1" spans="1:4">
      <c r="A35" s="7"/>
      <c r="B35" s="81"/>
      <c r="C35" s="7" t="s">
        <v>45</v>
      </c>
      <c r="D35" s="8"/>
    </row>
    <row r="36" ht="20.25" customHeight="1" spans="1:4">
      <c r="A36" s="7"/>
      <c r="B36" s="81"/>
      <c r="C36" s="7" t="s">
        <v>46</v>
      </c>
      <c r="D36" s="8"/>
    </row>
    <row r="37" ht="20.25" customHeight="1" spans="1:4">
      <c r="A37" s="82" t="s">
        <v>47</v>
      </c>
      <c r="B37" s="83">
        <v>17717488.35</v>
      </c>
      <c r="C37" s="82" t="s">
        <v>48</v>
      </c>
      <c r="D37" s="8">
        <v>17717488.35</v>
      </c>
    </row>
    <row r="38" ht="20.25" customHeight="1" spans="1:4">
      <c r="A38" s="84" t="s">
        <v>49</v>
      </c>
      <c r="B38" s="85"/>
      <c r="C38" s="86" t="s">
        <v>50</v>
      </c>
      <c r="D38" s="8"/>
    </row>
    <row r="39" ht="20.25" customHeight="1" spans="1:4">
      <c r="A39" s="82" t="s">
        <v>51</v>
      </c>
      <c r="B39" s="83">
        <v>17717488.35</v>
      </c>
      <c r="C39" s="82" t="s">
        <v>52</v>
      </c>
      <c r="D39" s="8">
        <v>17717488.35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11" sqref="A11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5" t="s">
        <v>433</v>
      </c>
      <c r="B1" s="21"/>
      <c r="C1" s="21"/>
      <c r="D1" s="21"/>
      <c r="E1" s="21"/>
      <c r="F1" s="21"/>
      <c r="G1" s="21"/>
      <c r="H1" s="21"/>
      <c r="I1" s="21"/>
      <c r="J1" s="21" t="s">
        <v>359</v>
      </c>
    </row>
    <row r="2" ht="45" customHeight="1" spans="1:10">
      <c r="A2" s="22" t="str">
        <f>"2025"&amp;"年部门项目支出绩效目标表（另文下达）"</f>
        <v>2025年部门项目支出绩效目标表（另文下达）</v>
      </c>
      <c r="B2" s="22"/>
      <c r="C2" s="22"/>
      <c r="D2" s="22"/>
      <c r="E2" s="22"/>
      <c r="F2" s="22"/>
      <c r="G2" s="22"/>
      <c r="H2" s="22"/>
      <c r="I2" s="22"/>
      <c r="J2" s="22"/>
    </row>
    <row r="3" ht="15.75" customHeight="1" spans="1:10">
      <c r="A3" s="21" t="str">
        <f>"单位名称："&amp;"姚安县疾病预防控制中心"</f>
        <v>单位名称：姚安县疾病预防控制中心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360</v>
      </c>
      <c r="B4" s="46" t="s">
        <v>361</v>
      </c>
      <c r="C4" s="46" t="s">
        <v>362</v>
      </c>
      <c r="D4" s="46" t="s">
        <v>363</v>
      </c>
      <c r="E4" s="46" t="s">
        <v>364</v>
      </c>
      <c r="F4" s="46" t="s">
        <v>365</v>
      </c>
      <c r="G4" s="46" t="s">
        <v>366</v>
      </c>
      <c r="H4" s="46" t="s">
        <v>367</v>
      </c>
      <c r="I4" s="46" t="s">
        <v>368</v>
      </c>
      <c r="J4" s="46" t="s">
        <v>369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/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49"/>
      <c r="B7" s="50"/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/>
      <c r="B8" s="49"/>
      <c r="C8" s="48"/>
      <c r="D8" s="48"/>
      <c r="E8" s="48"/>
      <c r="F8" s="48"/>
      <c r="G8" s="48"/>
      <c r="H8" s="48"/>
      <c r="I8" s="48"/>
      <c r="J8" s="50"/>
    </row>
    <row r="9" customHeight="1" spans="1:1">
      <c r="A9" t="s">
        <v>434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B14" sqref="B14"/>
    </sheetView>
  </sheetViews>
  <sheetFormatPr defaultColWidth="10.7166666666667" defaultRowHeight="14.25" customHeight="1" outlineLevelCol="5"/>
  <cols>
    <col min="1" max="1" width="37.575" customWidth="1"/>
    <col min="2" max="2" width="38.1416666666667" customWidth="1"/>
    <col min="3" max="3" width="47.275" customWidth="1"/>
    <col min="4" max="6" width="26.275" customWidth="1"/>
  </cols>
  <sheetData>
    <row r="1" ht="15.75" customHeight="1" spans="1:6">
      <c r="A1" s="16"/>
      <c r="B1" s="16">
        <v>0</v>
      </c>
      <c r="C1" s="16"/>
      <c r="D1" s="16"/>
      <c r="E1" s="16"/>
      <c r="F1" s="15" t="s">
        <v>435</v>
      </c>
    </row>
    <row r="2" ht="45" customHeight="1" spans="1:6">
      <c r="A2" s="12" t="s">
        <v>436</v>
      </c>
      <c r="B2" s="12"/>
      <c r="C2" s="12"/>
      <c r="D2" s="12"/>
      <c r="E2" s="12"/>
      <c r="F2" s="12"/>
    </row>
    <row r="3" ht="19.5" customHeight="1" spans="1:6">
      <c r="A3" s="11" t="str">
        <f>"单位名称："&amp;"姚安县疾病预防控制中心"</f>
        <v>单位名称：姚安县疾病预防控制中心</v>
      </c>
      <c r="B3" s="11"/>
      <c r="C3" s="11"/>
      <c r="D3" s="16"/>
      <c r="E3" s="16"/>
      <c r="F3" s="15" t="s">
        <v>2</v>
      </c>
    </row>
    <row r="4" ht="19.5" customHeight="1" spans="1:6">
      <c r="A4" s="5" t="s">
        <v>437</v>
      </c>
      <c r="B4" s="5" t="s">
        <v>73</v>
      </c>
      <c r="C4" s="5" t="s">
        <v>74</v>
      </c>
      <c r="D4" s="5" t="s">
        <v>438</v>
      </c>
      <c r="E4" s="5"/>
      <c r="F4" s="5"/>
    </row>
    <row r="5" ht="18.75" customHeight="1" spans="1:6">
      <c r="A5" s="5"/>
      <c r="B5" s="5"/>
      <c r="C5" s="5"/>
      <c r="D5" s="5" t="s">
        <v>56</v>
      </c>
      <c r="E5" s="5" t="s">
        <v>76</v>
      </c>
      <c r="F5" s="5" t="s">
        <v>77</v>
      </c>
    </row>
    <row r="6" ht="17.25" customHeight="1" spans="1:6">
      <c r="A6" s="13">
        <v>1</v>
      </c>
      <c r="B6" s="43" t="s">
        <v>84</v>
      </c>
      <c r="C6" s="13">
        <v>3</v>
      </c>
      <c r="D6" s="13">
        <v>4</v>
      </c>
      <c r="E6" s="13">
        <v>5</v>
      </c>
      <c r="F6" s="13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10" t="s">
        <v>56</v>
      </c>
      <c r="B9" s="10"/>
      <c r="C9" s="10"/>
      <c r="D9" s="8"/>
      <c r="E9" s="8"/>
      <c r="F9" s="8"/>
    </row>
    <row r="10" customHeight="1" spans="1:1">
      <c r="A10" t="s">
        <v>439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8"/>
  <sheetViews>
    <sheetView showGridLines="0" showZeros="0" topLeftCell="B1" workbookViewId="0">
      <selection activeCell="D25" sqref="D25"/>
    </sheetView>
  </sheetViews>
  <sheetFormatPr defaultColWidth="10" defaultRowHeight="12.75" customHeight="1"/>
  <cols>
    <col min="1" max="3" width="38.5" customWidth="1"/>
    <col min="4" max="13" width="18.2166666666667" customWidth="1"/>
    <col min="14" max="14" width="25.35" customWidth="1"/>
    <col min="15" max="17" width="18.2166666666667" customWidth="1"/>
  </cols>
  <sheetData>
    <row r="1" ht="17.25" customHeight="1" spans="1:17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42" t="s">
        <v>440</v>
      </c>
    </row>
    <row r="2" ht="45" customHeight="1" spans="1:17">
      <c r="A2" s="22" t="s">
        <v>441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ht="18.75" customHeight="1" spans="1:17">
      <c r="A3" s="21" t="str">
        <f>"单位名称："&amp;"姚安县疾病预防控制中心"</f>
        <v>单位名称：姚安县疾病预防控制中心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5" t="s">
        <v>2</v>
      </c>
    </row>
    <row r="4" ht="22.5" customHeight="1" spans="1:17">
      <c r="A4" s="37" t="s">
        <v>442</v>
      </c>
      <c r="B4" s="37" t="s">
        <v>443</v>
      </c>
      <c r="C4" s="37" t="s">
        <v>444</v>
      </c>
      <c r="D4" s="37" t="s">
        <v>445</v>
      </c>
      <c r="E4" s="37" t="s">
        <v>446</v>
      </c>
      <c r="F4" s="37" t="s">
        <v>447</v>
      </c>
      <c r="G4" s="37" t="s">
        <v>199</v>
      </c>
      <c r="H4" s="37"/>
      <c r="I4" s="37"/>
      <c r="J4" s="37"/>
      <c r="K4" s="37"/>
      <c r="L4" s="37"/>
      <c r="M4" s="37"/>
      <c r="N4" s="37"/>
      <c r="O4" s="37"/>
      <c r="P4" s="37"/>
      <c r="Q4" s="37"/>
    </row>
    <row r="5" ht="22.5" customHeight="1" spans="1:17">
      <c r="A5" s="37"/>
      <c r="B5" s="37" t="s">
        <v>448</v>
      </c>
      <c r="C5" s="37" t="s">
        <v>449</v>
      </c>
      <c r="D5" s="37" t="s">
        <v>445</v>
      </c>
      <c r="E5" s="37" t="s">
        <v>450</v>
      </c>
      <c r="F5" s="37"/>
      <c r="G5" s="37" t="s">
        <v>56</v>
      </c>
      <c r="H5" s="37" t="s">
        <v>59</v>
      </c>
      <c r="I5" s="37" t="s">
        <v>451</v>
      </c>
      <c r="J5" s="37" t="s">
        <v>452</v>
      </c>
      <c r="K5" s="37" t="s">
        <v>453</v>
      </c>
      <c r="L5" s="37" t="s">
        <v>63</v>
      </c>
      <c r="M5" s="37"/>
      <c r="N5" s="37"/>
      <c r="O5" s="37"/>
      <c r="P5" s="37"/>
      <c r="Q5" s="37"/>
    </row>
    <row r="6" ht="23.65" customHeight="1" spans="1:17">
      <c r="A6" s="37"/>
      <c r="B6" s="37"/>
      <c r="C6" s="37"/>
      <c r="D6" s="37"/>
      <c r="E6" s="37"/>
      <c r="F6" s="37"/>
      <c r="G6" s="37"/>
      <c r="H6" s="37"/>
      <c r="I6" s="37" t="s">
        <v>58</v>
      </c>
      <c r="J6" s="37"/>
      <c r="K6" s="37"/>
      <c r="L6" s="37" t="s">
        <v>58</v>
      </c>
      <c r="M6" s="37" t="s">
        <v>64</v>
      </c>
      <c r="N6" s="37" t="s">
        <v>65</v>
      </c>
      <c r="O6" s="37" t="s">
        <v>66</v>
      </c>
      <c r="P6" s="37" t="s">
        <v>67</v>
      </c>
      <c r="Q6" s="37" t="s">
        <v>68</v>
      </c>
    </row>
    <row r="7" ht="22.5" customHeight="1" spans="1:17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  <c r="Q7" s="38">
        <v>17</v>
      </c>
    </row>
    <row r="8" ht="22.5" customHeight="1" spans="1:17">
      <c r="A8" s="39" t="s">
        <v>283</v>
      </c>
      <c r="B8" s="39"/>
      <c r="C8" s="39"/>
      <c r="D8" s="39"/>
      <c r="E8" s="40">
        <v>12</v>
      </c>
      <c r="F8" s="40">
        <v>30000</v>
      </c>
      <c r="G8" s="40">
        <v>30000</v>
      </c>
      <c r="H8" s="40">
        <v>30000</v>
      </c>
      <c r="I8" s="40"/>
      <c r="J8" s="40"/>
      <c r="K8" s="40"/>
      <c r="L8" s="40"/>
      <c r="M8" s="40"/>
      <c r="N8" s="40"/>
      <c r="O8" s="40"/>
      <c r="P8" s="40"/>
      <c r="Q8" s="40"/>
    </row>
    <row r="9" ht="22.5" customHeight="1" spans="1:17">
      <c r="A9" s="39"/>
      <c r="B9" s="39" t="s">
        <v>454</v>
      </c>
      <c r="C9" s="39" t="s">
        <v>454</v>
      </c>
      <c r="D9" s="39" t="s">
        <v>455</v>
      </c>
      <c r="E9" s="40">
        <v>12</v>
      </c>
      <c r="F9" s="40">
        <v>30000</v>
      </c>
      <c r="G9" s="40">
        <v>30000</v>
      </c>
      <c r="H9" s="40">
        <v>30000</v>
      </c>
      <c r="I9" s="40"/>
      <c r="J9" s="40"/>
      <c r="K9" s="40"/>
      <c r="L9" s="40"/>
      <c r="M9" s="40"/>
      <c r="N9" s="40"/>
      <c r="O9" s="40"/>
      <c r="P9" s="40"/>
      <c r="Q9" s="40"/>
    </row>
    <row r="10" ht="22.5" customHeight="1" spans="1:17">
      <c r="A10" s="39" t="s">
        <v>339</v>
      </c>
      <c r="B10" s="7"/>
      <c r="C10" s="7"/>
      <c r="D10" s="7"/>
      <c r="E10" s="40">
        <v>11</v>
      </c>
      <c r="F10" s="40">
        <v>80000</v>
      </c>
      <c r="G10" s="40">
        <v>130000</v>
      </c>
      <c r="H10" s="40"/>
      <c r="I10" s="40"/>
      <c r="J10" s="40"/>
      <c r="K10" s="40"/>
      <c r="L10" s="40">
        <v>130000</v>
      </c>
      <c r="M10" s="40"/>
      <c r="N10" s="40"/>
      <c r="O10" s="40"/>
      <c r="P10" s="40"/>
      <c r="Q10" s="40">
        <v>130000</v>
      </c>
    </row>
    <row r="11" ht="22.5" customHeight="1" spans="1:17">
      <c r="A11" s="7"/>
      <c r="B11" s="39" t="s">
        <v>456</v>
      </c>
      <c r="C11" s="39" t="s">
        <v>456</v>
      </c>
      <c r="D11" s="39" t="s">
        <v>457</v>
      </c>
      <c r="E11" s="40">
        <v>1</v>
      </c>
      <c r="F11" s="40">
        <v>50000</v>
      </c>
      <c r="G11" s="40">
        <v>50000</v>
      </c>
      <c r="H11" s="40"/>
      <c r="I11" s="40"/>
      <c r="J11" s="40"/>
      <c r="K11" s="40"/>
      <c r="L11" s="40">
        <v>50000</v>
      </c>
      <c r="M11" s="40"/>
      <c r="N11" s="40"/>
      <c r="O11" s="40"/>
      <c r="P11" s="40"/>
      <c r="Q11" s="40">
        <v>50000</v>
      </c>
    </row>
    <row r="12" ht="22.5" customHeight="1" spans="1:17">
      <c r="A12" s="7"/>
      <c r="B12" s="39" t="s">
        <v>458</v>
      </c>
      <c r="C12" s="39" t="s">
        <v>459</v>
      </c>
      <c r="D12" s="39" t="s">
        <v>460</v>
      </c>
      <c r="E12" s="40">
        <v>5</v>
      </c>
      <c r="F12" s="40"/>
      <c r="G12" s="40">
        <v>50000</v>
      </c>
      <c r="H12" s="40"/>
      <c r="I12" s="40"/>
      <c r="J12" s="40"/>
      <c r="K12" s="40"/>
      <c r="L12" s="40">
        <v>50000</v>
      </c>
      <c r="M12" s="40"/>
      <c r="N12" s="40"/>
      <c r="O12" s="40"/>
      <c r="P12" s="40"/>
      <c r="Q12" s="40">
        <v>50000</v>
      </c>
    </row>
    <row r="13" ht="22.5" customHeight="1" spans="1:17">
      <c r="A13" s="7"/>
      <c r="B13" s="39" t="s">
        <v>461</v>
      </c>
      <c r="C13" s="39" t="s">
        <v>461</v>
      </c>
      <c r="D13" s="39" t="s">
        <v>460</v>
      </c>
      <c r="E13" s="40">
        <v>5</v>
      </c>
      <c r="F13" s="40">
        <v>30000</v>
      </c>
      <c r="G13" s="40">
        <v>30000</v>
      </c>
      <c r="H13" s="40"/>
      <c r="I13" s="40"/>
      <c r="J13" s="40"/>
      <c r="K13" s="40"/>
      <c r="L13" s="40">
        <v>30000</v>
      </c>
      <c r="M13" s="40"/>
      <c r="N13" s="40"/>
      <c r="O13" s="40"/>
      <c r="P13" s="40"/>
      <c r="Q13" s="40">
        <v>30000</v>
      </c>
    </row>
    <row r="14" ht="22.5" customHeight="1" spans="1:17">
      <c r="A14" s="39" t="s">
        <v>271</v>
      </c>
      <c r="B14" s="7"/>
      <c r="C14" s="7"/>
      <c r="D14" s="7"/>
      <c r="E14" s="40">
        <v>15</v>
      </c>
      <c r="F14" s="40">
        <v>80000</v>
      </c>
      <c r="G14" s="40">
        <v>130000</v>
      </c>
      <c r="H14" s="40">
        <v>130000</v>
      </c>
      <c r="I14" s="40"/>
      <c r="J14" s="40"/>
      <c r="K14" s="40"/>
      <c r="L14" s="40"/>
      <c r="M14" s="40"/>
      <c r="N14" s="40"/>
      <c r="O14" s="40"/>
      <c r="P14" s="40"/>
      <c r="Q14" s="40"/>
    </row>
    <row r="15" ht="22.5" customHeight="1" spans="1:17">
      <c r="A15" s="7"/>
      <c r="B15" s="39" t="s">
        <v>462</v>
      </c>
      <c r="C15" s="39" t="s">
        <v>463</v>
      </c>
      <c r="D15" s="39" t="s">
        <v>460</v>
      </c>
      <c r="E15" s="40">
        <v>5</v>
      </c>
      <c r="F15" s="40">
        <v>28000</v>
      </c>
      <c r="G15" s="40">
        <v>28000</v>
      </c>
      <c r="H15" s="40">
        <v>28000</v>
      </c>
      <c r="I15" s="40"/>
      <c r="J15" s="40"/>
      <c r="K15" s="40"/>
      <c r="L15" s="40"/>
      <c r="M15" s="40"/>
      <c r="N15" s="40"/>
      <c r="O15" s="40"/>
      <c r="P15" s="40"/>
      <c r="Q15" s="40"/>
    </row>
    <row r="16" ht="22.5" customHeight="1" spans="1:17">
      <c r="A16" s="7"/>
      <c r="B16" s="39" t="s">
        <v>459</v>
      </c>
      <c r="C16" s="39" t="s">
        <v>459</v>
      </c>
      <c r="D16" s="39" t="s">
        <v>460</v>
      </c>
      <c r="E16" s="40">
        <v>5</v>
      </c>
      <c r="F16" s="40"/>
      <c r="G16" s="40">
        <v>50000</v>
      </c>
      <c r="H16" s="40">
        <v>50000</v>
      </c>
      <c r="I16" s="40"/>
      <c r="J16" s="40"/>
      <c r="K16" s="40"/>
      <c r="L16" s="40"/>
      <c r="M16" s="40"/>
      <c r="N16" s="40"/>
      <c r="O16" s="40"/>
      <c r="P16" s="40"/>
      <c r="Q16" s="40"/>
    </row>
    <row r="17" ht="22.5" customHeight="1" spans="1:17">
      <c r="A17" s="7"/>
      <c r="B17" s="39" t="s">
        <v>461</v>
      </c>
      <c r="C17" s="39" t="s">
        <v>461</v>
      </c>
      <c r="D17" s="39" t="s">
        <v>460</v>
      </c>
      <c r="E17" s="40">
        <v>5</v>
      </c>
      <c r="F17" s="40">
        <v>52000</v>
      </c>
      <c r="G17" s="40">
        <v>52000</v>
      </c>
      <c r="H17" s="40">
        <v>52000</v>
      </c>
      <c r="I17" s="40"/>
      <c r="J17" s="40"/>
      <c r="K17" s="40"/>
      <c r="L17" s="40"/>
      <c r="M17" s="40"/>
      <c r="N17" s="40"/>
      <c r="O17" s="40"/>
      <c r="P17" s="40"/>
      <c r="Q17" s="40"/>
    </row>
    <row r="18" ht="22.5" customHeight="1" spans="1:17">
      <c r="A18" s="41" t="s">
        <v>56</v>
      </c>
      <c r="B18" s="41"/>
      <c r="C18" s="41"/>
      <c r="D18" s="41"/>
      <c r="E18" s="41"/>
      <c r="F18" s="40">
        <v>190000</v>
      </c>
      <c r="G18" s="40">
        <v>290000</v>
      </c>
      <c r="H18" s="40">
        <v>160000</v>
      </c>
      <c r="I18" s="40"/>
      <c r="J18" s="40"/>
      <c r="K18" s="40"/>
      <c r="L18" s="40">
        <v>130000</v>
      </c>
      <c r="M18" s="40"/>
      <c r="N18" s="40"/>
      <c r="O18" s="40"/>
      <c r="P18" s="40"/>
      <c r="Q18" s="40">
        <v>130000</v>
      </c>
    </row>
  </sheetData>
  <mergeCells count="15">
    <mergeCell ref="A2:Q2"/>
    <mergeCell ref="G4:Q4"/>
    <mergeCell ref="L5:Q5"/>
    <mergeCell ref="A18:E18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topLeftCell="E1" workbookViewId="0">
      <selection activeCell="E12" sqref="E12"/>
    </sheetView>
  </sheetViews>
  <sheetFormatPr defaultColWidth="10.275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75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36" t="s">
        <v>464</v>
      </c>
    </row>
    <row r="2" ht="49.9" customHeight="1" spans="1:18">
      <c r="A2" s="29" t="str">
        <f>"2025"&amp;"年部门政府购买服务预算表"</f>
        <v>2025年部门政府购买服务预算表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ht="23.65" customHeight="1" spans="1:18">
      <c r="A3" s="30" t="str">
        <f>"单位名称："&amp;"姚安县疾病预防控制中心"</f>
        <v>单位名称：姚安县疾病预防控制中心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6" t="s">
        <v>2</v>
      </c>
    </row>
    <row r="4" ht="23.65" customHeight="1" spans="1:18">
      <c r="A4" s="31" t="s">
        <v>442</v>
      </c>
      <c r="B4" s="31" t="s">
        <v>465</v>
      </c>
      <c r="C4" s="31" t="s">
        <v>466</v>
      </c>
      <c r="D4" s="31" t="s">
        <v>467</v>
      </c>
      <c r="E4" s="31" t="s">
        <v>468</v>
      </c>
      <c r="F4" s="31" t="s">
        <v>469</v>
      </c>
      <c r="G4" s="31" t="s">
        <v>470</v>
      </c>
      <c r="H4" s="31" t="s">
        <v>199</v>
      </c>
      <c r="I4" s="31"/>
      <c r="J4" s="31"/>
      <c r="K4" s="31"/>
      <c r="L4" s="31"/>
      <c r="M4" s="31"/>
      <c r="N4" s="31"/>
      <c r="O4" s="31"/>
      <c r="P4" s="31"/>
      <c r="Q4" s="31"/>
      <c r="R4" s="31"/>
    </row>
    <row r="5" ht="23.65" customHeight="1" spans="1:18">
      <c r="A5" s="31" t="s">
        <v>471</v>
      </c>
      <c r="B5" s="31" t="s">
        <v>452</v>
      </c>
      <c r="C5" s="31" t="s">
        <v>453</v>
      </c>
      <c r="D5" s="31"/>
      <c r="E5" s="31" t="s">
        <v>472</v>
      </c>
      <c r="F5" s="31"/>
      <c r="G5" s="31"/>
      <c r="H5" s="31" t="s">
        <v>56</v>
      </c>
      <c r="I5" s="31" t="s">
        <v>59</v>
      </c>
      <c r="J5" s="31" t="s">
        <v>451</v>
      </c>
      <c r="K5" s="31" t="s">
        <v>452</v>
      </c>
      <c r="L5" s="31" t="s">
        <v>453</v>
      </c>
      <c r="M5" s="31" t="s">
        <v>63</v>
      </c>
      <c r="N5" s="31"/>
      <c r="O5" s="31"/>
      <c r="P5" s="31"/>
      <c r="Q5" s="31"/>
      <c r="R5" s="31"/>
    </row>
    <row r="6" ht="23.65" customHeight="1" spans="1:18">
      <c r="A6" s="31"/>
      <c r="B6" s="31"/>
      <c r="C6" s="31"/>
      <c r="D6" s="31"/>
      <c r="E6" s="31"/>
      <c r="F6" s="31"/>
      <c r="G6" s="31"/>
      <c r="H6" s="31"/>
      <c r="I6" s="31" t="s">
        <v>58</v>
      </c>
      <c r="J6" s="31"/>
      <c r="K6" s="31"/>
      <c r="L6" s="31"/>
      <c r="M6" s="31" t="s">
        <v>58</v>
      </c>
      <c r="N6" s="31" t="s">
        <v>64</v>
      </c>
      <c r="O6" s="31" t="s">
        <v>65</v>
      </c>
      <c r="P6" s="31" t="s">
        <v>66</v>
      </c>
      <c r="Q6" s="31" t="s">
        <v>67</v>
      </c>
      <c r="R6" s="31" t="s">
        <v>68</v>
      </c>
    </row>
    <row r="7" ht="22.5" customHeight="1" spans="1:18">
      <c r="A7" s="32" t="s">
        <v>83</v>
      </c>
      <c r="B7" s="32" t="s">
        <v>84</v>
      </c>
      <c r="C7" s="32" t="s">
        <v>85</v>
      </c>
      <c r="D7" s="32" t="s">
        <v>86</v>
      </c>
      <c r="E7" s="32" t="s">
        <v>87</v>
      </c>
      <c r="F7" s="32" t="s">
        <v>88</v>
      </c>
      <c r="G7" s="32" t="s">
        <v>89</v>
      </c>
      <c r="H7" s="32" t="s">
        <v>90</v>
      </c>
      <c r="I7" s="32" t="s">
        <v>91</v>
      </c>
      <c r="J7" s="32" t="s">
        <v>92</v>
      </c>
      <c r="K7" s="32" t="s">
        <v>93</v>
      </c>
      <c r="L7" s="32" t="s">
        <v>94</v>
      </c>
      <c r="M7" s="32" t="s">
        <v>95</v>
      </c>
      <c r="N7" s="32" t="s">
        <v>96</v>
      </c>
      <c r="O7" s="32" t="s">
        <v>473</v>
      </c>
      <c r="P7" s="32" t="s">
        <v>474</v>
      </c>
      <c r="Q7" s="32" t="s">
        <v>475</v>
      </c>
      <c r="R7" s="32" t="s">
        <v>476</v>
      </c>
    </row>
    <row r="8" ht="22.5" customHeight="1" spans="1:18">
      <c r="A8" s="33"/>
      <c r="B8" s="33"/>
      <c r="C8" s="33"/>
      <c r="D8" s="33"/>
      <c r="E8" s="33"/>
      <c r="F8" s="33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ht="22.5" customHeight="1" spans="1:18">
      <c r="A9" s="33"/>
      <c r="B9" s="33"/>
      <c r="C9" s="33"/>
      <c r="D9" s="33"/>
      <c r="E9" s="33"/>
      <c r="F9" s="33"/>
      <c r="G9" s="33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ht="22.5" customHeight="1" spans="1:18">
      <c r="A10" s="35"/>
      <c r="B10" s="33"/>
      <c r="C10" s="33"/>
      <c r="D10" s="33"/>
      <c r="E10" s="33"/>
      <c r="F10" s="33"/>
      <c r="G10" s="33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ht="22.5" customHeight="1" spans="1:18">
      <c r="A11" s="35" t="s">
        <v>56</v>
      </c>
      <c r="B11" s="35"/>
      <c r="C11" s="35"/>
      <c r="D11" s="35"/>
      <c r="E11" s="35"/>
      <c r="F11" s="35"/>
      <c r="G11" s="35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customHeight="1" spans="5:5">
      <c r="E12" t="s">
        <v>477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A10" sqref="A10"/>
    </sheetView>
  </sheetViews>
  <sheetFormatPr defaultColWidth="10.7166666666667" defaultRowHeight="14.25" customHeight="1"/>
  <cols>
    <col min="1" max="1" width="44" customWidth="1"/>
    <col min="2" max="14" width="21.575" customWidth="1"/>
  </cols>
  <sheetData>
    <row r="1" ht="13.5" customHeight="1" spans="1:1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5" t="s">
        <v>478</v>
      </c>
    </row>
    <row r="2" ht="45" customHeight="1" spans="1:14">
      <c r="A2" s="12" t="s">
        <v>479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22.5" customHeight="1" spans="1:14">
      <c r="A3" s="11" t="str">
        <f>"单位名称："&amp;"姚安县疾病预防控制中心"</f>
        <v>单位名称：姚安县疾病预防控制中心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5" t="s">
        <v>2</v>
      </c>
    </row>
    <row r="4" ht="22.5" customHeight="1" spans="1:14">
      <c r="A4" s="5" t="s">
        <v>480</v>
      </c>
      <c r="B4" s="5" t="s">
        <v>199</v>
      </c>
      <c r="C4" s="5"/>
      <c r="D4" s="5"/>
      <c r="E4" s="5" t="s">
        <v>481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56</v>
      </c>
      <c r="C5" s="5" t="s">
        <v>59</v>
      </c>
      <c r="D5" s="5" t="s">
        <v>451</v>
      </c>
      <c r="E5" s="5" t="s">
        <v>482</v>
      </c>
      <c r="F5" s="5" t="s">
        <v>483</v>
      </c>
      <c r="G5" s="5" t="s">
        <v>484</v>
      </c>
      <c r="H5" s="5" t="s">
        <v>485</v>
      </c>
      <c r="I5" s="5" t="s">
        <v>486</v>
      </c>
      <c r="J5" s="5" t="s">
        <v>487</v>
      </c>
      <c r="K5" s="5" t="s">
        <v>488</v>
      </c>
      <c r="L5" s="5" t="s">
        <v>489</v>
      </c>
      <c r="M5" s="5" t="s">
        <v>490</v>
      </c>
      <c r="N5" s="5" t="s">
        <v>491</v>
      </c>
    </row>
    <row r="6" ht="22.5" customHeight="1" spans="1:14">
      <c r="A6" s="26">
        <v>1</v>
      </c>
      <c r="B6" s="26">
        <v>2</v>
      </c>
      <c r="C6" s="26">
        <v>3</v>
      </c>
      <c r="D6" s="27">
        <v>4</v>
      </c>
      <c r="E6" s="26">
        <v>5</v>
      </c>
      <c r="F6" s="26">
        <v>6</v>
      </c>
      <c r="G6" s="27">
        <v>7</v>
      </c>
      <c r="H6" s="26">
        <v>8</v>
      </c>
      <c r="I6" s="26">
        <v>9</v>
      </c>
      <c r="J6" s="27">
        <v>10</v>
      </c>
      <c r="K6" s="26">
        <v>11</v>
      </c>
      <c r="L6" s="26">
        <v>12</v>
      </c>
      <c r="M6" s="27">
        <v>13</v>
      </c>
      <c r="N6" s="26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492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9" sqref="A9"/>
    </sheetView>
  </sheetViews>
  <sheetFormatPr defaultColWidth="10.7166666666667" defaultRowHeight="12" customHeight="1"/>
  <cols>
    <col min="1" max="1" width="69.275" customWidth="1"/>
    <col min="2" max="2" width="41.1416666666667" customWidth="1"/>
    <col min="3" max="3" width="69.275" customWidth="1"/>
    <col min="4" max="5" width="27.575" customWidth="1"/>
    <col min="6" max="6" width="55" customWidth="1"/>
    <col min="7" max="7" width="10.275" customWidth="1"/>
    <col min="8" max="8" width="18.7166666666667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1"/>
      <c r="B1" s="21"/>
      <c r="C1" s="21"/>
      <c r="D1" s="21"/>
      <c r="E1" s="21"/>
      <c r="F1" s="21"/>
      <c r="G1" s="21"/>
      <c r="H1" s="21"/>
      <c r="I1" s="21"/>
      <c r="J1" s="21"/>
      <c r="K1" s="25" t="s">
        <v>493</v>
      </c>
    </row>
    <row r="2" ht="45" customHeight="1" spans="1:11">
      <c r="A2" s="22" t="s">
        <v>494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15.75" customHeight="1" spans="1:11">
      <c r="A3" s="21" t="str">
        <f>"单位名称："&amp;"姚安县疾病预防控制中心"</f>
        <v>单位名称：姚安县疾病预防控制中心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ht="22.5" customHeight="1" spans="1:11">
      <c r="A4" s="10" t="s">
        <v>495</v>
      </c>
      <c r="B4" s="10" t="s">
        <v>193</v>
      </c>
      <c r="C4" s="10" t="s">
        <v>361</v>
      </c>
      <c r="D4" s="10" t="s">
        <v>362</v>
      </c>
      <c r="E4" s="10" t="s">
        <v>363</v>
      </c>
      <c r="F4" s="10" t="s">
        <v>364</v>
      </c>
      <c r="G4" s="10" t="s">
        <v>365</v>
      </c>
      <c r="H4" s="10" t="s">
        <v>366</v>
      </c>
      <c r="I4" s="10" t="s">
        <v>367</v>
      </c>
      <c r="J4" s="10" t="s">
        <v>368</v>
      </c>
      <c r="K4" s="10" t="s">
        <v>369</v>
      </c>
    </row>
    <row r="5" ht="22.5" customHeight="1" spans="1:11">
      <c r="A5" s="13">
        <v>1</v>
      </c>
      <c r="B5" s="23">
        <v>2</v>
      </c>
      <c r="C5" s="13">
        <v>3</v>
      </c>
      <c r="D5" s="23">
        <v>4</v>
      </c>
      <c r="E5" s="13">
        <v>5</v>
      </c>
      <c r="F5" s="23">
        <v>6</v>
      </c>
      <c r="G5" s="13">
        <v>7</v>
      </c>
      <c r="H5" s="23">
        <v>8</v>
      </c>
      <c r="I5" s="13">
        <v>9</v>
      </c>
      <c r="J5" s="23">
        <v>10</v>
      </c>
      <c r="K5" s="23">
        <v>11</v>
      </c>
    </row>
    <row r="6" ht="22.5" customHeight="1" spans="1:1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ht="22.5" customHeight="1" spans="1:1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ht="22.5" customHeight="1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customHeight="1" spans="1:1">
      <c r="A9" t="s">
        <v>492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D36" sqref="D36"/>
    </sheetView>
  </sheetViews>
  <sheetFormatPr defaultColWidth="10.7166666666667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5" t="s">
        <v>496</v>
      </c>
    </row>
    <row r="2" ht="45" customHeight="1" spans="1:8">
      <c r="A2" s="12" t="s">
        <v>497</v>
      </c>
      <c r="B2" s="12"/>
      <c r="C2" s="12"/>
      <c r="D2" s="12"/>
      <c r="E2" s="12"/>
      <c r="F2" s="12"/>
      <c r="G2" s="12"/>
      <c r="H2" s="12"/>
    </row>
    <row r="3" ht="13.5" customHeight="1" spans="1:8">
      <c r="A3" s="11" t="str">
        <f>"单位名称："&amp;"姚安县疾病预防控制中心"</f>
        <v>单位名称：姚安县疾病预防控制中心</v>
      </c>
      <c r="B3" s="11"/>
      <c r="C3" s="11"/>
      <c r="D3" s="16"/>
      <c r="E3" s="16"/>
      <c r="F3" s="16"/>
      <c r="G3" s="16"/>
      <c r="H3" s="15" t="s">
        <v>2</v>
      </c>
    </row>
    <row r="4" ht="18" customHeight="1" spans="1:8">
      <c r="A4" s="5" t="s">
        <v>437</v>
      </c>
      <c r="B4" s="5" t="s">
        <v>498</v>
      </c>
      <c r="C4" s="5" t="s">
        <v>499</v>
      </c>
      <c r="D4" s="5" t="s">
        <v>500</v>
      </c>
      <c r="E4" s="5" t="s">
        <v>445</v>
      </c>
      <c r="F4" s="5" t="s">
        <v>501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446</v>
      </c>
      <c r="G5" s="5" t="s">
        <v>502</v>
      </c>
      <c r="H5" s="5" t="s">
        <v>503</v>
      </c>
    </row>
    <row r="6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1" spans="1:8">
      <c r="A7" s="7" t="s">
        <v>70</v>
      </c>
      <c r="B7" s="7"/>
      <c r="C7" s="7"/>
      <c r="D7" s="7"/>
      <c r="E7" s="18"/>
      <c r="F7" s="18">
        <v>23</v>
      </c>
      <c r="G7" s="18" t="s">
        <v>504</v>
      </c>
      <c r="H7" s="18">
        <v>97980</v>
      </c>
    </row>
    <row r="8" ht="23.25" customHeight="1" spans="1:8">
      <c r="A8" s="9" t="s">
        <v>70</v>
      </c>
      <c r="B8" s="7"/>
      <c r="C8" s="7"/>
      <c r="D8" s="7"/>
      <c r="E8" s="18"/>
      <c r="F8" s="18">
        <v>23</v>
      </c>
      <c r="G8" s="19">
        <v>4260</v>
      </c>
      <c r="H8" s="18">
        <v>97980</v>
      </c>
    </row>
    <row r="9" ht="23.25" customHeight="1" spans="1:8">
      <c r="A9" s="7"/>
      <c r="B9" s="7" t="s">
        <v>505</v>
      </c>
      <c r="C9" s="7" t="s">
        <v>506</v>
      </c>
      <c r="D9" s="7" t="s">
        <v>507</v>
      </c>
      <c r="E9" s="18" t="s">
        <v>508</v>
      </c>
      <c r="F9" s="18">
        <v>23</v>
      </c>
      <c r="G9" s="18">
        <v>4260</v>
      </c>
      <c r="H9" s="18">
        <v>97980</v>
      </c>
    </row>
    <row r="10" ht="23.25" customHeight="1" spans="1:8">
      <c r="A10" s="10" t="s">
        <v>56</v>
      </c>
      <c r="B10" s="10"/>
      <c r="C10" s="10"/>
      <c r="D10" s="10"/>
      <c r="E10" s="10"/>
      <c r="F10" s="8">
        <v>23</v>
      </c>
      <c r="G10" s="20">
        <v>4260</v>
      </c>
      <c r="H10" s="20">
        <v>97980</v>
      </c>
    </row>
  </sheetData>
  <mergeCells count="9">
    <mergeCell ref="A2:H2"/>
    <mergeCell ref="A3:C3"/>
    <mergeCell ref="F4:H4"/>
    <mergeCell ref="A10:E10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10" sqref="A10"/>
    </sheetView>
  </sheetViews>
  <sheetFormatPr defaultColWidth="10.7166666666667" defaultRowHeight="14.25" customHeight="1"/>
  <cols>
    <col min="1" max="11" width="17.575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5" t="s">
        <v>509</v>
      </c>
    </row>
    <row r="2" ht="46.15" customHeight="1" spans="1:11">
      <c r="A2" s="12" t="s">
        <v>510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tr">
        <f>"单位名称："&amp;"姚安县疾病预防控制中心"</f>
        <v>单位名称：姚安县疾病预防控制中心</v>
      </c>
      <c r="B3" s="11"/>
      <c r="C3" s="11"/>
      <c r="D3" s="11"/>
      <c r="E3" s="11"/>
      <c r="F3" s="11"/>
      <c r="G3" s="11"/>
      <c r="H3" s="11"/>
      <c r="I3" s="11"/>
      <c r="J3" s="11"/>
      <c r="K3" s="15" t="s">
        <v>2</v>
      </c>
    </row>
    <row r="4" ht="22.5" customHeight="1" spans="1:11">
      <c r="A4" s="5" t="s">
        <v>315</v>
      </c>
      <c r="B4" s="5" t="s">
        <v>194</v>
      </c>
      <c r="C4" s="5" t="s">
        <v>192</v>
      </c>
      <c r="D4" s="5" t="s">
        <v>195</v>
      </c>
      <c r="E4" s="5" t="s">
        <v>196</v>
      </c>
      <c r="F4" s="5" t="s">
        <v>316</v>
      </c>
      <c r="G4" s="5" t="s">
        <v>317</v>
      </c>
      <c r="H4" s="5" t="s">
        <v>56</v>
      </c>
      <c r="I4" s="5" t="s">
        <v>511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58</v>
      </c>
      <c r="I5" s="5" t="s">
        <v>59</v>
      </c>
      <c r="J5" s="5" t="s">
        <v>60</v>
      </c>
      <c r="K5" s="5" t="s">
        <v>61</v>
      </c>
    </row>
    <row r="6" ht="22.5" customHeight="1" spans="1:11">
      <c r="A6" s="13">
        <v>1</v>
      </c>
      <c r="B6" s="13">
        <v>2</v>
      </c>
      <c r="C6" s="13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504</v>
      </c>
      <c r="B8" s="7" t="s">
        <v>504</v>
      </c>
      <c r="C8" s="7" t="s">
        <v>504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10" t="s">
        <v>56</v>
      </c>
      <c r="B9" s="10"/>
      <c r="C9" s="10"/>
      <c r="D9" s="10"/>
      <c r="E9" s="10"/>
      <c r="F9" s="10"/>
      <c r="G9" s="10"/>
      <c r="H9" s="8"/>
      <c r="I9" s="8"/>
      <c r="J9" s="8"/>
      <c r="K9" s="8"/>
    </row>
    <row r="10" customHeight="1" spans="1:1">
      <c r="A10" t="s">
        <v>512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3"/>
  <sheetViews>
    <sheetView showGridLines="0" showZeros="0" workbookViewId="0">
      <selection activeCell="G25" sqref="G25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75" customWidth="1"/>
    <col min="4" max="4" width="8.71666666666667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513</v>
      </c>
    </row>
    <row r="2" ht="45" customHeight="1" spans="1:7">
      <c r="A2" s="3" t="s">
        <v>514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"单位名称："&amp;"姚安县疾病预防控制中心"</f>
        <v>单位名称：姚安县疾病预防控制中心</v>
      </c>
      <c r="B3" s="4"/>
      <c r="C3" s="1"/>
      <c r="D3" s="1"/>
      <c r="E3" s="1"/>
      <c r="F3" s="1"/>
      <c r="G3" s="2" t="s">
        <v>2</v>
      </c>
    </row>
    <row r="4" ht="45" customHeight="1" spans="1:7">
      <c r="A4" s="5" t="s">
        <v>192</v>
      </c>
      <c r="B4" s="5" t="s">
        <v>315</v>
      </c>
      <c r="C4" s="5" t="s">
        <v>194</v>
      </c>
      <c r="D4" s="5" t="s">
        <v>515</v>
      </c>
      <c r="E4" s="5" t="s">
        <v>59</v>
      </c>
      <c r="F4" s="5"/>
      <c r="G4" s="5"/>
    </row>
    <row r="5" ht="45" customHeight="1" spans="1:7">
      <c r="A5" s="5"/>
      <c r="B5" s="5"/>
      <c r="C5" s="5"/>
      <c r="D5" s="5"/>
      <c r="E5" s="5" t="s">
        <v>516</v>
      </c>
      <c r="F5" s="5" t="s">
        <v>517</v>
      </c>
      <c r="G5" s="5" t="s">
        <v>518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70</v>
      </c>
      <c r="B7" s="7"/>
      <c r="C7" s="7"/>
      <c r="D7" s="7"/>
      <c r="E7" s="8">
        <v>337980</v>
      </c>
      <c r="F7" s="8"/>
      <c r="G7" s="8"/>
    </row>
    <row r="8" ht="22.5" customHeight="1" spans="1:7">
      <c r="A8" s="9" t="s">
        <v>70</v>
      </c>
      <c r="B8" s="7"/>
      <c r="C8" s="7"/>
      <c r="D8" s="7"/>
      <c r="E8" s="8">
        <v>337980</v>
      </c>
      <c r="F8" s="8"/>
      <c r="G8" s="8"/>
    </row>
    <row r="9" ht="22.5" customHeight="1" spans="1:7">
      <c r="A9" s="7"/>
      <c r="B9" s="7" t="s">
        <v>321</v>
      </c>
      <c r="C9" s="7" t="s">
        <v>333</v>
      </c>
      <c r="D9" s="7" t="s">
        <v>519</v>
      </c>
      <c r="E9" s="8">
        <v>100000</v>
      </c>
      <c r="F9" s="8"/>
      <c r="G9" s="8"/>
    </row>
    <row r="10" ht="22.5" customHeight="1" spans="1:7">
      <c r="A10" s="7"/>
      <c r="B10" s="7" t="s">
        <v>321</v>
      </c>
      <c r="C10" s="7" t="s">
        <v>320</v>
      </c>
      <c r="D10" s="7" t="s">
        <v>519</v>
      </c>
      <c r="E10" s="8">
        <v>120000</v>
      </c>
      <c r="F10" s="8"/>
      <c r="G10" s="8"/>
    </row>
    <row r="11" ht="22.5" customHeight="1" spans="1:7">
      <c r="A11" s="7"/>
      <c r="B11" s="7" t="s">
        <v>321</v>
      </c>
      <c r="C11" s="7" t="s">
        <v>337</v>
      </c>
      <c r="D11" s="7" t="s">
        <v>519</v>
      </c>
      <c r="E11" s="8">
        <v>97980</v>
      </c>
      <c r="F11" s="8"/>
      <c r="G11" s="8"/>
    </row>
    <row r="12" ht="22.5" customHeight="1" spans="1:7">
      <c r="A12" s="7"/>
      <c r="B12" s="7" t="s">
        <v>321</v>
      </c>
      <c r="C12" s="7" t="s">
        <v>329</v>
      </c>
      <c r="D12" s="7" t="s">
        <v>519</v>
      </c>
      <c r="E12" s="8">
        <v>20000</v>
      </c>
      <c r="F12" s="8"/>
      <c r="G12" s="8"/>
    </row>
    <row r="13" ht="22.5" customHeight="1" spans="1:7">
      <c r="A13" s="10" t="s">
        <v>56</v>
      </c>
      <c r="B13" s="10"/>
      <c r="C13" s="10"/>
      <c r="D13" s="10"/>
      <c r="E13" s="8">
        <v>337980</v>
      </c>
      <c r="F13" s="8"/>
      <c r="G13" s="8"/>
    </row>
  </sheetData>
  <mergeCells count="8">
    <mergeCell ref="A2:G2"/>
    <mergeCell ref="A3:B3"/>
    <mergeCell ref="E4:G4"/>
    <mergeCell ref="A13:D13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A4" sqref="A4:A6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25" t="s">
        <v>53</v>
      </c>
    </row>
    <row r="2" ht="30.75" customHeight="1" spans="1:20">
      <c r="A2" s="22" t="str">
        <f>"2025"&amp;"年部门收入预算表"</f>
        <v>2025年部门收入预算表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customHeight="1" spans="1:20">
      <c r="A3" s="21" t="str">
        <f>"单位名称："&amp;"姚安县疾病预防控制中心"</f>
        <v>单位名称：姚安县疾病预防控制中心</v>
      </c>
      <c r="B3" s="21"/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customHeight="1" spans="1:20">
      <c r="A4" s="10" t="s">
        <v>54</v>
      </c>
      <c r="B4" s="10" t="s">
        <v>55</v>
      </c>
      <c r="C4" s="10" t="s">
        <v>56</v>
      </c>
      <c r="D4" s="10" t="s">
        <v>57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 t="s">
        <v>49</v>
      </c>
      <c r="P4" s="10"/>
      <c r="Q4" s="10"/>
      <c r="R4" s="10"/>
      <c r="S4" s="10"/>
      <c r="T4" s="10"/>
    </row>
    <row r="5" customHeight="1" spans="1:20">
      <c r="A5" s="10"/>
      <c r="B5" s="10"/>
      <c r="C5" s="10"/>
      <c r="D5" s="10" t="s">
        <v>58</v>
      </c>
      <c r="E5" s="10" t="s">
        <v>59</v>
      </c>
      <c r="F5" s="10" t="s">
        <v>60</v>
      </c>
      <c r="G5" s="10" t="s">
        <v>61</v>
      </c>
      <c r="H5" s="10" t="s">
        <v>62</v>
      </c>
      <c r="I5" s="10" t="s">
        <v>63</v>
      </c>
      <c r="J5" s="10"/>
      <c r="K5" s="10"/>
      <c r="L5" s="10"/>
      <c r="M5" s="10"/>
      <c r="N5" s="10"/>
      <c r="O5" s="10" t="s">
        <v>58</v>
      </c>
      <c r="P5" s="10" t="s">
        <v>59</v>
      </c>
      <c r="Q5" s="10" t="s">
        <v>60</v>
      </c>
      <c r="R5" s="10" t="s">
        <v>61</v>
      </c>
      <c r="S5" s="10" t="s">
        <v>62</v>
      </c>
      <c r="T5" s="10" t="s">
        <v>63</v>
      </c>
    </row>
    <row r="6" ht="26.25" customHeight="1" spans="1:20">
      <c r="A6" s="10"/>
      <c r="B6" s="10"/>
      <c r="C6" s="10"/>
      <c r="D6" s="10"/>
      <c r="E6" s="10"/>
      <c r="F6" s="10"/>
      <c r="G6" s="10"/>
      <c r="H6" s="10"/>
      <c r="I6" s="10" t="s">
        <v>58</v>
      </c>
      <c r="J6" s="10" t="s">
        <v>64</v>
      </c>
      <c r="K6" s="10" t="s">
        <v>65</v>
      </c>
      <c r="L6" s="10" t="s">
        <v>66</v>
      </c>
      <c r="M6" s="10" t="s">
        <v>67</v>
      </c>
      <c r="N6" s="10" t="s">
        <v>68</v>
      </c>
      <c r="O6" s="10"/>
      <c r="P6" s="10"/>
      <c r="Q6" s="10"/>
      <c r="R6" s="10"/>
      <c r="S6" s="10"/>
      <c r="T6" s="10"/>
    </row>
    <row r="7" ht="31.6" customHeight="1" spans="1:20">
      <c r="A7" s="55">
        <v>1</v>
      </c>
      <c r="B7" s="55">
        <v>2</v>
      </c>
      <c r="C7" s="55">
        <v>3</v>
      </c>
      <c r="D7" s="55">
        <v>4</v>
      </c>
      <c r="E7" s="55">
        <v>5</v>
      </c>
      <c r="F7" s="55">
        <v>6</v>
      </c>
      <c r="G7" s="55">
        <v>7</v>
      </c>
      <c r="H7" s="55">
        <v>8</v>
      </c>
      <c r="I7" s="55">
        <v>9</v>
      </c>
      <c r="J7" s="55">
        <v>10</v>
      </c>
      <c r="K7" s="55">
        <v>11</v>
      </c>
      <c r="L7" s="55">
        <v>12</v>
      </c>
      <c r="M7" s="55">
        <v>13</v>
      </c>
      <c r="N7" s="55">
        <v>14</v>
      </c>
      <c r="O7" s="55">
        <v>15</v>
      </c>
      <c r="P7" s="55">
        <v>16</v>
      </c>
      <c r="Q7" s="55">
        <v>17</v>
      </c>
      <c r="R7" s="55">
        <v>18</v>
      </c>
      <c r="S7" s="55">
        <v>19</v>
      </c>
      <c r="T7" s="55">
        <v>20</v>
      </c>
    </row>
    <row r="8" ht="31.6" customHeight="1" spans="1:20">
      <c r="A8" s="7" t="s">
        <v>69</v>
      </c>
      <c r="B8" s="7" t="s">
        <v>70</v>
      </c>
      <c r="C8" s="8">
        <v>17717488.35</v>
      </c>
      <c r="D8" s="8">
        <v>17717488.35</v>
      </c>
      <c r="E8" s="8">
        <v>8217488.35</v>
      </c>
      <c r="F8" s="8"/>
      <c r="G8" s="8"/>
      <c r="H8" s="8"/>
      <c r="I8" s="8">
        <v>9500000</v>
      </c>
      <c r="J8" s="8"/>
      <c r="K8" s="8"/>
      <c r="L8" s="8"/>
      <c r="M8" s="8"/>
      <c r="N8" s="8">
        <v>9500000</v>
      </c>
      <c r="O8" s="8"/>
      <c r="P8" s="8"/>
      <c r="Q8" s="8"/>
      <c r="R8" s="8"/>
      <c r="S8" s="8"/>
      <c r="T8" s="8"/>
    </row>
    <row r="9" ht="31.6" customHeight="1" spans="1:20">
      <c r="A9" s="9" t="s">
        <v>71</v>
      </c>
      <c r="B9" s="9" t="s">
        <v>70</v>
      </c>
      <c r="C9" s="8">
        <v>17717488.35</v>
      </c>
      <c r="D9" s="8">
        <v>17717488.35</v>
      </c>
      <c r="E9" s="8">
        <v>8217488.35</v>
      </c>
      <c r="F9" s="8"/>
      <c r="G9" s="8"/>
      <c r="H9" s="8"/>
      <c r="I9" s="8">
        <v>9500000</v>
      </c>
      <c r="J9" s="8"/>
      <c r="K9" s="8"/>
      <c r="L9" s="8"/>
      <c r="M9" s="8"/>
      <c r="N9" s="8">
        <v>9500000</v>
      </c>
      <c r="O9" s="8"/>
      <c r="P9" s="8"/>
      <c r="Q9" s="8"/>
      <c r="R9" s="8"/>
      <c r="S9" s="8"/>
      <c r="T9" s="8"/>
    </row>
    <row r="10" ht="31.6" customHeight="1" spans="1:20">
      <c r="A10" s="79" t="s">
        <v>56</v>
      </c>
      <c r="B10" s="79"/>
      <c r="C10" s="8">
        <v>17717488.35</v>
      </c>
      <c r="D10" s="8">
        <v>17717488.35</v>
      </c>
      <c r="E10" s="8">
        <v>8217488.35</v>
      </c>
      <c r="F10" s="8"/>
      <c r="G10" s="8"/>
      <c r="H10" s="8"/>
      <c r="I10" s="8">
        <v>9500000</v>
      </c>
      <c r="J10" s="8"/>
      <c r="K10" s="8"/>
      <c r="L10" s="8"/>
      <c r="M10" s="8"/>
      <c r="N10" s="8">
        <v>9500000</v>
      </c>
      <c r="O10" s="8"/>
      <c r="P10" s="8"/>
      <c r="Q10" s="8"/>
      <c r="R10" s="8"/>
      <c r="S10" s="8"/>
      <c r="T10" s="8"/>
    </row>
  </sheetData>
  <mergeCells count="21">
    <mergeCell ref="A2:T2"/>
    <mergeCell ref="A3:B3"/>
    <mergeCell ref="C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7"/>
  <sheetViews>
    <sheetView showZeros="0" workbookViewId="0">
      <selection activeCell="C38" sqref="C38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2" t="s">
        <v>72</v>
      </c>
    </row>
    <row r="2" ht="30.75" customHeight="1" spans="1:15">
      <c r="A2" s="12" t="str">
        <f>"2025"&amp;"年部门支出预算表"</f>
        <v>2025年部门支出预算表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customHeight="1" spans="1:15">
      <c r="A3" s="4" t="str">
        <f>"单位名称："&amp;"姚安县疾病预防控制中心"</f>
        <v>单位名称：姚安县疾病预防控制中心</v>
      </c>
      <c r="B3" s="4"/>
      <c r="C3" s="2" t="s">
        <v>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10" t="s">
        <v>73</v>
      </c>
      <c r="B4" s="10" t="s">
        <v>74</v>
      </c>
      <c r="C4" s="10" t="s">
        <v>56</v>
      </c>
      <c r="D4" s="10" t="s">
        <v>59</v>
      </c>
      <c r="E4" s="10"/>
      <c r="F4" s="10"/>
      <c r="G4" s="10" t="s">
        <v>60</v>
      </c>
      <c r="H4" s="10" t="s">
        <v>61</v>
      </c>
      <c r="I4" s="10" t="s">
        <v>75</v>
      </c>
      <c r="J4" s="10" t="s">
        <v>63</v>
      </c>
      <c r="K4" s="10"/>
      <c r="L4" s="10"/>
      <c r="M4" s="10"/>
      <c r="N4" s="10"/>
      <c r="O4" s="10"/>
    </row>
    <row r="5" ht="27.75" customHeight="1" spans="1:15">
      <c r="A5" s="10"/>
      <c r="B5" s="10"/>
      <c r="C5" s="10"/>
      <c r="D5" s="10" t="s">
        <v>58</v>
      </c>
      <c r="E5" s="10" t="s">
        <v>76</v>
      </c>
      <c r="F5" s="10" t="s">
        <v>77</v>
      </c>
      <c r="G5" s="10"/>
      <c r="H5" s="10"/>
      <c r="I5" s="10"/>
      <c r="J5" s="10" t="s">
        <v>58</v>
      </c>
      <c r="K5" s="10" t="s">
        <v>78</v>
      </c>
      <c r="L5" s="10" t="s">
        <v>79</v>
      </c>
      <c r="M5" s="10" t="s">
        <v>80</v>
      </c>
      <c r="N5" s="10" t="s">
        <v>81</v>
      </c>
      <c r="O5" s="10" t="s">
        <v>82</v>
      </c>
    </row>
    <row r="6" ht="20.35" customHeight="1" spans="1:15">
      <c r="A6" s="74" t="s">
        <v>83</v>
      </c>
      <c r="B6" s="74" t="s">
        <v>84</v>
      </c>
      <c r="C6" s="74" t="s">
        <v>85</v>
      </c>
      <c r="D6" s="75" t="s">
        <v>86</v>
      </c>
      <c r="E6" s="75" t="s">
        <v>87</v>
      </c>
      <c r="F6" s="75" t="s">
        <v>88</v>
      </c>
      <c r="G6" s="75" t="s">
        <v>89</v>
      </c>
      <c r="H6" s="75" t="s">
        <v>90</v>
      </c>
      <c r="I6" s="75" t="s">
        <v>91</v>
      </c>
      <c r="J6" s="75" t="s">
        <v>92</v>
      </c>
      <c r="K6" s="75" t="s">
        <v>93</v>
      </c>
      <c r="L6" s="75" t="s">
        <v>94</v>
      </c>
      <c r="M6" s="75" t="s">
        <v>95</v>
      </c>
      <c r="N6" s="74" t="s">
        <v>96</v>
      </c>
      <c r="O6" s="80">
        <v>15</v>
      </c>
    </row>
    <row r="7" ht="24" customHeight="1" spans="1:15">
      <c r="A7" s="7" t="s">
        <v>97</v>
      </c>
      <c r="B7" s="76" t="s">
        <v>98</v>
      </c>
      <c r="C7" s="8">
        <v>1820243.45</v>
      </c>
      <c r="D7" s="8">
        <v>1820243.45</v>
      </c>
      <c r="E7" s="8">
        <v>1820243.45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9" t="s">
        <v>99</v>
      </c>
      <c r="B8" s="77" t="s">
        <v>100</v>
      </c>
      <c r="C8" s="8">
        <v>1809587.45</v>
      </c>
      <c r="D8" s="8">
        <v>1809587.45</v>
      </c>
      <c r="E8" s="8">
        <v>1809587.45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2" t="s">
        <v>101</v>
      </c>
      <c r="B9" s="78" t="s">
        <v>102</v>
      </c>
      <c r="C9" s="8">
        <v>569457</v>
      </c>
      <c r="D9" s="8">
        <v>569457</v>
      </c>
      <c r="E9" s="8">
        <v>569457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2" t="s">
        <v>103</v>
      </c>
      <c r="B10" s="78" t="s">
        <v>104</v>
      </c>
      <c r="C10" s="8">
        <v>741472.95</v>
      </c>
      <c r="D10" s="8">
        <v>741472.95</v>
      </c>
      <c r="E10" s="8">
        <v>741472.95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62" t="s">
        <v>105</v>
      </c>
      <c r="B11" s="78" t="s">
        <v>106</v>
      </c>
      <c r="C11" s="8">
        <v>498657.5</v>
      </c>
      <c r="D11" s="8">
        <v>498657.5</v>
      </c>
      <c r="E11" s="8">
        <v>498657.5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9" t="s">
        <v>107</v>
      </c>
      <c r="B12" s="77" t="s">
        <v>108</v>
      </c>
      <c r="C12" s="8">
        <v>10656</v>
      </c>
      <c r="D12" s="8">
        <v>10656</v>
      </c>
      <c r="E12" s="8">
        <v>10656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2" t="s">
        <v>109</v>
      </c>
      <c r="B13" s="78" t="s">
        <v>110</v>
      </c>
      <c r="C13" s="8">
        <v>10656</v>
      </c>
      <c r="D13" s="8">
        <v>10656</v>
      </c>
      <c r="E13" s="8">
        <v>10656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7" t="s">
        <v>111</v>
      </c>
      <c r="B14" s="76" t="s">
        <v>112</v>
      </c>
      <c r="C14" s="8">
        <v>15430247.38</v>
      </c>
      <c r="D14" s="8">
        <v>5930247.38</v>
      </c>
      <c r="E14" s="8">
        <v>5592267.38</v>
      </c>
      <c r="F14" s="8">
        <v>337980</v>
      </c>
      <c r="G14" s="8"/>
      <c r="H14" s="8"/>
      <c r="I14" s="8"/>
      <c r="J14" s="8">
        <v>9500000</v>
      </c>
      <c r="K14" s="8"/>
      <c r="L14" s="8"/>
      <c r="M14" s="8"/>
      <c r="N14" s="8"/>
      <c r="O14" s="8">
        <v>9500000</v>
      </c>
    </row>
    <row r="15" ht="24" customHeight="1" spans="1:15">
      <c r="A15" s="9" t="s">
        <v>113</v>
      </c>
      <c r="B15" s="77" t="s">
        <v>114</v>
      </c>
      <c r="C15" s="8">
        <v>14930143.88</v>
      </c>
      <c r="D15" s="8">
        <v>5430143.88</v>
      </c>
      <c r="E15" s="8">
        <v>5092163.88</v>
      </c>
      <c r="F15" s="8">
        <v>337980</v>
      </c>
      <c r="G15" s="8"/>
      <c r="H15" s="8"/>
      <c r="I15" s="8"/>
      <c r="J15" s="8">
        <v>9500000</v>
      </c>
      <c r="K15" s="8"/>
      <c r="L15" s="8"/>
      <c r="M15" s="8"/>
      <c r="N15" s="8"/>
      <c r="O15" s="8">
        <v>9500000</v>
      </c>
    </row>
    <row r="16" ht="24" customHeight="1" spans="1:15">
      <c r="A16" s="62" t="s">
        <v>115</v>
      </c>
      <c r="B16" s="78" t="s">
        <v>116</v>
      </c>
      <c r="C16" s="8">
        <v>14810143.88</v>
      </c>
      <c r="D16" s="8">
        <v>5310143.88</v>
      </c>
      <c r="E16" s="8">
        <v>5092163.88</v>
      </c>
      <c r="F16" s="8">
        <v>217980</v>
      </c>
      <c r="G16" s="8"/>
      <c r="H16" s="8"/>
      <c r="I16" s="8"/>
      <c r="J16" s="8">
        <v>9500000</v>
      </c>
      <c r="K16" s="8"/>
      <c r="L16" s="8"/>
      <c r="M16" s="8"/>
      <c r="N16" s="8"/>
      <c r="O16" s="8">
        <v>9500000</v>
      </c>
    </row>
    <row r="17" ht="24" customHeight="1" spans="1:15">
      <c r="A17" s="62" t="s">
        <v>117</v>
      </c>
      <c r="B17" s="78" t="s">
        <v>118</v>
      </c>
      <c r="C17" s="8">
        <v>20000</v>
      </c>
      <c r="D17" s="8">
        <v>20000</v>
      </c>
      <c r="E17" s="8"/>
      <c r="F17" s="8">
        <v>20000</v>
      </c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62" t="s">
        <v>119</v>
      </c>
      <c r="B18" s="78" t="s">
        <v>120</v>
      </c>
      <c r="C18" s="8">
        <v>100000</v>
      </c>
      <c r="D18" s="8">
        <v>100000</v>
      </c>
      <c r="E18" s="8"/>
      <c r="F18" s="8">
        <v>100000</v>
      </c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9" t="s">
        <v>121</v>
      </c>
      <c r="B19" s="77" t="s">
        <v>122</v>
      </c>
      <c r="C19" s="8">
        <v>500103.5</v>
      </c>
      <c r="D19" s="8">
        <v>500103.5</v>
      </c>
      <c r="E19" s="8">
        <v>500103.5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62" t="s">
        <v>123</v>
      </c>
      <c r="B20" s="78" t="s">
        <v>124</v>
      </c>
      <c r="C20" s="8">
        <v>47611.56</v>
      </c>
      <c r="D20" s="8">
        <v>47611.56</v>
      </c>
      <c r="E20" s="8">
        <v>47611.56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62" t="s">
        <v>125</v>
      </c>
      <c r="B21" s="78" t="s">
        <v>126</v>
      </c>
      <c r="C21" s="8">
        <v>202038.61</v>
      </c>
      <c r="D21" s="8">
        <v>202038.61</v>
      </c>
      <c r="E21" s="8">
        <v>202038.61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62" t="s">
        <v>127</v>
      </c>
      <c r="B22" s="78" t="s">
        <v>128</v>
      </c>
      <c r="C22" s="8">
        <v>224449.33</v>
      </c>
      <c r="D22" s="8">
        <v>224449.33</v>
      </c>
      <c r="E22" s="8">
        <v>224449.33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62" t="s">
        <v>129</v>
      </c>
      <c r="B23" s="78" t="s">
        <v>130</v>
      </c>
      <c r="C23" s="8">
        <v>26004</v>
      </c>
      <c r="D23" s="8">
        <v>26004</v>
      </c>
      <c r="E23" s="8">
        <v>26004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7" t="s">
        <v>131</v>
      </c>
      <c r="B24" s="76" t="s">
        <v>132</v>
      </c>
      <c r="C24" s="8">
        <v>466997.52</v>
      </c>
      <c r="D24" s="8">
        <v>466997.52</v>
      </c>
      <c r="E24" s="8">
        <v>466997.52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9" t="s">
        <v>133</v>
      </c>
      <c r="B25" s="77" t="s">
        <v>134</v>
      </c>
      <c r="C25" s="8">
        <v>466997.52</v>
      </c>
      <c r="D25" s="8">
        <v>466997.52</v>
      </c>
      <c r="E25" s="8">
        <v>466997.52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62" t="s">
        <v>135</v>
      </c>
      <c r="B26" s="78" t="s">
        <v>136</v>
      </c>
      <c r="C26" s="8">
        <v>466997.52</v>
      </c>
      <c r="D26" s="8">
        <v>466997.52</v>
      </c>
      <c r="E26" s="8">
        <v>466997.52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9.35" customHeight="1" spans="1:15">
      <c r="A27" s="79" t="s">
        <v>56</v>
      </c>
      <c r="B27" s="79"/>
      <c r="C27" s="8">
        <v>17717488.35</v>
      </c>
      <c r="D27" s="8">
        <v>8217488.35</v>
      </c>
      <c r="E27" s="8">
        <v>7879508.35</v>
      </c>
      <c r="F27" s="8">
        <v>337980</v>
      </c>
      <c r="G27" s="8"/>
      <c r="H27" s="8"/>
      <c r="I27" s="8"/>
      <c r="J27" s="8">
        <v>9500000</v>
      </c>
      <c r="K27" s="8"/>
      <c r="L27" s="8"/>
      <c r="M27" s="8"/>
      <c r="N27" s="8"/>
      <c r="O27" s="8">
        <v>9500000</v>
      </c>
    </row>
  </sheetData>
  <mergeCells count="12">
    <mergeCell ref="A2:O2"/>
    <mergeCell ref="A3:B3"/>
    <mergeCell ref="C3:O3"/>
    <mergeCell ref="D4:F4"/>
    <mergeCell ref="J4:O4"/>
    <mergeCell ref="A27:B27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C22" sqref="C22"/>
    </sheetView>
  </sheetViews>
  <sheetFormatPr defaultColWidth="9" defaultRowHeight="13.5" customHeight="1" outlineLevelCol="3"/>
  <cols>
    <col min="1" max="1" width="35.1166666666667" customWidth="1"/>
    <col min="2" max="2" width="29.8416666666667" customWidth="1"/>
    <col min="3" max="3" width="34.1166666666667" customWidth="1"/>
    <col min="4" max="4" width="27.275" customWidth="1"/>
  </cols>
  <sheetData>
    <row r="1" ht="13.15" customHeight="1" spans="1:4">
      <c r="A1" s="15" t="s">
        <v>137</v>
      </c>
      <c r="B1" s="15"/>
      <c r="C1" s="15"/>
      <c r="D1" s="15"/>
    </row>
    <row r="2" ht="43.15" customHeight="1" spans="1:4">
      <c r="A2" s="12" t="str">
        <f>"2025"&amp;"年部门财政拨款收支预算总表"</f>
        <v>2025年部门财政拨款收支预算总表</v>
      </c>
      <c r="B2" s="12"/>
      <c r="C2" s="12"/>
      <c r="D2" s="12"/>
    </row>
    <row r="3" customHeight="1" spans="1:4">
      <c r="A3" s="4" t="str">
        <f>"单位名称："&amp;"姚安县疾病预防控制中心"</f>
        <v>单位名称：姚安县疾病预防控制中心</v>
      </c>
      <c r="B3" s="4"/>
      <c r="C3" s="63"/>
      <c r="D3" s="2" t="s">
        <v>2</v>
      </c>
    </row>
    <row r="4" customHeight="1" spans="1:4">
      <c r="A4" s="64" t="s">
        <v>138</v>
      </c>
      <c r="B4" s="64"/>
      <c r="C4" s="64" t="s">
        <v>139</v>
      </c>
      <c r="D4" s="64"/>
    </row>
    <row r="5" ht="42" customHeight="1" spans="1:4">
      <c r="A5" s="64" t="s">
        <v>5</v>
      </c>
      <c r="B5" s="64" t="str">
        <f t="shared" ref="B5:D5" si="0">"2025"&amp;"年预算数"</f>
        <v>2025年预算数</v>
      </c>
      <c r="C5" s="5" t="s">
        <v>6</v>
      </c>
      <c r="D5" s="64" t="str">
        <f t="shared" si="0"/>
        <v>2025年预算数</v>
      </c>
    </row>
    <row r="6" ht="24.1" customHeight="1" spans="1:4">
      <c r="A6" s="65" t="s">
        <v>140</v>
      </c>
      <c r="B6" s="8">
        <v>8217488.35</v>
      </c>
      <c r="C6" s="66" t="s">
        <v>141</v>
      </c>
      <c r="D6" s="8">
        <v>8217488.35</v>
      </c>
    </row>
    <row r="7" ht="24.1" customHeight="1" spans="1:4">
      <c r="A7" s="65" t="s">
        <v>142</v>
      </c>
      <c r="B7" s="8">
        <v>8217488.35</v>
      </c>
      <c r="C7" s="66" t="s">
        <v>143</v>
      </c>
      <c r="D7" s="8"/>
    </row>
    <row r="8" ht="24.1" customHeight="1" spans="1:4">
      <c r="A8" s="65" t="s">
        <v>144</v>
      </c>
      <c r="B8" s="8"/>
      <c r="C8" s="66" t="s">
        <v>145</v>
      </c>
      <c r="D8" s="8"/>
    </row>
    <row r="9" ht="24.1" customHeight="1" spans="1:4">
      <c r="A9" s="65" t="s">
        <v>146</v>
      </c>
      <c r="B9" s="8"/>
      <c r="C9" s="66" t="s">
        <v>147</v>
      </c>
      <c r="D9" s="8"/>
    </row>
    <row r="10" ht="24.1" customHeight="1" spans="1:4">
      <c r="A10" s="65" t="s">
        <v>148</v>
      </c>
      <c r="B10" s="8"/>
      <c r="C10" s="66" t="s">
        <v>149</v>
      </c>
      <c r="D10" s="8"/>
    </row>
    <row r="11" ht="24.1" customHeight="1" spans="1:4">
      <c r="A11" s="65" t="s">
        <v>142</v>
      </c>
      <c r="B11" s="8"/>
      <c r="C11" s="66" t="s">
        <v>150</v>
      </c>
      <c r="D11" s="8"/>
    </row>
    <row r="12" ht="24.1" customHeight="1" spans="1:4">
      <c r="A12" s="67" t="s">
        <v>144</v>
      </c>
      <c r="B12" s="8"/>
      <c r="C12" s="68" t="s">
        <v>151</v>
      </c>
      <c r="D12" s="8"/>
    </row>
    <row r="13" ht="24.1" customHeight="1" spans="1:4">
      <c r="A13" s="67" t="s">
        <v>146</v>
      </c>
      <c r="B13" s="8"/>
      <c r="C13" s="68" t="s">
        <v>152</v>
      </c>
      <c r="D13" s="8"/>
    </row>
    <row r="14" ht="24.1" customHeight="1" spans="1:4">
      <c r="A14" s="69"/>
      <c r="B14" s="8"/>
      <c r="C14" s="68" t="s">
        <v>153</v>
      </c>
      <c r="D14" s="8">
        <v>1820243.45</v>
      </c>
    </row>
    <row r="15" ht="24.1" customHeight="1" spans="1:4">
      <c r="A15" s="69"/>
      <c r="B15" s="8"/>
      <c r="C15" s="68" t="s">
        <v>154</v>
      </c>
      <c r="D15" s="8"/>
    </row>
    <row r="16" ht="24.1" customHeight="1" spans="1:4">
      <c r="A16" s="69"/>
      <c r="B16" s="8"/>
      <c r="C16" s="68" t="s">
        <v>155</v>
      </c>
      <c r="D16" s="8">
        <v>5930247.38</v>
      </c>
    </row>
    <row r="17" ht="24.1" customHeight="1" spans="1:4">
      <c r="A17" s="69"/>
      <c r="B17" s="8"/>
      <c r="C17" s="68" t="s">
        <v>156</v>
      </c>
      <c r="D17" s="8"/>
    </row>
    <row r="18" ht="24.1" customHeight="1" spans="1:4">
      <c r="A18" s="69"/>
      <c r="B18" s="8"/>
      <c r="C18" s="68" t="s">
        <v>157</v>
      </c>
      <c r="D18" s="8"/>
    </row>
    <row r="19" ht="24.1" customHeight="1" spans="1:4">
      <c r="A19" s="69"/>
      <c r="B19" s="8"/>
      <c r="C19" s="68" t="s">
        <v>158</v>
      </c>
      <c r="D19" s="8"/>
    </row>
    <row r="20" ht="24.1" customHeight="1" spans="1:4">
      <c r="A20" s="69"/>
      <c r="B20" s="8"/>
      <c r="C20" s="68" t="s">
        <v>159</v>
      </c>
      <c r="D20" s="8"/>
    </row>
    <row r="21" ht="24.1" customHeight="1" spans="1:4">
      <c r="A21" s="69"/>
      <c r="B21" s="8"/>
      <c r="C21" s="68" t="s">
        <v>160</v>
      </c>
      <c r="D21" s="8"/>
    </row>
    <row r="22" ht="24.1" customHeight="1" spans="1:4">
      <c r="A22" s="69"/>
      <c r="B22" s="8"/>
      <c r="C22" s="68" t="s">
        <v>161</v>
      </c>
      <c r="D22" s="8"/>
    </row>
    <row r="23" ht="24.1" customHeight="1" spans="1:4">
      <c r="A23" s="69"/>
      <c r="B23" s="8"/>
      <c r="C23" s="68" t="s">
        <v>162</v>
      </c>
      <c r="D23" s="8"/>
    </row>
    <row r="24" ht="24.1" customHeight="1" spans="1:4">
      <c r="A24" s="69"/>
      <c r="B24" s="8"/>
      <c r="C24" s="68" t="s">
        <v>163</v>
      </c>
      <c r="D24" s="8"/>
    </row>
    <row r="25" ht="24.1" customHeight="1" spans="1:4">
      <c r="A25" s="69"/>
      <c r="B25" s="8"/>
      <c r="C25" s="68" t="s">
        <v>164</v>
      </c>
      <c r="D25" s="8"/>
    </row>
    <row r="26" ht="24.1" customHeight="1" spans="1:4">
      <c r="A26" s="69"/>
      <c r="B26" s="8"/>
      <c r="C26" s="68" t="s">
        <v>165</v>
      </c>
      <c r="D26" s="8">
        <v>466997.52</v>
      </c>
    </row>
    <row r="27" ht="24.1" customHeight="1" spans="1:4">
      <c r="A27" s="69"/>
      <c r="B27" s="8"/>
      <c r="C27" s="68" t="s">
        <v>166</v>
      </c>
      <c r="D27" s="8"/>
    </row>
    <row r="28" ht="24.1" customHeight="1" spans="1:4">
      <c r="A28" s="69"/>
      <c r="B28" s="8"/>
      <c r="C28" s="68" t="s">
        <v>167</v>
      </c>
      <c r="D28" s="8"/>
    </row>
    <row r="29" ht="24.1" customHeight="1" spans="1:4">
      <c r="A29" s="69"/>
      <c r="B29" s="8"/>
      <c r="C29" s="68" t="s">
        <v>168</v>
      </c>
      <c r="D29" s="8"/>
    </row>
    <row r="30" ht="24.1" customHeight="1" spans="1:4">
      <c r="A30" s="69"/>
      <c r="B30" s="8"/>
      <c r="C30" s="68" t="s">
        <v>169</v>
      </c>
      <c r="D30" s="8"/>
    </row>
    <row r="31" ht="24.1" customHeight="1" spans="1:4">
      <c r="A31" s="69"/>
      <c r="B31" s="8"/>
      <c r="C31" s="67" t="s">
        <v>170</v>
      </c>
      <c r="D31" s="8"/>
    </row>
    <row r="32" ht="24.1" customHeight="1" spans="1:4">
      <c r="A32" s="69"/>
      <c r="B32" s="8"/>
      <c r="C32" s="67" t="s">
        <v>171</v>
      </c>
      <c r="D32" s="8"/>
    </row>
    <row r="33" ht="24.1" customHeight="1" spans="1:4">
      <c r="A33" s="69"/>
      <c r="B33" s="8"/>
      <c r="C33" s="70" t="s">
        <v>172</v>
      </c>
      <c r="D33" s="8"/>
    </row>
    <row r="34" ht="24" customHeight="1" spans="1:4">
      <c r="A34" s="71"/>
      <c r="B34" s="8"/>
      <c r="C34" s="72" t="s">
        <v>173</v>
      </c>
      <c r="D34" s="8"/>
    </row>
    <row r="35" ht="24" customHeight="1" spans="1:4">
      <c r="A35" s="71"/>
      <c r="B35" s="8"/>
      <c r="C35" s="72" t="s">
        <v>174</v>
      </c>
      <c r="D35" s="8"/>
    </row>
    <row r="36" ht="24" customHeight="1" spans="1:4">
      <c r="A36" s="71"/>
      <c r="B36" s="8"/>
      <c r="C36" s="72" t="s">
        <v>175</v>
      </c>
      <c r="D36" s="8"/>
    </row>
    <row r="37" ht="24" customHeight="1" spans="1:4">
      <c r="A37" s="71"/>
      <c r="B37" s="8"/>
      <c r="C37" s="70" t="s">
        <v>176</v>
      </c>
      <c r="D37" s="73"/>
    </row>
    <row r="38" ht="24.1" customHeight="1" spans="1:4">
      <c r="A38" s="71" t="s">
        <v>51</v>
      </c>
      <c r="B38" s="8">
        <v>8217488.35</v>
      </c>
      <c r="C38" s="71" t="s">
        <v>177</v>
      </c>
      <c r="D38" s="8">
        <v>8217488.35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7"/>
  <sheetViews>
    <sheetView showZeros="0" workbookViewId="0">
      <selection activeCell="B39" sqref="B39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166666666667" customWidth="1"/>
  </cols>
  <sheetData>
    <row r="1" ht="15.4" customHeight="1" spans="1:7">
      <c r="A1" s="25" t="s">
        <v>178</v>
      </c>
      <c r="B1" s="25"/>
      <c r="C1" s="25"/>
      <c r="D1" s="25"/>
      <c r="E1" s="25"/>
      <c r="F1" s="25"/>
      <c r="G1" s="25"/>
    </row>
    <row r="2" ht="35.65" customHeight="1" spans="1:7">
      <c r="A2" s="22" t="str">
        <f>"2025"&amp;"年一般公共预算支出预算表（按功能科目分类）"</f>
        <v>2025年一般公共预算支出预算表（按功能科目分类）</v>
      </c>
      <c r="B2" s="22"/>
      <c r="C2" s="22"/>
      <c r="D2" s="22"/>
      <c r="E2" s="22"/>
      <c r="F2" s="22"/>
      <c r="G2" s="22"/>
    </row>
    <row r="3" ht="26.35" customHeight="1" spans="1:7">
      <c r="A3" s="21" t="str">
        <f>"单位名称："&amp;"姚安县疾病预防控制中心"</f>
        <v>单位名称：姚安县疾病预防控制中心</v>
      </c>
      <c r="B3" s="21"/>
      <c r="C3" s="21"/>
      <c r="D3" s="21"/>
      <c r="E3" s="21"/>
      <c r="F3" s="61"/>
      <c r="G3" s="25" t="s">
        <v>2</v>
      </c>
    </row>
    <row r="4" ht="18.85" customHeight="1" spans="1:7">
      <c r="A4" s="10" t="s">
        <v>179</v>
      </c>
      <c r="B4" s="10"/>
      <c r="C4" s="10" t="s">
        <v>56</v>
      </c>
      <c r="D4" s="10" t="s">
        <v>76</v>
      </c>
      <c r="E4" s="10"/>
      <c r="F4" s="10"/>
      <c r="G4" s="10" t="s">
        <v>77</v>
      </c>
    </row>
    <row r="5" ht="18.85" customHeight="1" spans="1:7">
      <c r="A5" s="10" t="s">
        <v>73</v>
      </c>
      <c r="B5" s="10" t="s">
        <v>74</v>
      </c>
      <c r="C5" s="10"/>
      <c r="D5" s="10" t="s">
        <v>58</v>
      </c>
      <c r="E5" s="10" t="s">
        <v>180</v>
      </c>
      <c r="F5" s="10" t="s">
        <v>181</v>
      </c>
      <c r="G5" s="10"/>
    </row>
    <row r="6" ht="18.85" customHeight="1" spans="1:7">
      <c r="A6" s="10" t="s">
        <v>83</v>
      </c>
      <c r="B6" s="10">
        <v>2</v>
      </c>
      <c r="C6" s="10" t="s">
        <v>85</v>
      </c>
      <c r="D6" s="10" t="s">
        <v>86</v>
      </c>
      <c r="E6" s="10" t="s">
        <v>87</v>
      </c>
      <c r="F6" s="10" t="s">
        <v>88</v>
      </c>
      <c r="G6" s="10" t="s">
        <v>89</v>
      </c>
    </row>
    <row r="7" ht="18.85" customHeight="1" spans="1:7">
      <c r="A7" s="7" t="s">
        <v>97</v>
      </c>
      <c r="B7" s="7" t="s">
        <v>98</v>
      </c>
      <c r="C7" s="8">
        <v>1820243.45</v>
      </c>
      <c r="D7" s="8">
        <v>1820243.45</v>
      </c>
      <c r="E7" s="8">
        <v>1812443.45</v>
      </c>
      <c r="F7" s="8">
        <v>7800</v>
      </c>
      <c r="G7" s="8"/>
    </row>
    <row r="8" ht="18.85" customHeight="1" spans="1:7">
      <c r="A8" s="9" t="s">
        <v>99</v>
      </c>
      <c r="B8" s="9" t="s">
        <v>100</v>
      </c>
      <c r="C8" s="8">
        <v>1809587.45</v>
      </c>
      <c r="D8" s="8">
        <v>1809587.45</v>
      </c>
      <c r="E8" s="8">
        <v>1801787.45</v>
      </c>
      <c r="F8" s="8">
        <v>7800</v>
      </c>
      <c r="G8" s="8"/>
    </row>
    <row r="9" ht="18.85" customHeight="1" spans="1:7">
      <c r="A9" s="62" t="s">
        <v>101</v>
      </c>
      <c r="B9" s="62" t="s">
        <v>102</v>
      </c>
      <c r="C9" s="8">
        <v>569457</v>
      </c>
      <c r="D9" s="8">
        <v>569457</v>
      </c>
      <c r="E9" s="8">
        <v>561657</v>
      </c>
      <c r="F9" s="8">
        <v>7800</v>
      </c>
      <c r="G9" s="8"/>
    </row>
    <row r="10" ht="18.85" customHeight="1" spans="1:7">
      <c r="A10" s="62" t="s">
        <v>103</v>
      </c>
      <c r="B10" s="62" t="s">
        <v>104</v>
      </c>
      <c r="C10" s="8">
        <v>741472.95</v>
      </c>
      <c r="D10" s="8">
        <v>741472.95</v>
      </c>
      <c r="E10" s="8">
        <v>741472.95</v>
      </c>
      <c r="F10" s="8"/>
      <c r="G10" s="8"/>
    </row>
    <row r="11" ht="18.85" customHeight="1" spans="1:7">
      <c r="A11" s="62" t="s">
        <v>105</v>
      </c>
      <c r="B11" s="62" t="s">
        <v>106</v>
      </c>
      <c r="C11" s="8">
        <v>498657.5</v>
      </c>
      <c r="D11" s="8">
        <v>498657.5</v>
      </c>
      <c r="E11" s="8">
        <v>498657.5</v>
      </c>
      <c r="F11" s="8"/>
      <c r="G11" s="8"/>
    </row>
    <row r="12" ht="18.85" customHeight="1" spans="1:7">
      <c r="A12" s="9" t="s">
        <v>107</v>
      </c>
      <c r="B12" s="9" t="s">
        <v>108</v>
      </c>
      <c r="C12" s="8">
        <v>10656</v>
      </c>
      <c r="D12" s="8">
        <v>10656</v>
      </c>
      <c r="E12" s="8">
        <v>10656</v>
      </c>
      <c r="F12" s="8"/>
      <c r="G12" s="8"/>
    </row>
    <row r="13" ht="18.85" customHeight="1" spans="1:7">
      <c r="A13" s="62" t="s">
        <v>109</v>
      </c>
      <c r="B13" s="62" t="s">
        <v>110</v>
      </c>
      <c r="C13" s="8">
        <v>10656</v>
      </c>
      <c r="D13" s="8">
        <v>10656</v>
      </c>
      <c r="E13" s="8">
        <v>10656</v>
      </c>
      <c r="F13" s="8"/>
      <c r="G13" s="8"/>
    </row>
    <row r="14" ht="18.85" customHeight="1" spans="1:7">
      <c r="A14" s="7" t="s">
        <v>111</v>
      </c>
      <c r="B14" s="7" t="s">
        <v>112</v>
      </c>
      <c r="C14" s="8">
        <v>5930247.38</v>
      </c>
      <c r="D14" s="8">
        <v>5592267.38</v>
      </c>
      <c r="E14" s="8">
        <v>5129723.51</v>
      </c>
      <c r="F14" s="8">
        <v>462543.87</v>
      </c>
      <c r="G14" s="8">
        <v>337980</v>
      </c>
    </row>
    <row r="15" ht="18.85" customHeight="1" spans="1:7">
      <c r="A15" s="9" t="s">
        <v>113</v>
      </c>
      <c r="B15" s="9" t="s">
        <v>114</v>
      </c>
      <c r="C15" s="8">
        <v>5430143.88</v>
      </c>
      <c r="D15" s="8">
        <v>5092163.88</v>
      </c>
      <c r="E15" s="8">
        <v>4629620.01</v>
      </c>
      <c r="F15" s="8">
        <v>462543.87</v>
      </c>
      <c r="G15" s="8">
        <v>337980</v>
      </c>
    </row>
    <row r="16" ht="18.85" customHeight="1" spans="1:7">
      <c r="A16" s="62" t="s">
        <v>115</v>
      </c>
      <c r="B16" s="62" t="s">
        <v>116</v>
      </c>
      <c r="C16" s="8">
        <v>5310143.88</v>
      </c>
      <c r="D16" s="8">
        <v>5092163.88</v>
      </c>
      <c r="E16" s="8">
        <v>4629620.01</v>
      </c>
      <c r="F16" s="8">
        <v>462543.87</v>
      </c>
      <c r="G16" s="8">
        <v>217980</v>
      </c>
    </row>
    <row r="17" ht="18.85" customHeight="1" spans="1:7">
      <c r="A17" s="62" t="s">
        <v>117</v>
      </c>
      <c r="B17" s="62" t="s">
        <v>118</v>
      </c>
      <c r="C17" s="8">
        <v>20000</v>
      </c>
      <c r="D17" s="8"/>
      <c r="E17" s="8"/>
      <c r="F17" s="8"/>
      <c r="G17" s="8">
        <v>20000</v>
      </c>
    </row>
    <row r="18" ht="18.85" customHeight="1" spans="1:7">
      <c r="A18" s="62" t="s">
        <v>119</v>
      </c>
      <c r="B18" s="62" t="s">
        <v>120</v>
      </c>
      <c r="C18" s="8">
        <v>100000</v>
      </c>
      <c r="D18" s="8"/>
      <c r="E18" s="8"/>
      <c r="F18" s="8"/>
      <c r="G18" s="8">
        <v>100000</v>
      </c>
    </row>
    <row r="19" ht="18.85" customHeight="1" spans="1:7">
      <c r="A19" s="9" t="s">
        <v>121</v>
      </c>
      <c r="B19" s="9" t="s">
        <v>122</v>
      </c>
      <c r="C19" s="8">
        <v>500103.5</v>
      </c>
      <c r="D19" s="8">
        <v>500103.5</v>
      </c>
      <c r="E19" s="8">
        <v>500103.5</v>
      </c>
      <c r="F19" s="8"/>
      <c r="G19" s="8"/>
    </row>
    <row r="20" ht="18.85" customHeight="1" spans="1:7">
      <c r="A20" s="62" t="s">
        <v>123</v>
      </c>
      <c r="B20" s="62" t="s">
        <v>124</v>
      </c>
      <c r="C20" s="8">
        <v>47611.56</v>
      </c>
      <c r="D20" s="8">
        <v>47611.56</v>
      </c>
      <c r="E20" s="8">
        <v>47611.56</v>
      </c>
      <c r="F20" s="8"/>
      <c r="G20" s="8"/>
    </row>
    <row r="21" ht="18.85" customHeight="1" spans="1:7">
      <c r="A21" s="62" t="s">
        <v>125</v>
      </c>
      <c r="B21" s="62" t="s">
        <v>126</v>
      </c>
      <c r="C21" s="8">
        <v>202038.61</v>
      </c>
      <c r="D21" s="8">
        <v>202038.61</v>
      </c>
      <c r="E21" s="8">
        <v>202038.61</v>
      </c>
      <c r="F21" s="8"/>
      <c r="G21" s="8"/>
    </row>
    <row r="22" ht="18.85" customHeight="1" spans="1:7">
      <c r="A22" s="62" t="s">
        <v>127</v>
      </c>
      <c r="B22" s="62" t="s">
        <v>128</v>
      </c>
      <c r="C22" s="8">
        <v>224449.33</v>
      </c>
      <c r="D22" s="8">
        <v>224449.33</v>
      </c>
      <c r="E22" s="8">
        <v>224449.33</v>
      </c>
      <c r="F22" s="8"/>
      <c r="G22" s="8"/>
    </row>
    <row r="23" ht="18.85" customHeight="1" spans="1:7">
      <c r="A23" s="62" t="s">
        <v>129</v>
      </c>
      <c r="B23" s="62" t="s">
        <v>130</v>
      </c>
      <c r="C23" s="8">
        <v>26004</v>
      </c>
      <c r="D23" s="8">
        <v>26004</v>
      </c>
      <c r="E23" s="8">
        <v>26004</v>
      </c>
      <c r="F23" s="8"/>
      <c r="G23" s="8"/>
    </row>
    <row r="24" ht="18.85" customHeight="1" spans="1:7">
      <c r="A24" s="7" t="s">
        <v>131</v>
      </c>
      <c r="B24" s="7" t="s">
        <v>132</v>
      </c>
      <c r="C24" s="8">
        <v>466997.52</v>
      </c>
      <c r="D24" s="8">
        <v>466997.52</v>
      </c>
      <c r="E24" s="8">
        <v>466997.52</v>
      </c>
      <c r="F24" s="8"/>
      <c r="G24" s="8"/>
    </row>
    <row r="25" ht="18.85" customHeight="1" spans="1:7">
      <c r="A25" s="9" t="s">
        <v>133</v>
      </c>
      <c r="B25" s="9" t="s">
        <v>134</v>
      </c>
      <c r="C25" s="8">
        <v>466997.52</v>
      </c>
      <c r="D25" s="8">
        <v>466997.52</v>
      </c>
      <c r="E25" s="8">
        <v>466997.52</v>
      </c>
      <c r="F25" s="8"/>
      <c r="G25" s="8"/>
    </row>
    <row r="26" ht="18.85" customHeight="1" spans="1:7">
      <c r="A26" s="62" t="s">
        <v>135</v>
      </c>
      <c r="B26" s="62" t="s">
        <v>136</v>
      </c>
      <c r="C26" s="8">
        <v>466997.52</v>
      </c>
      <c r="D26" s="8">
        <v>466997.52</v>
      </c>
      <c r="E26" s="8">
        <v>466997.52</v>
      </c>
      <c r="F26" s="8"/>
      <c r="G26" s="8"/>
    </row>
    <row r="27" ht="18.85" customHeight="1" spans="1:7">
      <c r="A27" s="10" t="s">
        <v>182</v>
      </c>
      <c r="B27" s="10"/>
      <c r="C27" s="8">
        <v>8217488.35</v>
      </c>
      <c r="D27" s="8">
        <v>7879508.35</v>
      </c>
      <c r="E27" s="8">
        <v>7409164.48</v>
      </c>
      <c r="F27" s="8">
        <v>470343.87</v>
      </c>
      <c r="G27" s="8">
        <v>337980</v>
      </c>
    </row>
  </sheetData>
  <mergeCells count="8">
    <mergeCell ref="A1:G1"/>
    <mergeCell ref="A2:G2"/>
    <mergeCell ref="A3:E3"/>
    <mergeCell ref="A4:B4"/>
    <mergeCell ref="D4:F4"/>
    <mergeCell ref="A27:B27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F8" sqref="F8"/>
    </sheetView>
  </sheetViews>
  <sheetFormatPr defaultColWidth="9" defaultRowHeight="13.5" customHeight="1" outlineLevelRow="6" outlineLevelCol="5"/>
  <cols>
    <col min="1" max="2" width="23.1166666666667" customWidth="1"/>
    <col min="3" max="6" width="20.1166666666667" customWidth="1"/>
  </cols>
  <sheetData>
    <row r="1" ht="16.9" customHeight="1" spans="1:6">
      <c r="A1" s="57" t="s">
        <v>183</v>
      </c>
      <c r="B1" s="58"/>
      <c r="C1" s="58"/>
      <c r="D1" s="58"/>
      <c r="E1" s="59"/>
      <c r="F1" s="58"/>
    </row>
    <row r="2" ht="52.6" customHeight="1" spans="1:6">
      <c r="A2" s="22" t="str">
        <f>"2025"&amp;"年一般公共预算“三公”经费支出预算表"</f>
        <v>2025年一般公共预算“三公”经费支出预算表</v>
      </c>
      <c r="B2" s="22"/>
      <c r="C2" s="22"/>
      <c r="D2" s="22"/>
      <c r="E2" s="22"/>
      <c r="F2" s="22"/>
    </row>
    <row r="3" ht="19.6" customHeight="1" spans="1:6">
      <c r="A3" s="21" t="str">
        <f>"单位名称："&amp;"姚安县疾病预防控制中心"</f>
        <v>单位名称：姚安县疾病预防控制中心</v>
      </c>
      <c r="B3" s="21"/>
      <c r="C3" s="25" t="s">
        <v>2</v>
      </c>
      <c r="D3" s="25"/>
      <c r="E3" s="25"/>
      <c r="F3" s="25"/>
    </row>
    <row r="4" ht="18.85" customHeight="1" spans="1:6">
      <c r="A4" s="10" t="s">
        <v>184</v>
      </c>
      <c r="B4" s="10" t="s">
        <v>185</v>
      </c>
      <c r="C4" s="10" t="s">
        <v>186</v>
      </c>
      <c r="D4" s="10"/>
      <c r="E4" s="10"/>
      <c r="F4" s="10" t="s">
        <v>187</v>
      </c>
    </row>
    <row r="5" ht="18.85" customHeight="1" spans="1:6">
      <c r="A5" s="10"/>
      <c r="B5" s="10"/>
      <c r="C5" s="10" t="s">
        <v>58</v>
      </c>
      <c r="D5" s="10" t="s">
        <v>188</v>
      </c>
      <c r="E5" s="10" t="s">
        <v>189</v>
      </c>
      <c r="F5" s="10"/>
    </row>
    <row r="6" ht="18.85" customHeight="1" spans="1:6">
      <c r="A6" s="60" t="s">
        <v>83</v>
      </c>
      <c r="B6" s="60" t="s">
        <v>84</v>
      </c>
      <c r="C6" s="60" t="s">
        <v>85</v>
      </c>
      <c r="D6" s="60" t="s">
        <v>86</v>
      </c>
      <c r="E6" s="60" t="s">
        <v>87</v>
      </c>
      <c r="F6" s="60" t="s">
        <v>88</v>
      </c>
    </row>
    <row r="7" ht="18.85" customHeight="1" spans="1:6">
      <c r="A7" s="8">
        <v>176000</v>
      </c>
      <c r="B7" s="8"/>
      <c r="C7" s="8">
        <v>150000</v>
      </c>
      <c r="D7" s="8"/>
      <c r="E7" s="8">
        <v>150000</v>
      </c>
      <c r="F7" s="8">
        <v>26000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50"/>
  <sheetViews>
    <sheetView showZeros="0" topLeftCell="J1" workbookViewId="0">
      <selection activeCell="M20" sqref="M20"/>
    </sheetView>
  </sheetViews>
  <sheetFormatPr defaultColWidth="10.7166666666667" defaultRowHeight="14.25" customHeight="1"/>
  <cols>
    <col min="1" max="1" width="38.275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5" t="s">
        <v>190</v>
      </c>
    </row>
    <row r="2" ht="45" customHeight="1" spans="1:24">
      <c r="A2" s="12" t="s">
        <v>191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8.75" customHeight="1" spans="1:24">
      <c r="A3" s="11" t="str">
        <f>"单位名称："&amp;"姚安县疾病预防控制中心"</f>
        <v>单位名称：姚安县疾病预防控制中心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5" t="s">
        <v>2</v>
      </c>
    </row>
    <row r="4" ht="18" customHeight="1" spans="1:24">
      <c r="A4" s="5" t="s">
        <v>192</v>
      </c>
      <c r="B4" s="5" t="s">
        <v>193</v>
      </c>
      <c r="C4" s="5" t="s">
        <v>194</v>
      </c>
      <c r="D4" s="5" t="s">
        <v>195</v>
      </c>
      <c r="E4" s="5" t="s">
        <v>196</v>
      </c>
      <c r="F4" s="5" t="s">
        <v>197</v>
      </c>
      <c r="G4" s="5" t="s">
        <v>198</v>
      </c>
      <c r="H4" s="5" t="s">
        <v>199</v>
      </c>
      <c r="I4" s="5" t="s">
        <v>199</v>
      </c>
      <c r="J4" s="5"/>
      <c r="K4" s="5"/>
      <c r="L4" s="5"/>
      <c r="M4" s="5"/>
      <c r="N4" s="5"/>
      <c r="O4" s="5"/>
      <c r="P4" s="5"/>
      <c r="Q4" s="5"/>
      <c r="R4" s="5" t="s">
        <v>62</v>
      </c>
      <c r="S4" s="5" t="s">
        <v>63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200</v>
      </c>
      <c r="I5" s="5" t="s">
        <v>59</v>
      </c>
      <c r="J5" s="5"/>
      <c r="K5" s="5"/>
      <c r="L5" s="5"/>
      <c r="M5" s="5"/>
      <c r="N5" s="5"/>
      <c r="O5" s="5" t="s">
        <v>201</v>
      </c>
      <c r="P5" s="5"/>
      <c r="Q5" s="5"/>
      <c r="R5" s="5" t="s">
        <v>62</v>
      </c>
      <c r="S5" s="5" t="s">
        <v>63</v>
      </c>
      <c r="T5" s="5" t="s">
        <v>64</v>
      </c>
      <c r="U5" s="5" t="s">
        <v>63</v>
      </c>
      <c r="V5" s="5" t="s">
        <v>66</v>
      </c>
      <c r="W5" s="5" t="s">
        <v>67</v>
      </c>
      <c r="X5" s="5" t="s">
        <v>68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202</v>
      </c>
      <c r="J6" s="5" t="s">
        <v>203</v>
      </c>
      <c r="K6" s="5" t="s">
        <v>204</v>
      </c>
      <c r="L6" s="5" t="s">
        <v>205</v>
      </c>
      <c r="M6" s="5" t="s">
        <v>206</v>
      </c>
      <c r="N6" s="5" t="s">
        <v>207</v>
      </c>
      <c r="O6" s="5" t="s">
        <v>59</v>
      </c>
      <c r="P6" s="5" t="s">
        <v>60</v>
      </c>
      <c r="Q6" s="5" t="s">
        <v>61</v>
      </c>
      <c r="R6" s="5"/>
      <c r="S6" s="5" t="s">
        <v>58</v>
      </c>
      <c r="T6" s="5" t="s">
        <v>64</v>
      </c>
      <c r="U6" s="5" t="s">
        <v>208</v>
      </c>
      <c r="V6" s="5" t="s">
        <v>66</v>
      </c>
      <c r="W6" s="5" t="s">
        <v>67</v>
      </c>
      <c r="X6" s="5" t="s">
        <v>68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58</v>
      </c>
      <c r="J7" s="5" t="s">
        <v>209</v>
      </c>
      <c r="K7" s="5" t="s">
        <v>203</v>
      </c>
      <c r="L7" s="5" t="s">
        <v>205</v>
      </c>
      <c r="M7" s="5" t="s">
        <v>206</v>
      </c>
      <c r="N7" s="5" t="s">
        <v>207</v>
      </c>
      <c r="O7" s="5" t="s">
        <v>205</v>
      </c>
      <c r="P7" s="5" t="s">
        <v>206</v>
      </c>
      <c r="Q7" s="5" t="s">
        <v>207</v>
      </c>
      <c r="R7" s="5" t="s">
        <v>62</v>
      </c>
      <c r="S7" s="5" t="s">
        <v>58</v>
      </c>
      <c r="T7" s="5" t="s">
        <v>64</v>
      </c>
      <c r="U7" s="5" t="s">
        <v>208</v>
      </c>
      <c r="V7" s="5" t="s">
        <v>66</v>
      </c>
      <c r="W7" s="5" t="s">
        <v>67</v>
      </c>
      <c r="X7" s="5" t="s">
        <v>68</v>
      </c>
    </row>
    <row r="8" ht="24.1" customHeight="1" spans="1:24">
      <c r="A8" s="55">
        <v>1</v>
      </c>
      <c r="B8" s="55">
        <v>2</v>
      </c>
      <c r="C8" s="55">
        <v>3</v>
      </c>
      <c r="D8" s="55">
        <v>4</v>
      </c>
      <c r="E8" s="55">
        <v>5</v>
      </c>
      <c r="F8" s="56">
        <v>6</v>
      </c>
      <c r="G8" s="56">
        <v>7</v>
      </c>
      <c r="H8" s="55">
        <v>8</v>
      </c>
      <c r="I8" s="55">
        <v>9</v>
      </c>
      <c r="J8" s="55">
        <v>10</v>
      </c>
      <c r="K8" s="55">
        <v>11</v>
      </c>
      <c r="L8" s="55">
        <v>12</v>
      </c>
      <c r="M8" s="55">
        <v>13</v>
      </c>
      <c r="N8" s="55">
        <v>14</v>
      </c>
      <c r="O8" s="55">
        <v>15</v>
      </c>
      <c r="P8" s="55">
        <v>16</v>
      </c>
      <c r="Q8" s="55">
        <v>17</v>
      </c>
      <c r="R8" s="55">
        <v>18</v>
      </c>
      <c r="S8" s="55">
        <v>19</v>
      </c>
      <c r="T8" s="55">
        <v>20</v>
      </c>
      <c r="U8" s="55">
        <v>21</v>
      </c>
      <c r="V8" s="55">
        <v>22</v>
      </c>
      <c r="W8" s="55">
        <v>23</v>
      </c>
      <c r="X8" s="55">
        <v>24</v>
      </c>
    </row>
    <row r="9" ht="30.85" customHeight="1" spans="1:24">
      <c r="A9" s="7" t="s">
        <v>70</v>
      </c>
      <c r="B9" s="7"/>
      <c r="C9" s="7"/>
      <c r="D9" s="7"/>
      <c r="E9" s="7"/>
      <c r="F9" s="7"/>
      <c r="G9" s="7"/>
      <c r="H9" s="8">
        <v>7879508.35</v>
      </c>
      <c r="I9" s="8">
        <v>7879508.35</v>
      </c>
      <c r="J9" s="8"/>
      <c r="K9" s="8"/>
      <c r="L9" s="8"/>
      <c r="M9" s="8">
        <v>7879508.35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9" t="s">
        <v>70</v>
      </c>
      <c r="B10" s="7"/>
      <c r="C10" s="7"/>
      <c r="D10" s="7"/>
      <c r="E10" s="7"/>
      <c r="F10" s="7"/>
      <c r="G10" s="7"/>
      <c r="H10" s="8">
        <v>7879508.35</v>
      </c>
      <c r="I10" s="8">
        <v>7879508.35</v>
      </c>
      <c r="J10" s="8"/>
      <c r="K10" s="8"/>
      <c r="L10" s="8"/>
      <c r="M10" s="8">
        <v>7879508.35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9" t="s">
        <v>70</v>
      </c>
      <c r="B11" s="7" t="s">
        <v>210</v>
      </c>
      <c r="C11" s="7" t="s">
        <v>211</v>
      </c>
      <c r="D11" s="7" t="s">
        <v>115</v>
      </c>
      <c r="E11" s="7" t="s">
        <v>116</v>
      </c>
      <c r="F11" s="7" t="s">
        <v>212</v>
      </c>
      <c r="G11" s="7" t="s">
        <v>213</v>
      </c>
      <c r="H11" s="8">
        <v>1384212</v>
      </c>
      <c r="I11" s="8">
        <v>1384212</v>
      </c>
      <c r="J11" s="8"/>
      <c r="K11" s="7"/>
      <c r="L11" s="8"/>
      <c r="M11" s="8">
        <v>1384212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9" t="s">
        <v>70</v>
      </c>
      <c r="B12" s="7" t="s">
        <v>214</v>
      </c>
      <c r="C12" s="7" t="s">
        <v>215</v>
      </c>
      <c r="D12" s="7" t="s">
        <v>115</v>
      </c>
      <c r="E12" s="7" t="s">
        <v>116</v>
      </c>
      <c r="F12" s="7" t="s">
        <v>212</v>
      </c>
      <c r="G12" s="7" t="s">
        <v>213</v>
      </c>
      <c r="H12" s="8">
        <v>340056</v>
      </c>
      <c r="I12" s="8">
        <v>340056</v>
      </c>
      <c r="J12" s="8"/>
      <c r="K12" s="7"/>
      <c r="L12" s="8"/>
      <c r="M12" s="8">
        <v>340056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9" t="s">
        <v>70</v>
      </c>
      <c r="B13" s="7" t="s">
        <v>216</v>
      </c>
      <c r="C13" s="7" t="s">
        <v>217</v>
      </c>
      <c r="D13" s="7" t="s">
        <v>115</v>
      </c>
      <c r="E13" s="7" t="s">
        <v>116</v>
      </c>
      <c r="F13" s="7" t="s">
        <v>218</v>
      </c>
      <c r="G13" s="7" t="s">
        <v>219</v>
      </c>
      <c r="H13" s="8">
        <v>270180</v>
      </c>
      <c r="I13" s="8">
        <v>270180</v>
      </c>
      <c r="J13" s="8"/>
      <c r="K13" s="7"/>
      <c r="L13" s="8"/>
      <c r="M13" s="8">
        <v>270180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9" t="s">
        <v>70</v>
      </c>
      <c r="B14" s="7" t="s">
        <v>220</v>
      </c>
      <c r="C14" s="7" t="s">
        <v>221</v>
      </c>
      <c r="D14" s="7" t="s">
        <v>115</v>
      </c>
      <c r="E14" s="7" t="s">
        <v>116</v>
      </c>
      <c r="F14" s="7" t="s">
        <v>218</v>
      </c>
      <c r="G14" s="7" t="s">
        <v>219</v>
      </c>
      <c r="H14" s="8">
        <v>418176</v>
      </c>
      <c r="I14" s="8">
        <v>418176</v>
      </c>
      <c r="J14" s="8"/>
      <c r="K14" s="7"/>
      <c r="L14" s="8"/>
      <c r="M14" s="8">
        <v>418176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9" t="s">
        <v>70</v>
      </c>
      <c r="B15" s="7" t="s">
        <v>222</v>
      </c>
      <c r="C15" s="7" t="s">
        <v>223</v>
      </c>
      <c r="D15" s="7" t="s">
        <v>115</v>
      </c>
      <c r="E15" s="7" t="s">
        <v>116</v>
      </c>
      <c r="F15" s="7" t="s">
        <v>224</v>
      </c>
      <c r="G15" s="7" t="s">
        <v>225</v>
      </c>
      <c r="H15" s="8">
        <v>146880</v>
      </c>
      <c r="I15" s="8">
        <v>146880</v>
      </c>
      <c r="J15" s="8"/>
      <c r="K15" s="7"/>
      <c r="L15" s="8"/>
      <c r="M15" s="8">
        <v>146880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9" t="s">
        <v>70</v>
      </c>
      <c r="B16" s="7" t="s">
        <v>222</v>
      </c>
      <c r="C16" s="7" t="s">
        <v>223</v>
      </c>
      <c r="D16" s="7" t="s">
        <v>115</v>
      </c>
      <c r="E16" s="7" t="s">
        <v>116</v>
      </c>
      <c r="F16" s="7" t="s">
        <v>224</v>
      </c>
      <c r="G16" s="7" t="s">
        <v>225</v>
      </c>
      <c r="H16" s="8">
        <v>96000</v>
      </c>
      <c r="I16" s="8">
        <v>96000</v>
      </c>
      <c r="J16" s="8"/>
      <c r="K16" s="7"/>
      <c r="L16" s="8"/>
      <c r="M16" s="8">
        <v>96000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9" t="s">
        <v>70</v>
      </c>
      <c r="B17" s="7" t="s">
        <v>226</v>
      </c>
      <c r="C17" s="7" t="s">
        <v>227</v>
      </c>
      <c r="D17" s="7" t="s">
        <v>115</v>
      </c>
      <c r="E17" s="7" t="s">
        <v>116</v>
      </c>
      <c r="F17" s="7" t="s">
        <v>224</v>
      </c>
      <c r="G17" s="7" t="s">
        <v>225</v>
      </c>
      <c r="H17" s="8">
        <v>28338</v>
      </c>
      <c r="I17" s="8">
        <v>28338</v>
      </c>
      <c r="J17" s="8"/>
      <c r="K17" s="7"/>
      <c r="L17" s="8"/>
      <c r="M17" s="8">
        <v>28338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9" t="s">
        <v>70</v>
      </c>
      <c r="B18" s="7" t="s">
        <v>228</v>
      </c>
      <c r="C18" s="7" t="s">
        <v>229</v>
      </c>
      <c r="D18" s="7" t="s">
        <v>115</v>
      </c>
      <c r="E18" s="7" t="s">
        <v>116</v>
      </c>
      <c r="F18" s="7" t="s">
        <v>230</v>
      </c>
      <c r="G18" s="7" t="s">
        <v>231</v>
      </c>
      <c r="H18" s="8">
        <v>422460</v>
      </c>
      <c r="I18" s="8">
        <v>422460</v>
      </c>
      <c r="J18" s="8"/>
      <c r="K18" s="7"/>
      <c r="L18" s="8"/>
      <c r="M18" s="8">
        <v>422460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9" t="s">
        <v>70</v>
      </c>
      <c r="B19" s="7" t="s">
        <v>232</v>
      </c>
      <c r="C19" s="7" t="s">
        <v>233</v>
      </c>
      <c r="D19" s="7" t="s">
        <v>115</v>
      </c>
      <c r="E19" s="7" t="s">
        <v>116</v>
      </c>
      <c r="F19" s="7" t="s">
        <v>230</v>
      </c>
      <c r="G19" s="7" t="s">
        <v>231</v>
      </c>
      <c r="H19" s="8">
        <v>260832</v>
      </c>
      <c r="I19" s="8">
        <v>260832</v>
      </c>
      <c r="J19" s="8"/>
      <c r="K19" s="7"/>
      <c r="L19" s="8"/>
      <c r="M19" s="8">
        <v>260832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9" t="s">
        <v>70</v>
      </c>
      <c r="B20" s="7" t="s">
        <v>234</v>
      </c>
      <c r="C20" s="7" t="s">
        <v>235</v>
      </c>
      <c r="D20" s="7" t="s">
        <v>115</v>
      </c>
      <c r="E20" s="7" t="s">
        <v>116</v>
      </c>
      <c r="F20" s="7" t="s">
        <v>230</v>
      </c>
      <c r="G20" s="7" t="s">
        <v>231</v>
      </c>
      <c r="H20" s="8">
        <v>115144</v>
      </c>
      <c r="I20" s="8">
        <v>115144</v>
      </c>
      <c r="J20" s="8"/>
      <c r="K20" s="7"/>
      <c r="L20" s="8"/>
      <c r="M20" s="8">
        <v>115144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9" t="s">
        <v>70</v>
      </c>
      <c r="B21" s="7" t="s">
        <v>236</v>
      </c>
      <c r="C21" s="7" t="s">
        <v>237</v>
      </c>
      <c r="D21" s="7" t="s">
        <v>115</v>
      </c>
      <c r="E21" s="7" t="s">
        <v>116</v>
      </c>
      <c r="F21" s="7" t="s">
        <v>230</v>
      </c>
      <c r="G21" s="7" t="s">
        <v>231</v>
      </c>
      <c r="H21" s="8">
        <v>576000</v>
      </c>
      <c r="I21" s="8">
        <v>576000</v>
      </c>
      <c r="J21" s="8"/>
      <c r="K21" s="7"/>
      <c r="L21" s="8"/>
      <c r="M21" s="8">
        <v>576000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9" t="s">
        <v>70</v>
      </c>
      <c r="B22" s="7" t="s">
        <v>238</v>
      </c>
      <c r="C22" s="7" t="s">
        <v>239</v>
      </c>
      <c r="D22" s="7" t="s">
        <v>115</v>
      </c>
      <c r="E22" s="7" t="s">
        <v>116</v>
      </c>
      <c r="F22" s="7" t="s">
        <v>230</v>
      </c>
      <c r="G22" s="7" t="s">
        <v>231</v>
      </c>
      <c r="H22" s="8">
        <v>518328</v>
      </c>
      <c r="I22" s="8">
        <v>518328</v>
      </c>
      <c r="J22" s="8"/>
      <c r="K22" s="7"/>
      <c r="L22" s="8"/>
      <c r="M22" s="8">
        <v>518328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9" t="s">
        <v>70</v>
      </c>
      <c r="B23" s="7" t="s">
        <v>240</v>
      </c>
      <c r="C23" s="7" t="s">
        <v>241</v>
      </c>
      <c r="D23" s="7" t="s">
        <v>103</v>
      </c>
      <c r="E23" s="7" t="s">
        <v>104</v>
      </c>
      <c r="F23" s="7" t="s">
        <v>242</v>
      </c>
      <c r="G23" s="7" t="s">
        <v>241</v>
      </c>
      <c r="H23" s="8">
        <v>741472.95</v>
      </c>
      <c r="I23" s="8">
        <v>741472.95</v>
      </c>
      <c r="J23" s="8"/>
      <c r="K23" s="7"/>
      <c r="L23" s="8"/>
      <c r="M23" s="8">
        <v>741472.95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9" t="s">
        <v>70</v>
      </c>
      <c r="B24" s="7" t="s">
        <v>243</v>
      </c>
      <c r="C24" s="7" t="s">
        <v>244</v>
      </c>
      <c r="D24" s="7" t="s">
        <v>123</v>
      </c>
      <c r="E24" s="7" t="s">
        <v>124</v>
      </c>
      <c r="F24" s="7" t="s">
        <v>245</v>
      </c>
      <c r="G24" s="7" t="s">
        <v>246</v>
      </c>
      <c r="H24" s="8">
        <v>47611.56</v>
      </c>
      <c r="I24" s="8">
        <v>47611.56</v>
      </c>
      <c r="J24" s="8"/>
      <c r="K24" s="7"/>
      <c r="L24" s="8"/>
      <c r="M24" s="8">
        <v>47611.56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9" t="s">
        <v>70</v>
      </c>
      <c r="B25" s="7" t="s">
        <v>247</v>
      </c>
      <c r="C25" s="7" t="s">
        <v>248</v>
      </c>
      <c r="D25" s="7" t="s">
        <v>125</v>
      </c>
      <c r="E25" s="7" t="s">
        <v>126</v>
      </c>
      <c r="F25" s="7" t="s">
        <v>245</v>
      </c>
      <c r="G25" s="7" t="s">
        <v>246</v>
      </c>
      <c r="H25" s="8">
        <v>202038.61</v>
      </c>
      <c r="I25" s="8">
        <v>202038.61</v>
      </c>
      <c r="J25" s="8"/>
      <c r="K25" s="7"/>
      <c r="L25" s="8"/>
      <c r="M25" s="8">
        <v>202038.61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9" t="s">
        <v>70</v>
      </c>
      <c r="B26" s="7" t="s">
        <v>249</v>
      </c>
      <c r="C26" s="7" t="s">
        <v>250</v>
      </c>
      <c r="D26" s="7" t="s">
        <v>127</v>
      </c>
      <c r="E26" s="7" t="s">
        <v>128</v>
      </c>
      <c r="F26" s="7" t="s">
        <v>251</v>
      </c>
      <c r="G26" s="7" t="s">
        <v>252</v>
      </c>
      <c r="H26" s="8">
        <v>146853.04</v>
      </c>
      <c r="I26" s="8">
        <v>146853.04</v>
      </c>
      <c r="J26" s="8"/>
      <c r="K26" s="7"/>
      <c r="L26" s="8"/>
      <c r="M26" s="8">
        <v>146853.04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9" t="s">
        <v>70</v>
      </c>
      <c r="B27" s="7" t="s">
        <v>253</v>
      </c>
      <c r="C27" s="7" t="s">
        <v>254</v>
      </c>
      <c r="D27" s="7" t="s">
        <v>127</v>
      </c>
      <c r="E27" s="7" t="s">
        <v>128</v>
      </c>
      <c r="F27" s="7" t="s">
        <v>251</v>
      </c>
      <c r="G27" s="7" t="s">
        <v>252</v>
      </c>
      <c r="H27" s="8">
        <v>77596.29</v>
      </c>
      <c r="I27" s="8">
        <v>77596.29</v>
      </c>
      <c r="J27" s="8"/>
      <c r="K27" s="7"/>
      <c r="L27" s="8"/>
      <c r="M27" s="8">
        <v>77596.29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9" t="s">
        <v>70</v>
      </c>
      <c r="B28" s="7" t="s">
        <v>255</v>
      </c>
      <c r="C28" s="7" t="s">
        <v>256</v>
      </c>
      <c r="D28" s="7" t="s">
        <v>129</v>
      </c>
      <c r="E28" s="7" t="s">
        <v>130</v>
      </c>
      <c r="F28" s="7" t="s">
        <v>257</v>
      </c>
      <c r="G28" s="7" t="s">
        <v>258</v>
      </c>
      <c r="H28" s="8">
        <v>3546</v>
      </c>
      <c r="I28" s="8">
        <v>3546</v>
      </c>
      <c r="J28" s="8"/>
      <c r="K28" s="7"/>
      <c r="L28" s="8"/>
      <c r="M28" s="8">
        <v>3546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9" t="s">
        <v>70</v>
      </c>
      <c r="B29" s="7" t="s">
        <v>259</v>
      </c>
      <c r="C29" s="7" t="s">
        <v>260</v>
      </c>
      <c r="D29" s="7" t="s">
        <v>129</v>
      </c>
      <c r="E29" s="7" t="s">
        <v>130</v>
      </c>
      <c r="F29" s="7" t="s">
        <v>257</v>
      </c>
      <c r="G29" s="7" t="s">
        <v>258</v>
      </c>
      <c r="H29" s="8">
        <v>22458</v>
      </c>
      <c r="I29" s="8">
        <v>22458</v>
      </c>
      <c r="J29" s="8"/>
      <c r="K29" s="7"/>
      <c r="L29" s="8"/>
      <c r="M29" s="8">
        <v>22458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9" t="s">
        <v>70</v>
      </c>
      <c r="B30" s="7" t="s">
        <v>261</v>
      </c>
      <c r="C30" s="7" t="s">
        <v>262</v>
      </c>
      <c r="D30" s="7" t="s">
        <v>115</v>
      </c>
      <c r="E30" s="7" t="s">
        <v>116</v>
      </c>
      <c r="F30" s="7" t="s">
        <v>257</v>
      </c>
      <c r="G30" s="7" t="s">
        <v>258</v>
      </c>
      <c r="H30" s="8">
        <v>18356.63</v>
      </c>
      <c r="I30" s="8">
        <v>18356.63</v>
      </c>
      <c r="J30" s="8"/>
      <c r="K30" s="7"/>
      <c r="L30" s="8"/>
      <c r="M30" s="8">
        <v>18356.63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9" t="s">
        <v>70</v>
      </c>
      <c r="B31" s="7" t="s">
        <v>263</v>
      </c>
      <c r="C31" s="7" t="s">
        <v>264</v>
      </c>
      <c r="D31" s="7" t="s">
        <v>115</v>
      </c>
      <c r="E31" s="7" t="s">
        <v>116</v>
      </c>
      <c r="F31" s="7" t="s">
        <v>257</v>
      </c>
      <c r="G31" s="7" t="s">
        <v>258</v>
      </c>
      <c r="H31" s="8">
        <v>22657.38</v>
      </c>
      <c r="I31" s="8">
        <v>22657.38</v>
      </c>
      <c r="J31" s="8"/>
      <c r="K31" s="7"/>
      <c r="L31" s="8"/>
      <c r="M31" s="8">
        <v>22657.38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9" t="s">
        <v>70</v>
      </c>
      <c r="B32" s="7" t="s">
        <v>265</v>
      </c>
      <c r="C32" s="7" t="s">
        <v>136</v>
      </c>
      <c r="D32" s="7" t="s">
        <v>135</v>
      </c>
      <c r="E32" s="7" t="s">
        <v>136</v>
      </c>
      <c r="F32" s="7" t="s">
        <v>266</v>
      </c>
      <c r="G32" s="7" t="s">
        <v>136</v>
      </c>
      <c r="H32" s="8">
        <v>466997.52</v>
      </c>
      <c r="I32" s="8">
        <v>466997.52</v>
      </c>
      <c r="J32" s="8"/>
      <c r="K32" s="7"/>
      <c r="L32" s="8"/>
      <c r="M32" s="8">
        <v>466997.52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9" t="s">
        <v>70</v>
      </c>
      <c r="B33" s="7" t="s">
        <v>267</v>
      </c>
      <c r="C33" s="7" t="s">
        <v>268</v>
      </c>
      <c r="D33" s="7" t="s">
        <v>115</v>
      </c>
      <c r="E33" s="7" t="s">
        <v>116</v>
      </c>
      <c r="F33" s="7" t="s">
        <v>269</v>
      </c>
      <c r="G33" s="7" t="s">
        <v>268</v>
      </c>
      <c r="H33" s="8">
        <v>66083.87</v>
      </c>
      <c r="I33" s="8">
        <v>66083.87</v>
      </c>
      <c r="J33" s="8"/>
      <c r="K33" s="7"/>
      <c r="L33" s="8"/>
      <c r="M33" s="8">
        <v>66083.87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9" t="s">
        <v>70</v>
      </c>
      <c r="B34" s="7" t="s">
        <v>270</v>
      </c>
      <c r="C34" s="7" t="s">
        <v>271</v>
      </c>
      <c r="D34" s="7" t="s">
        <v>115</v>
      </c>
      <c r="E34" s="7" t="s">
        <v>116</v>
      </c>
      <c r="F34" s="7" t="s">
        <v>272</v>
      </c>
      <c r="G34" s="7" t="s">
        <v>273</v>
      </c>
      <c r="H34" s="8">
        <v>150000</v>
      </c>
      <c r="I34" s="8">
        <v>150000</v>
      </c>
      <c r="J34" s="8"/>
      <c r="K34" s="7"/>
      <c r="L34" s="8"/>
      <c r="M34" s="8">
        <v>150000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9" t="s">
        <v>70</v>
      </c>
      <c r="B35" s="7" t="s">
        <v>274</v>
      </c>
      <c r="C35" s="7" t="s">
        <v>275</v>
      </c>
      <c r="D35" s="7" t="s">
        <v>115</v>
      </c>
      <c r="E35" s="7" t="s">
        <v>116</v>
      </c>
      <c r="F35" s="7" t="s">
        <v>276</v>
      </c>
      <c r="G35" s="7" t="s">
        <v>277</v>
      </c>
      <c r="H35" s="8">
        <v>9000</v>
      </c>
      <c r="I35" s="8">
        <v>9000</v>
      </c>
      <c r="J35" s="8"/>
      <c r="K35" s="7"/>
      <c r="L35" s="8"/>
      <c r="M35" s="8">
        <v>9000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9" t="s">
        <v>70</v>
      </c>
      <c r="B36" s="7" t="s">
        <v>278</v>
      </c>
      <c r="C36" s="7" t="s">
        <v>279</v>
      </c>
      <c r="D36" s="7" t="s">
        <v>115</v>
      </c>
      <c r="E36" s="7" t="s">
        <v>116</v>
      </c>
      <c r="F36" s="7" t="s">
        <v>276</v>
      </c>
      <c r="G36" s="7" t="s">
        <v>277</v>
      </c>
      <c r="H36" s="8">
        <v>69600</v>
      </c>
      <c r="I36" s="8">
        <v>69600</v>
      </c>
      <c r="J36" s="8"/>
      <c r="K36" s="7"/>
      <c r="L36" s="8"/>
      <c r="M36" s="8">
        <v>69600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9" t="s">
        <v>70</v>
      </c>
      <c r="B37" s="7" t="s">
        <v>280</v>
      </c>
      <c r="C37" s="7" t="s">
        <v>281</v>
      </c>
      <c r="D37" s="7" t="s">
        <v>115</v>
      </c>
      <c r="E37" s="7" t="s">
        <v>116</v>
      </c>
      <c r="F37" s="7" t="s">
        <v>276</v>
      </c>
      <c r="G37" s="7" t="s">
        <v>277</v>
      </c>
      <c r="H37" s="8">
        <v>7860</v>
      </c>
      <c r="I37" s="8">
        <v>7860</v>
      </c>
      <c r="J37" s="8"/>
      <c r="K37" s="7"/>
      <c r="L37" s="8"/>
      <c r="M37" s="8">
        <v>7860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9" t="s">
        <v>70</v>
      </c>
      <c r="B38" s="7" t="s">
        <v>282</v>
      </c>
      <c r="C38" s="7" t="s">
        <v>283</v>
      </c>
      <c r="D38" s="7" t="s">
        <v>115</v>
      </c>
      <c r="E38" s="7" t="s">
        <v>116</v>
      </c>
      <c r="F38" s="7" t="s">
        <v>284</v>
      </c>
      <c r="G38" s="7" t="s">
        <v>285</v>
      </c>
      <c r="H38" s="8">
        <v>59000</v>
      </c>
      <c r="I38" s="8">
        <v>59000</v>
      </c>
      <c r="J38" s="8"/>
      <c r="K38" s="7"/>
      <c r="L38" s="8"/>
      <c r="M38" s="8">
        <v>59000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9" t="s">
        <v>70</v>
      </c>
      <c r="B39" s="7" t="s">
        <v>282</v>
      </c>
      <c r="C39" s="7" t="s">
        <v>283</v>
      </c>
      <c r="D39" s="7" t="s">
        <v>115</v>
      </c>
      <c r="E39" s="7" t="s">
        <v>116</v>
      </c>
      <c r="F39" s="7" t="s">
        <v>286</v>
      </c>
      <c r="G39" s="7" t="s">
        <v>287</v>
      </c>
      <c r="H39" s="8">
        <v>10000</v>
      </c>
      <c r="I39" s="8">
        <v>10000</v>
      </c>
      <c r="J39" s="8"/>
      <c r="K39" s="7"/>
      <c r="L39" s="8"/>
      <c r="M39" s="8">
        <v>10000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9" t="s">
        <v>70</v>
      </c>
      <c r="B40" s="7" t="s">
        <v>282</v>
      </c>
      <c r="C40" s="7" t="s">
        <v>283</v>
      </c>
      <c r="D40" s="7" t="s">
        <v>115</v>
      </c>
      <c r="E40" s="7" t="s">
        <v>116</v>
      </c>
      <c r="F40" s="7" t="s">
        <v>288</v>
      </c>
      <c r="G40" s="7" t="s">
        <v>289</v>
      </c>
      <c r="H40" s="8">
        <v>5000</v>
      </c>
      <c r="I40" s="8">
        <v>5000</v>
      </c>
      <c r="J40" s="8"/>
      <c r="K40" s="7"/>
      <c r="L40" s="8"/>
      <c r="M40" s="8">
        <v>5000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9" t="s">
        <v>70</v>
      </c>
      <c r="B41" s="7" t="s">
        <v>282</v>
      </c>
      <c r="C41" s="7" t="s">
        <v>283</v>
      </c>
      <c r="D41" s="7" t="s">
        <v>115</v>
      </c>
      <c r="E41" s="7" t="s">
        <v>116</v>
      </c>
      <c r="F41" s="7" t="s">
        <v>290</v>
      </c>
      <c r="G41" s="7" t="s">
        <v>291</v>
      </c>
      <c r="H41" s="8">
        <v>30000</v>
      </c>
      <c r="I41" s="8">
        <v>30000</v>
      </c>
      <c r="J41" s="8"/>
      <c r="K41" s="7"/>
      <c r="L41" s="8"/>
      <c r="M41" s="8">
        <v>30000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9" t="s">
        <v>70</v>
      </c>
      <c r="B42" s="7" t="s">
        <v>282</v>
      </c>
      <c r="C42" s="7" t="s">
        <v>283</v>
      </c>
      <c r="D42" s="7" t="s">
        <v>115</v>
      </c>
      <c r="E42" s="7" t="s">
        <v>116</v>
      </c>
      <c r="F42" s="7" t="s">
        <v>292</v>
      </c>
      <c r="G42" s="7" t="s">
        <v>293</v>
      </c>
      <c r="H42" s="8">
        <v>30000</v>
      </c>
      <c r="I42" s="8">
        <v>30000</v>
      </c>
      <c r="J42" s="8"/>
      <c r="K42" s="7"/>
      <c r="L42" s="8"/>
      <c r="M42" s="8">
        <v>30000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9" t="s">
        <v>70</v>
      </c>
      <c r="B43" s="7" t="s">
        <v>294</v>
      </c>
      <c r="C43" s="7" t="s">
        <v>187</v>
      </c>
      <c r="D43" s="7" t="s">
        <v>115</v>
      </c>
      <c r="E43" s="7" t="s">
        <v>116</v>
      </c>
      <c r="F43" s="7" t="s">
        <v>295</v>
      </c>
      <c r="G43" s="7" t="s">
        <v>187</v>
      </c>
      <c r="H43" s="8">
        <v>26000</v>
      </c>
      <c r="I43" s="8">
        <v>26000</v>
      </c>
      <c r="J43" s="8"/>
      <c r="K43" s="7"/>
      <c r="L43" s="8"/>
      <c r="M43" s="8">
        <v>26000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9" t="s">
        <v>70</v>
      </c>
      <c r="B44" s="7" t="s">
        <v>296</v>
      </c>
      <c r="C44" s="7" t="s">
        <v>297</v>
      </c>
      <c r="D44" s="7" t="s">
        <v>101</v>
      </c>
      <c r="E44" s="7" t="s">
        <v>102</v>
      </c>
      <c r="F44" s="7" t="s">
        <v>284</v>
      </c>
      <c r="G44" s="7" t="s">
        <v>285</v>
      </c>
      <c r="H44" s="8">
        <v>7800</v>
      </c>
      <c r="I44" s="8">
        <v>7800</v>
      </c>
      <c r="J44" s="8"/>
      <c r="K44" s="7"/>
      <c r="L44" s="8"/>
      <c r="M44" s="8">
        <v>7800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9" t="s">
        <v>70</v>
      </c>
      <c r="B45" s="7" t="s">
        <v>298</v>
      </c>
      <c r="C45" s="7" t="s">
        <v>299</v>
      </c>
      <c r="D45" s="7" t="s">
        <v>101</v>
      </c>
      <c r="E45" s="7" t="s">
        <v>102</v>
      </c>
      <c r="F45" s="7" t="s">
        <v>300</v>
      </c>
      <c r="G45" s="7" t="s">
        <v>299</v>
      </c>
      <c r="H45" s="8">
        <v>561657</v>
      </c>
      <c r="I45" s="8">
        <v>561657</v>
      </c>
      <c r="J45" s="8"/>
      <c r="K45" s="7"/>
      <c r="L45" s="8"/>
      <c r="M45" s="8">
        <v>561657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9" t="s">
        <v>70</v>
      </c>
      <c r="B46" s="7" t="s">
        <v>301</v>
      </c>
      <c r="C46" s="7" t="s">
        <v>302</v>
      </c>
      <c r="D46" s="7" t="s">
        <v>109</v>
      </c>
      <c r="E46" s="7" t="s">
        <v>110</v>
      </c>
      <c r="F46" s="7" t="s">
        <v>303</v>
      </c>
      <c r="G46" s="7" t="s">
        <v>304</v>
      </c>
      <c r="H46" s="8">
        <v>10656</v>
      </c>
      <c r="I46" s="8">
        <v>10656</v>
      </c>
      <c r="J46" s="8"/>
      <c r="K46" s="7"/>
      <c r="L46" s="8"/>
      <c r="M46" s="8">
        <v>10656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9" t="s">
        <v>70</v>
      </c>
      <c r="B47" s="7" t="s">
        <v>305</v>
      </c>
      <c r="C47" s="7" t="s">
        <v>306</v>
      </c>
      <c r="D47" s="7" t="s">
        <v>115</v>
      </c>
      <c r="E47" s="7" t="s">
        <v>116</v>
      </c>
      <c r="F47" s="7" t="s">
        <v>224</v>
      </c>
      <c r="G47" s="7" t="s">
        <v>225</v>
      </c>
      <c r="H47" s="8">
        <v>9000</v>
      </c>
      <c r="I47" s="8">
        <v>9000</v>
      </c>
      <c r="J47" s="8"/>
      <c r="K47" s="7"/>
      <c r="L47" s="8"/>
      <c r="M47" s="8">
        <v>9000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9" t="s">
        <v>70</v>
      </c>
      <c r="B48" s="7" t="s">
        <v>307</v>
      </c>
      <c r="C48" s="7" t="s">
        <v>308</v>
      </c>
      <c r="D48" s="7" t="s">
        <v>105</v>
      </c>
      <c r="E48" s="7" t="s">
        <v>106</v>
      </c>
      <c r="F48" s="7" t="s">
        <v>309</v>
      </c>
      <c r="G48" s="7" t="s">
        <v>310</v>
      </c>
      <c r="H48" s="8">
        <v>498657.5</v>
      </c>
      <c r="I48" s="8">
        <v>498657.5</v>
      </c>
      <c r="J48" s="8"/>
      <c r="K48" s="7"/>
      <c r="L48" s="8"/>
      <c r="M48" s="8">
        <v>498657.5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9" t="s">
        <v>70</v>
      </c>
      <c r="B49" s="7" t="s">
        <v>311</v>
      </c>
      <c r="C49" s="7" t="s">
        <v>312</v>
      </c>
      <c r="D49" s="7" t="s">
        <v>115</v>
      </c>
      <c r="E49" s="7" t="s">
        <v>116</v>
      </c>
      <c r="F49" s="7" t="s">
        <v>224</v>
      </c>
      <c r="G49" s="7" t="s">
        <v>225</v>
      </c>
      <c r="H49" s="8">
        <v>3000</v>
      </c>
      <c r="I49" s="8">
        <v>3000</v>
      </c>
      <c r="J49" s="8"/>
      <c r="K49" s="7"/>
      <c r="L49" s="8"/>
      <c r="M49" s="8">
        <v>3000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85" customHeight="1" spans="1:24">
      <c r="A50" s="10" t="s">
        <v>182</v>
      </c>
      <c r="B50" s="10"/>
      <c r="C50" s="10"/>
      <c r="D50" s="10"/>
      <c r="E50" s="10"/>
      <c r="F50" s="10"/>
      <c r="G50" s="10"/>
      <c r="H50" s="8">
        <v>7879508.35</v>
      </c>
      <c r="I50" s="8">
        <v>7879508.35</v>
      </c>
      <c r="J50" s="8"/>
      <c r="K50" s="8"/>
      <c r="L50" s="8"/>
      <c r="M50" s="8">
        <v>7879508.35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50:G5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38"/>
  <sheetViews>
    <sheetView showZeros="0" topLeftCell="B1" workbookViewId="0">
      <selection activeCell="C25" sqref="C25"/>
    </sheetView>
  </sheetViews>
  <sheetFormatPr defaultColWidth="10.7166666666667" defaultRowHeight="14.25" customHeight="1"/>
  <cols>
    <col min="1" max="1" width="16.1416666666667" customWidth="1"/>
    <col min="2" max="2" width="31.575" customWidth="1"/>
    <col min="3" max="3" width="38.275" customWidth="1"/>
    <col min="4" max="4" width="27.85" customWidth="1"/>
    <col min="5" max="5" width="13" customWidth="1"/>
    <col min="6" max="6" width="20.7166666666667" customWidth="1"/>
    <col min="7" max="7" width="11.575" customWidth="1"/>
    <col min="8" max="8" width="20.7166666666667" customWidth="1"/>
    <col min="9" max="10" width="12.575" customWidth="1"/>
    <col min="11" max="11" width="12.85" customWidth="1"/>
    <col min="12" max="14" width="14.275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5" t="s">
        <v>313</v>
      </c>
    </row>
    <row r="2" ht="45" customHeight="1" spans="1:23">
      <c r="A2" s="22" t="s">
        <v>314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ht="13.5" customHeight="1" spans="1:23">
      <c r="A3" s="21" t="str">
        <f>"单位名称："&amp;"姚安县疾病预防控制中心"</f>
        <v>单位名称：姚安县疾病预防控制中心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5" t="s">
        <v>2</v>
      </c>
    </row>
    <row r="4" ht="21.75" customHeight="1" spans="1:23">
      <c r="A4" s="10" t="s">
        <v>315</v>
      </c>
      <c r="B4" s="10" t="s">
        <v>193</v>
      </c>
      <c r="C4" s="10" t="s">
        <v>194</v>
      </c>
      <c r="D4" s="10" t="s">
        <v>192</v>
      </c>
      <c r="E4" s="10" t="s">
        <v>195</v>
      </c>
      <c r="F4" s="10" t="s">
        <v>196</v>
      </c>
      <c r="G4" s="10" t="s">
        <v>316</v>
      </c>
      <c r="H4" s="10" t="s">
        <v>317</v>
      </c>
      <c r="I4" s="10" t="s">
        <v>56</v>
      </c>
      <c r="J4" s="10" t="s">
        <v>318</v>
      </c>
      <c r="K4" s="10"/>
      <c r="L4" s="10"/>
      <c r="M4" s="10"/>
      <c r="N4" s="10" t="s">
        <v>201</v>
      </c>
      <c r="O4" s="10"/>
      <c r="P4" s="10"/>
      <c r="Q4" s="10" t="s">
        <v>62</v>
      </c>
      <c r="R4" s="10" t="s">
        <v>63</v>
      </c>
      <c r="S4" s="10"/>
      <c r="T4" s="10"/>
      <c r="U4" s="10"/>
      <c r="V4" s="10"/>
      <c r="W4" s="10"/>
    </row>
    <row r="5" ht="21.75" customHeight="1" spans="1:23">
      <c r="A5" s="10"/>
      <c r="B5" s="10"/>
      <c r="C5" s="10"/>
      <c r="D5" s="10"/>
      <c r="E5" s="10"/>
      <c r="F5" s="10"/>
      <c r="G5" s="10"/>
      <c r="H5" s="10"/>
      <c r="I5" s="10"/>
      <c r="J5" s="10" t="s">
        <v>59</v>
      </c>
      <c r="K5" s="10"/>
      <c r="L5" s="10" t="s">
        <v>60</v>
      </c>
      <c r="M5" s="10" t="s">
        <v>61</v>
      </c>
      <c r="N5" s="10" t="s">
        <v>59</v>
      </c>
      <c r="O5" s="10" t="s">
        <v>60</v>
      </c>
      <c r="P5" s="10" t="s">
        <v>61</v>
      </c>
      <c r="Q5" s="10"/>
      <c r="R5" s="10" t="s">
        <v>58</v>
      </c>
      <c r="S5" s="10" t="s">
        <v>64</v>
      </c>
      <c r="T5" s="10" t="s">
        <v>208</v>
      </c>
      <c r="U5" s="10" t="s">
        <v>66</v>
      </c>
      <c r="V5" s="10" t="s">
        <v>67</v>
      </c>
      <c r="W5" s="10" t="s">
        <v>68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0" t="s">
        <v>58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10"/>
      <c r="B7" s="10"/>
      <c r="C7" s="10"/>
      <c r="D7" s="10"/>
      <c r="E7" s="10"/>
      <c r="F7" s="10"/>
      <c r="G7" s="10"/>
      <c r="H7" s="10"/>
      <c r="I7" s="10"/>
      <c r="J7" s="10" t="s">
        <v>58</v>
      </c>
      <c r="K7" s="10" t="s">
        <v>319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2" customHeight="1" spans="1:23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  <c r="I8" s="53">
        <v>9</v>
      </c>
      <c r="J8" s="53">
        <v>10</v>
      </c>
      <c r="K8" s="53">
        <v>11</v>
      </c>
      <c r="L8" s="54">
        <v>12</v>
      </c>
      <c r="M8" s="54">
        <v>13</v>
      </c>
      <c r="N8" s="54">
        <v>14</v>
      </c>
      <c r="O8" s="54">
        <v>15</v>
      </c>
      <c r="P8" s="54">
        <v>16</v>
      </c>
      <c r="Q8" s="54">
        <v>17</v>
      </c>
      <c r="R8" s="54">
        <v>18</v>
      </c>
      <c r="S8" s="54">
        <v>19</v>
      </c>
      <c r="T8" s="54">
        <v>20</v>
      </c>
      <c r="U8" s="53">
        <v>21</v>
      </c>
      <c r="V8" s="53">
        <v>22</v>
      </c>
      <c r="W8" s="53">
        <v>23</v>
      </c>
    </row>
    <row r="9" ht="22" customHeight="1" spans="1:23">
      <c r="A9" s="7"/>
      <c r="B9" s="7"/>
      <c r="C9" s="7" t="s">
        <v>320</v>
      </c>
      <c r="D9" s="7"/>
      <c r="E9" s="7"/>
      <c r="F9" s="7"/>
      <c r="G9" s="7"/>
      <c r="H9" s="7"/>
      <c r="I9" s="18">
        <v>120000</v>
      </c>
      <c r="J9" s="8">
        <v>120000</v>
      </c>
      <c r="K9" s="8">
        <v>120000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321</v>
      </c>
      <c r="B10" s="7" t="s">
        <v>322</v>
      </c>
      <c r="C10" s="7" t="s">
        <v>320</v>
      </c>
      <c r="D10" s="7" t="s">
        <v>70</v>
      </c>
      <c r="E10" s="7" t="s">
        <v>115</v>
      </c>
      <c r="F10" s="7" t="s">
        <v>116</v>
      </c>
      <c r="G10" s="7" t="s">
        <v>284</v>
      </c>
      <c r="H10" s="7" t="s">
        <v>285</v>
      </c>
      <c r="I10" s="8">
        <v>25000</v>
      </c>
      <c r="J10" s="8">
        <v>25000</v>
      </c>
      <c r="K10" s="8">
        <v>25000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 t="s">
        <v>321</v>
      </c>
      <c r="B11" s="7" t="s">
        <v>322</v>
      </c>
      <c r="C11" s="7" t="s">
        <v>320</v>
      </c>
      <c r="D11" s="7" t="s">
        <v>70</v>
      </c>
      <c r="E11" s="7" t="s">
        <v>115</v>
      </c>
      <c r="F11" s="7" t="s">
        <v>116</v>
      </c>
      <c r="G11" s="7" t="s">
        <v>323</v>
      </c>
      <c r="H11" s="7" t="s">
        <v>324</v>
      </c>
      <c r="I11" s="8">
        <v>40000</v>
      </c>
      <c r="J11" s="8">
        <v>40000</v>
      </c>
      <c r="K11" s="8">
        <v>40000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321</v>
      </c>
      <c r="B12" s="7" t="s">
        <v>322</v>
      </c>
      <c r="C12" s="7" t="s">
        <v>320</v>
      </c>
      <c r="D12" s="7" t="s">
        <v>70</v>
      </c>
      <c r="E12" s="7" t="s">
        <v>115</v>
      </c>
      <c r="F12" s="7" t="s">
        <v>116</v>
      </c>
      <c r="G12" s="7" t="s">
        <v>325</v>
      </c>
      <c r="H12" s="7" t="s">
        <v>326</v>
      </c>
      <c r="I12" s="8">
        <v>15000</v>
      </c>
      <c r="J12" s="8">
        <v>15000</v>
      </c>
      <c r="K12" s="8">
        <v>15000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 t="s">
        <v>321</v>
      </c>
      <c r="B13" s="7" t="s">
        <v>322</v>
      </c>
      <c r="C13" s="7" t="s">
        <v>320</v>
      </c>
      <c r="D13" s="7" t="s">
        <v>70</v>
      </c>
      <c r="E13" s="7" t="s">
        <v>115</v>
      </c>
      <c r="F13" s="7" t="s">
        <v>116</v>
      </c>
      <c r="G13" s="7" t="s">
        <v>327</v>
      </c>
      <c r="H13" s="7" t="s">
        <v>328</v>
      </c>
      <c r="I13" s="8">
        <v>40000</v>
      </c>
      <c r="J13" s="8">
        <v>40000</v>
      </c>
      <c r="K13" s="8">
        <v>40000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/>
      <c r="B14" s="7"/>
      <c r="C14" s="7" t="s">
        <v>329</v>
      </c>
      <c r="D14" s="7"/>
      <c r="E14" s="7"/>
      <c r="F14" s="7"/>
      <c r="G14" s="7"/>
      <c r="H14" s="7"/>
      <c r="I14" s="18">
        <v>20000</v>
      </c>
      <c r="J14" s="8">
        <v>20000</v>
      </c>
      <c r="K14" s="8">
        <v>20000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 t="s">
        <v>321</v>
      </c>
      <c r="B15" s="7" t="s">
        <v>330</v>
      </c>
      <c r="C15" s="7" t="s">
        <v>329</v>
      </c>
      <c r="D15" s="7" t="s">
        <v>70</v>
      </c>
      <c r="E15" s="7" t="s">
        <v>117</v>
      </c>
      <c r="F15" s="7" t="s">
        <v>118</v>
      </c>
      <c r="G15" s="7" t="s">
        <v>331</v>
      </c>
      <c r="H15" s="7" t="s">
        <v>332</v>
      </c>
      <c r="I15" s="8">
        <v>20000</v>
      </c>
      <c r="J15" s="8">
        <v>20000</v>
      </c>
      <c r="K15" s="8">
        <v>20000</v>
      </c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2" customHeight="1" spans="1:23">
      <c r="A16" s="7"/>
      <c r="B16" s="7"/>
      <c r="C16" s="7" t="s">
        <v>333</v>
      </c>
      <c r="D16" s="7"/>
      <c r="E16" s="7"/>
      <c r="F16" s="7"/>
      <c r="G16" s="7"/>
      <c r="H16" s="7"/>
      <c r="I16" s="18">
        <v>100000</v>
      </c>
      <c r="J16" s="8">
        <v>100000</v>
      </c>
      <c r="K16" s="8">
        <v>100000</v>
      </c>
      <c r="L16" s="8"/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" customHeight="1" spans="1:23">
      <c r="A17" s="7" t="s">
        <v>321</v>
      </c>
      <c r="B17" s="7" t="s">
        <v>334</v>
      </c>
      <c r="C17" s="7" t="s">
        <v>333</v>
      </c>
      <c r="D17" s="7" t="s">
        <v>70</v>
      </c>
      <c r="E17" s="7" t="s">
        <v>119</v>
      </c>
      <c r="F17" s="7" t="s">
        <v>120</v>
      </c>
      <c r="G17" s="7" t="s">
        <v>335</v>
      </c>
      <c r="H17" s="7" t="s">
        <v>336</v>
      </c>
      <c r="I17" s="8">
        <v>100000</v>
      </c>
      <c r="J17" s="8">
        <v>100000</v>
      </c>
      <c r="K17" s="8">
        <v>100000</v>
      </c>
      <c r="L17" s="8"/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22" customHeight="1" spans="1:23">
      <c r="A18" s="7"/>
      <c r="B18" s="7"/>
      <c r="C18" s="7" t="s">
        <v>337</v>
      </c>
      <c r="D18" s="7"/>
      <c r="E18" s="7"/>
      <c r="F18" s="7"/>
      <c r="G18" s="7"/>
      <c r="H18" s="7"/>
      <c r="I18" s="18">
        <v>97980</v>
      </c>
      <c r="J18" s="8">
        <v>97980</v>
      </c>
      <c r="K18" s="8">
        <v>97980</v>
      </c>
      <c r="L18" s="8"/>
      <c r="M18" s="8"/>
      <c r="N18" s="8"/>
      <c r="O18" s="8"/>
      <c r="P18" s="7"/>
      <c r="Q18" s="8"/>
      <c r="R18" s="8"/>
      <c r="S18" s="8"/>
      <c r="T18" s="8"/>
      <c r="U18" s="8"/>
      <c r="V18" s="8"/>
      <c r="W18" s="8"/>
    </row>
    <row r="19" ht="22" customHeight="1" spans="1:23">
      <c r="A19" s="7" t="s">
        <v>321</v>
      </c>
      <c r="B19" s="7" t="s">
        <v>338</v>
      </c>
      <c r="C19" s="7" t="s">
        <v>337</v>
      </c>
      <c r="D19" s="7" t="s">
        <v>70</v>
      </c>
      <c r="E19" s="7" t="s">
        <v>115</v>
      </c>
      <c r="F19" s="7" t="s">
        <v>116</v>
      </c>
      <c r="G19" s="7" t="s">
        <v>325</v>
      </c>
      <c r="H19" s="7" t="s">
        <v>326</v>
      </c>
      <c r="I19" s="8">
        <v>97980</v>
      </c>
      <c r="J19" s="8">
        <v>97980</v>
      </c>
      <c r="K19" s="8">
        <v>97980</v>
      </c>
      <c r="L19" s="8"/>
      <c r="M19" s="8"/>
      <c r="N19" s="8"/>
      <c r="O19" s="8"/>
      <c r="P19" s="7"/>
      <c r="Q19" s="8"/>
      <c r="R19" s="8"/>
      <c r="S19" s="8"/>
      <c r="T19" s="8"/>
      <c r="U19" s="8"/>
      <c r="V19" s="8"/>
      <c r="W19" s="8"/>
    </row>
    <row r="20" ht="22" customHeight="1" spans="1:23">
      <c r="A20" s="7"/>
      <c r="B20" s="7"/>
      <c r="C20" s="7" t="s">
        <v>339</v>
      </c>
      <c r="D20" s="7"/>
      <c r="E20" s="7"/>
      <c r="F20" s="7"/>
      <c r="G20" s="7"/>
      <c r="H20" s="7"/>
      <c r="I20" s="18">
        <v>9500000</v>
      </c>
      <c r="J20" s="8"/>
      <c r="K20" s="8"/>
      <c r="L20" s="8"/>
      <c r="M20" s="8"/>
      <c r="N20" s="8"/>
      <c r="O20" s="8"/>
      <c r="P20" s="7"/>
      <c r="Q20" s="8"/>
      <c r="R20" s="8">
        <v>9500000</v>
      </c>
      <c r="S20" s="8"/>
      <c r="T20" s="8"/>
      <c r="U20" s="8"/>
      <c r="V20" s="8"/>
      <c r="W20" s="8">
        <v>9500000</v>
      </c>
    </row>
    <row r="21" ht="22" customHeight="1" spans="1:23">
      <c r="A21" s="7" t="s">
        <v>340</v>
      </c>
      <c r="B21" s="7" t="s">
        <v>341</v>
      </c>
      <c r="C21" s="7" t="s">
        <v>339</v>
      </c>
      <c r="D21" s="7" t="s">
        <v>70</v>
      </c>
      <c r="E21" s="7" t="s">
        <v>115</v>
      </c>
      <c r="F21" s="7" t="s">
        <v>116</v>
      </c>
      <c r="G21" s="7" t="s">
        <v>284</v>
      </c>
      <c r="H21" s="7" t="s">
        <v>285</v>
      </c>
      <c r="I21" s="8">
        <v>450000</v>
      </c>
      <c r="J21" s="8"/>
      <c r="K21" s="8"/>
      <c r="L21" s="8"/>
      <c r="M21" s="8"/>
      <c r="N21" s="8"/>
      <c r="O21" s="8"/>
      <c r="P21" s="7"/>
      <c r="Q21" s="8"/>
      <c r="R21" s="8">
        <v>450000</v>
      </c>
      <c r="S21" s="8"/>
      <c r="T21" s="8"/>
      <c r="U21" s="8"/>
      <c r="V21" s="8"/>
      <c r="W21" s="8">
        <v>450000</v>
      </c>
    </row>
    <row r="22" ht="22" customHeight="1" spans="1:23">
      <c r="A22" s="7" t="s">
        <v>340</v>
      </c>
      <c r="B22" s="7" t="s">
        <v>341</v>
      </c>
      <c r="C22" s="7" t="s">
        <v>339</v>
      </c>
      <c r="D22" s="7" t="s">
        <v>70</v>
      </c>
      <c r="E22" s="7" t="s">
        <v>115</v>
      </c>
      <c r="F22" s="7" t="s">
        <v>116</v>
      </c>
      <c r="G22" s="7" t="s">
        <v>342</v>
      </c>
      <c r="H22" s="7" t="s">
        <v>343</v>
      </c>
      <c r="I22" s="8">
        <v>10000</v>
      </c>
      <c r="J22" s="8"/>
      <c r="K22" s="8"/>
      <c r="L22" s="8"/>
      <c r="M22" s="8"/>
      <c r="N22" s="8"/>
      <c r="O22" s="8"/>
      <c r="P22" s="7"/>
      <c r="Q22" s="8"/>
      <c r="R22" s="8">
        <v>10000</v>
      </c>
      <c r="S22" s="8"/>
      <c r="T22" s="8"/>
      <c r="U22" s="8"/>
      <c r="V22" s="8"/>
      <c r="W22" s="8">
        <v>10000</v>
      </c>
    </row>
    <row r="23" ht="22" customHeight="1" spans="1:23">
      <c r="A23" s="7" t="s">
        <v>340</v>
      </c>
      <c r="B23" s="7" t="s">
        <v>341</v>
      </c>
      <c r="C23" s="7" t="s">
        <v>339</v>
      </c>
      <c r="D23" s="7" t="s">
        <v>70</v>
      </c>
      <c r="E23" s="7" t="s">
        <v>115</v>
      </c>
      <c r="F23" s="7" t="s">
        <v>116</v>
      </c>
      <c r="G23" s="7" t="s">
        <v>286</v>
      </c>
      <c r="H23" s="7" t="s">
        <v>287</v>
      </c>
      <c r="I23" s="8">
        <v>31000</v>
      </c>
      <c r="J23" s="8"/>
      <c r="K23" s="8"/>
      <c r="L23" s="8"/>
      <c r="M23" s="8"/>
      <c r="N23" s="8"/>
      <c r="O23" s="8"/>
      <c r="P23" s="7"/>
      <c r="Q23" s="8"/>
      <c r="R23" s="8">
        <v>31000</v>
      </c>
      <c r="S23" s="8"/>
      <c r="T23" s="8"/>
      <c r="U23" s="8"/>
      <c r="V23" s="8"/>
      <c r="W23" s="8">
        <v>31000</v>
      </c>
    </row>
    <row r="24" ht="22" customHeight="1" spans="1:23">
      <c r="A24" s="7" t="s">
        <v>340</v>
      </c>
      <c r="B24" s="7" t="s">
        <v>341</v>
      </c>
      <c r="C24" s="7" t="s">
        <v>339</v>
      </c>
      <c r="D24" s="7" t="s">
        <v>70</v>
      </c>
      <c r="E24" s="7" t="s">
        <v>115</v>
      </c>
      <c r="F24" s="7" t="s">
        <v>116</v>
      </c>
      <c r="G24" s="7" t="s">
        <v>288</v>
      </c>
      <c r="H24" s="7" t="s">
        <v>289</v>
      </c>
      <c r="I24" s="8">
        <v>50000</v>
      </c>
      <c r="J24" s="8"/>
      <c r="K24" s="8"/>
      <c r="L24" s="8"/>
      <c r="M24" s="8"/>
      <c r="N24" s="8"/>
      <c r="O24" s="8"/>
      <c r="P24" s="7"/>
      <c r="Q24" s="8"/>
      <c r="R24" s="8">
        <v>50000</v>
      </c>
      <c r="S24" s="8"/>
      <c r="T24" s="8"/>
      <c r="U24" s="8"/>
      <c r="V24" s="8"/>
      <c r="W24" s="8">
        <v>50000</v>
      </c>
    </row>
    <row r="25" ht="22" customHeight="1" spans="1:23">
      <c r="A25" s="7" t="s">
        <v>340</v>
      </c>
      <c r="B25" s="7" t="s">
        <v>341</v>
      </c>
      <c r="C25" s="7" t="s">
        <v>339</v>
      </c>
      <c r="D25" s="7" t="s">
        <v>70</v>
      </c>
      <c r="E25" s="7" t="s">
        <v>115</v>
      </c>
      <c r="F25" s="7" t="s">
        <v>116</v>
      </c>
      <c r="G25" s="7" t="s">
        <v>344</v>
      </c>
      <c r="H25" s="7" t="s">
        <v>345</v>
      </c>
      <c r="I25" s="8">
        <v>50000</v>
      </c>
      <c r="J25" s="8"/>
      <c r="K25" s="8"/>
      <c r="L25" s="8"/>
      <c r="M25" s="8"/>
      <c r="N25" s="8"/>
      <c r="O25" s="8"/>
      <c r="P25" s="7"/>
      <c r="Q25" s="8"/>
      <c r="R25" s="8">
        <v>50000</v>
      </c>
      <c r="S25" s="8"/>
      <c r="T25" s="8"/>
      <c r="U25" s="8"/>
      <c r="V25" s="8"/>
      <c r="W25" s="8">
        <v>50000</v>
      </c>
    </row>
    <row r="26" ht="22" customHeight="1" spans="1:23">
      <c r="A26" s="7" t="s">
        <v>340</v>
      </c>
      <c r="B26" s="7" t="s">
        <v>341</v>
      </c>
      <c r="C26" s="7" t="s">
        <v>339</v>
      </c>
      <c r="D26" s="7" t="s">
        <v>70</v>
      </c>
      <c r="E26" s="7" t="s">
        <v>115</v>
      </c>
      <c r="F26" s="7" t="s">
        <v>116</v>
      </c>
      <c r="G26" s="7" t="s">
        <v>290</v>
      </c>
      <c r="H26" s="7" t="s">
        <v>291</v>
      </c>
      <c r="I26" s="8">
        <v>100000</v>
      </c>
      <c r="J26" s="8"/>
      <c r="K26" s="8"/>
      <c r="L26" s="8"/>
      <c r="M26" s="8"/>
      <c r="N26" s="8"/>
      <c r="O26" s="8"/>
      <c r="P26" s="7"/>
      <c r="Q26" s="8"/>
      <c r="R26" s="8">
        <v>100000</v>
      </c>
      <c r="S26" s="8"/>
      <c r="T26" s="8"/>
      <c r="U26" s="8"/>
      <c r="V26" s="8"/>
      <c r="W26" s="8">
        <v>100000</v>
      </c>
    </row>
    <row r="27" ht="22" customHeight="1" spans="1:23">
      <c r="A27" s="7" t="s">
        <v>340</v>
      </c>
      <c r="B27" s="7" t="s">
        <v>341</v>
      </c>
      <c r="C27" s="7" t="s">
        <v>339</v>
      </c>
      <c r="D27" s="7" t="s">
        <v>70</v>
      </c>
      <c r="E27" s="7" t="s">
        <v>115</v>
      </c>
      <c r="F27" s="7" t="s">
        <v>116</v>
      </c>
      <c r="G27" s="7" t="s">
        <v>346</v>
      </c>
      <c r="H27" s="7" t="s">
        <v>347</v>
      </c>
      <c r="I27" s="8">
        <v>40000</v>
      </c>
      <c r="J27" s="8"/>
      <c r="K27" s="8"/>
      <c r="L27" s="8"/>
      <c r="M27" s="8"/>
      <c r="N27" s="8"/>
      <c r="O27" s="8"/>
      <c r="P27" s="7"/>
      <c r="Q27" s="8"/>
      <c r="R27" s="8">
        <v>40000</v>
      </c>
      <c r="S27" s="8"/>
      <c r="T27" s="8"/>
      <c r="U27" s="8"/>
      <c r="V27" s="8"/>
      <c r="W27" s="8">
        <v>40000</v>
      </c>
    </row>
    <row r="28" ht="22" customHeight="1" spans="1:23">
      <c r="A28" s="7" t="s">
        <v>340</v>
      </c>
      <c r="B28" s="7" t="s">
        <v>341</v>
      </c>
      <c r="C28" s="7" t="s">
        <v>339</v>
      </c>
      <c r="D28" s="7" t="s">
        <v>70</v>
      </c>
      <c r="E28" s="7" t="s">
        <v>115</v>
      </c>
      <c r="F28" s="7" t="s">
        <v>116</v>
      </c>
      <c r="G28" s="7" t="s">
        <v>348</v>
      </c>
      <c r="H28" s="7" t="s">
        <v>349</v>
      </c>
      <c r="I28" s="8">
        <v>9000</v>
      </c>
      <c r="J28" s="8"/>
      <c r="K28" s="8"/>
      <c r="L28" s="8"/>
      <c r="M28" s="8"/>
      <c r="N28" s="8"/>
      <c r="O28" s="8"/>
      <c r="P28" s="7"/>
      <c r="Q28" s="8"/>
      <c r="R28" s="8">
        <v>9000</v>
      </c>
      <c r="S28" s="8"/>
      <c r="T28" s="8"/>
      <c r="U28" s="8"/>
      <c r="V28" s="8"/>
      <c r="W28" s="8">
        <v>9000</v>
      </c>
    </row>
    <row r="29" ht="22" customHeight="1" spans="1:23">
      <c r="A29" s="7" t="s">
        <v>340</v>
      </c>
      <c r="B29" s="7" t="s">
        <v>341</v>
      </c>
      <c r="C29" s="7" t="s">
        <v>339</v>
      </c>
      <c r="D29" s="7" t="s">
        <v>70</v>
      </c>
      <c r="E29" s="7" t="s">
        <v>115</v>
      </c>
      <c r="F29" s="7" t="s">
        <v>116</v>
      </c>
      <c r="G29" s="7" t="s">
        <v>335</v>
      </c>
      <c r="H29" s="7" t="s">
        <v>336</v>
      </c>
      <c r="I29" s="8">
        <v>390000</v>
      </c>
      <c r="J29" s="8"/>
      <c r="K29" s="8"/>
      <c r="L29" s="8"/>
      <c r="M29" s="8"/>
      <c r="N29" s="8"/>
      <c r="O29" s="8"/>
      <c r="P29" s="7"/>
      <c r="Q29" s="8"/>
      <c r="R29" s="8">
        <v>390000</v>
      </c>
      <c r="S29" s="8"/>
      <c r="T29" s="8"/>
      <c r="U29" s="8"/>
      <c r="V29" s="8"/>
      <c r="W29" s="8">
        <v>390000</v>
      </c>
    </row>
    <row r="30" ht="22" customHeight="1" spans="1:23">
      <c r="A30" s="7" t="s">
        <v>340</v>
      </c>
      <c r="B30" s="7" t="s">
        <v>341</v>
      </c>
      <c r="C30" s="7" t="s">
        <v>339</v>
      </c>
      <c r="D30" s="7" t="s">
        <v>70</v>
      </c>
      <c r="E30" s="7" t="s">
        <v>115</v>
      </c>
      <c r="F30" s="7" t="s">
        <v>116</v>
      </c>
      <c r="G30" s="7" t="s">
        <v>350</v>
      </c>
      <c r="H30" s="7" t="s">
        <v>351</v>
      </c>
      <c r="I30" s="8">
        <v>6270000</v>
      </c>
      <c r="J30" s="8"/>
      <c r="K30" s="8"/>
      <c r="L30" s="8"/>
      <c r="M30" s="8"/>
      <c r="N30" s="8"/>
      <c r="O30" s="8"/>
      <c r="P30" s="7"/>
      <c r="Q30" s="8"/>
      <c r="R30" s="8">
        <v>6270000</v>
      </c>
      <c r="S30" s="8"/>
      <c r="T30" s="8"/>
      <c r="U30" s="8"/>
      <c r="V30" s="8"/>
      <c r="W30" s="8">
        <v>6270000</v>
      </c>
    </row>
    <row r="31" ht="22" customHeight="1" spans="1:23">
      <c r="A31" s="7" t="s">
        <v>340</v>
      </c>
      <c r="B31" s="7" t="s">
        <v>341</v>
      </c>
      <c r="C31" s="7" t="s">
        <v>339</v>
      </c>
      <c r="D31" s="7" t="s">
        <v>70</v>
      </c>
      <c r="E31" s="7" t="s">
        <v>115</v>
      </c>
      <c r="F31" s="7" t="s">
        <v>116</v>
      </c>
      <c r="G31" s="7" t="s">
        <v>352</v>
      </c>
      <c r="H31" s="7" t="s">
        <v>353</v>
      </c>
      <c r="I31" s="8">
        <v>400000</v>
      </c>
      <c r="J31" s="8"/>
      <c r="K31" s="8"/>
      <c r="L31" s="8"/>
      <c r="M31" s="8"/>
      <c r="N31" s="8"/>
      <c r="O31" s="8"/>
      <c r="P31" s="7"/>
      <c r="Q31" s="8"/>
      <c r="R31" s="8">
        <v>400000</v>
      </c>
      <c r="S31" s="8"/>
      <c r="T31" s="8"/>
      <c r="U31" s="8"/>
      <c r="V31" s="8"/>
      <c r="W31" s="8">
        <v>400000</v>
      </c>
    </row>
    <row r="32" ht="22" customHeight="1" spans="1:23">
      <c r="A32" s="7" t="s">
        <v>340</v>
      </c>
      <c r="B32" s="7" t="s">
        <v>341</v>
      </c>
      <c r="C32" s="7" t="s">
        <v>339</v>
      </c>
      <c r="D32" s="7" t="s">
        <v>70</v>
      </c>
      <c r="E32" s="7" t="s">
        <v>115</v>
      </c>
      <c r="F32" s="7" t="s">
        <v>116</v>
      </c>
      <c r="G32" s="7" t="s">
        <v>272</v>
      </c>
      <c r="H32" s="7" t="s">
        <v>273</v>
      </c>
      <c r="I32" s="8">
        <v>200000</v>
      </c>
      <c r="J32" s="8"/>
      <c r="K32" s="8"/>
      <c r="L32" s="8"/>
      <c r="M32" s="8"/>
      <c r="N32" s="8"/>
      <c r="O32" s="8"/>
      <c r="P32" s="7"/>
      <c r="Q32" s="8"/>
      <c r="R32" s="8">
        <v>200000</v>
      </c>
      <c r="S32" s="8"/>
      <c r="T32" s="8"/>
      <c r="U32" s="8"/>
      <c r="V32" s="8"/>
      <c r="W32" s="8">
        <v>200000</v>
      </c>
    </row>
    <row r="33" ht="22" customHeight="1" spans="1:23">
      <c r="A33" s="7" t="s">
        <v>340</v>
      </c>
      <c r="B33" s="7" t="s">
        <v>341</v>
      </c>
      <c r="C33" s="7" t="s">
        <v>339</v>
      </c>
      <c r="D33" s="7" t="s">
        <v>70</v>
      </c>
      <c r="E33" s="7" t="s">
        <v>115</v>
      </c>
      <c r="F33" s="7" t="s">
        <v>116</v>
      </c>
      <c r="G33" s="7" t="s">
        <v>276</v>
      </c>
      <c r="H33" s="7" t="s">
        <v>277</v>
      </c>
      <c r="I33" s="8">
        <v>30000</v>
      </c>
      <c r="J33" s="8"/>
      <c r="K33" s="8"/>
      <c r="L33" s="8"/>
      <c r="M33" s="8"/>
      <c r="N33" s="8"/>
      <c r="O33" s="8"/>
      <c r="P33" s="7"/>
      <c r="Q33" s="8"/>
      <c r="R33" s="8">
        <v>30000</v>
      </c>
      <c r="S33" s="8"/>
      <c r="T33" s="8"/>
      <c r="U33" s="8"/>
      <c r="V33" s="8"/>
      <c r="W33" s="8">
        <v>30000</v>
      </c>
    </row>
    <row r="34" ht="22" customHeight="1" spans="1:23">
      <c r="A34" s="7" t="s">
        <v>340</v>
      </c>
      <c r="B34" s="7" t="s">
        <v>341</v>
      </c>
      <c r="C34" s="7" t="s">
        <v>339</v>
      </c>
      <c r="D34" s="7" t="s">
        <v>70</v>
      </c>
      <c r="E34" s="7" t="s">
        <v>115</v>
      </c>
      <c r="F34" s="7" t="s">
        <v>116</v>
      </c>
      <c r="G34" s="7" t="s">
        <v>354</v>
      </c>
      <c r="H34" s="7" t="s">
        <v>355</v>
      </c>
      <c r="I34" s="8">
        <v>600000</v>
      </c>
      <c r="J34" s="8"/>
      <c r="K34" s="8"/>
      <c r="L34" s="8"/>
      <c r="M34" s="8"/>
      <c r="N34" s="8"/>
      <c r="O34" s="8"/>
      <c r="P34" s="7"/>
      <c r="Q34" s="8"/>
      <c r="R34" s="8">
        <v>600000</v>
      </c>
      <c r="S34" s="8"/>
      <c r="T34" s="8"/>
      <c r="U34" s="8"/>
      <c r="V34" s="8"/>
      <c r="W34" s="8">
        <v>600000</v>
      </c>
    </row>
    <row r="35" ht="22" customHeight="1" spans="1:23">
      <c r="A35" s="7" t="s">
        <v>340</v>
      </c>
      <c r="B35" s="7" t="s">
        <v>341</v>
      </c>
      <c r="C35" s="7" t="s">
        <v>339</v>
      </c>
      <c r="D35" s="7" t="s">
        <v>70</v>
      </c>
      <c r="E35" s="7" t="s">
        <v>115</v>
      </c>
      <c r="F35" s="7" t="s">
        <v>116</v>
      </c>
      <c r="G35" s="7" t="s">
        <v>356</v>
      </c>
      <c r="H35" s="7" t="s">
        <v>357</v>
      </c>
      <c r="I35" s="8">
        <v>120000</v>
      </c>
      <c r="J35" s="8"/>
      <c r="K35" s="8"/>
      <c r="L35" s="8"/>
      <c r="M35" s="8"/>
      <c r="N35" s="8"/>
      <c r="O35" s="8"/>
      <c r="P35" s="7"/>
      <c r="Q35" s="8"/>
      <c r="R35" s="8">
        <v>120000</v>
      </c>
      <c r="S35" s="8"/>
      <c r="T35" s="8"/>
      <c r="U35" s="8"/>
      <c r="V35" s="8"/>
      <c r="W35" s="8">
        <v>120000</v>
      </c>
    </row>
    <row r="36" ht="22" customHeight="1" spans="1:23">
      <c r="A36" s="7" t="s">
        <v>340</v>
      </c>
      <c r="B36" s="7" t="s">
        <v>341</v>
      </c>
      <c r="C36" s="7" t="s">
        <v>339</v>
      </c>
      <c r="D36" s="7" t="s">
        <v>70</v>
      </c>
      <c r="E36" s="7" t="s">
        <v>115</v>
      </c>
      <c r="F36" s="7" t="s">
        <v>116</v>
      </c>
      <c r="G36" s="7" t="s">
        <v>325</v>
      </c>
      <c r="H36" s="7" t="s">
        <v>326</v>
      </c>
      <c r="I36" s="8">
        <v>250000</v>
      </c>
      <c r="J36" s="8"/>
      <c r="K36" s="8"/>
      <c r="L36" s="8"/>
      <c r="M36" s="8"/>
      <c r="N36" s="8"/>
      <c r="O36" s="8"/>
      <c r="P36" s="7"/>
      <c r="Q36" s="8"/>
      <c r="R36" s="8">
        <v>250000</v>
      </c>
      <c r="S36" s="8"/>
      <c r="T36" s="8"/>
      <c r="U36" s="8"/>
      <c r="V36" s="8"/>
      <c r="W36" s="8">
        <v>250000</v>
      </c>
    </row>
    <row r="37" ht="22" customHeight="1" spans="1:23">
      <c r="A37" s="7" t="s">
        <v>340</v>
      </c>
      <c r="B37" s="7" t="s">
        <v>341</v>
      </c>
      <c r="C37" s="7" t="s">
        <v>339</v>
      </c>
      <c r="D37" s="7" t="s">
        <v>70</v>
      </c>
      <c r="E37" s="7" t="s">
        <v>115</v>
      </c>
      <c r="F37" s="7" t="s">
        <v>116</v>
      </c>
      <c r="G37" s="7" t="s">
        <v>327</v>
      </c>
      <c r="H37" s="7" t="s">
        <v>328</v>
      </c>
      <c r="I37" s="8">
        <v>500000</v>
      </c>
      <c r="J37" s="8"/>
      <c r="K37" s="8"/>
      <c r="L37" s="8"/>
      <c r="M37" s="8"/>
      <c r="N37" s="8"/>
      <c r="O37" s="8"/>
      <c r="P37" s="7"/>
      <c r="Q37" s="8"/>
      <c r="R37" s="8">
        <v>500000</v>
      </c>
      <c r="S37" s="8"/>
      <c r="T37" s="8"/>
      <c r="U37" s="8"/>
      <c r="V37" s="8"/>
      <c r="W37" s="8">
        <v>500000</v>
      </c>
    </row>
    <row r="38" ht="22" customHeight="1" spans="1:23">
      <c r="A38" s="10" t="s">
        <v>56</v>
      </c>
      <c r="B38" s="10"/>
      <c r="C38" s="10"/>
      <c r="D38" s="10"/>
      <c r="E38" s="10"/>
      <c r="F38" s="10"/>
      <c r="G38" s="10"/>
      <c r="H38" s="10"/>
      <c r="I38" s="8">
        <v>9837980</v>
      </c>
      <c r="J38" s="8">
        <v>337980</v>
      </c>
      <c r="K38" s="8">
        <v>337980</v>
      </c>
      <c r="L38" s="8"/>
      <c r="M38" s="8"/>
      <c r="N38" s="8"/>
      <c r="O38" s="8"/>
      <c r="P38" s="8"/>
      <c r="Q38" s="8"/>
      <c r="R38" s="8">
        <v>9500000</v>
      </c>
      <c r="S38" s="8"/>
      <c r="T38" s="8"/>
      <c r="U38" s="8"/>
      <c r="V38" s="8"/>
      <c r="W38" s="8">
        <v>9500000</v>
      </c>
    </row>
  </sheetData>
  <mergeCells count="28">
    <mergeCell ref="A2:W2"/>
    <mergeCell ref="A3:H3"/>
    <mergeCell ref="J4:M4"/>
    <mergeCell ref="N4:P4"/>
    <mergeCell ref="R4:W4"/>
    <mergeCell ref="A38:H3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4"/>
  <sheetViews>
    <sheetView showZeros="0" tabSelected="1" topLeftCell="C25" workbookViewId="0">
      <selection activeCell="H34" sqref="H34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5" t="s">
        <v>358</v>
      </c>
      <c r="B1" s="21"/>
      <c r="C1" s="21"/>
      <c r="D1" s="21"/>
      <c r="E1" s="21"/>
      <c r="F1" s="21"/>
      <c r="G1" s="21"/>
      <c r="H1" s="21"/>
      <c r="I1" s="21"/>
      <c r="J1" s="21" t="s">
        <v>359</v>
      </c>
    </row>
    <row r="2" ht="45" customHeight="1" spans="1:10">
      <c r="A2" s="22" t="str">
        <f>"2025"&amp;"年部门项目支出绩效目标表（本次下达）"</f>
        <v>2025年部门项目支出绩效目标表（本次下达）</v>
      </c>
      <c r="B2" s="22"/>
      <c r="C2" s="22"/>
      <c r="D2" s="22"/>
      <c r="E2" s="22"/>
      <c r="F2" s="22"/>
      <c r="G2" s="22"/>
      <c r="H2" s="22"/>
      <c r="I2" s="22"/>
      <c r="J2" s="22"/>
    </row>
    <row r="3" ht="15.75" customHeight="1" spans="1:10">
      <c r="A3" s="21" t="str">
        <f>"单位名称："&amp;"姚安县疾病预防控制中心"</f>
        <v>单位名称：姚安县疾病预防控制中心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360</v>
      </c>
      <c r="B4" s="46" t="s">
        <v>361</v>
      </c>
      <c r="C4" s="46" t="s">
        <v>362</v>
      </c>
      <c r="D4" s="46" t="s">
        <v>363</v>
      </c>
      <c r="E4" s="46" t="s">
        <v>364</v>
      </c>
      <c r="F4" s="46" t="s">
        <v>365</v>
      </c>
      <c r="G4" s="46" t="s">
        <v>366</v>
      </c>
      <c r="H4" s="46" t="s">
        <v>367</v>
      </c>
      <c r="I4" s="46" t="s">
        <v>368</v>
      </c>
      <c r="J4" s="46" t="s">
        <v>369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 t="s">
        <v>70</v>
      </c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51" t="s">
        <v>70</v>
      </c>
      <c r="B7" s="50"/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 t="s">
        <v>333</v>
      </c>
      <c r="B8" s="52" t="s">
        <v>370</v>
      </c>
      <c r="C8" s="48"/>
      <c r="D8" s="48"/>
      <c r="E8" s="48"/>
      <c r="F8" s="48"/>
      <c r="G8" s="48"/>
      <c r="H8" s="48"/>
      <c r="I8" s="48"/>
      <c r="J8" s="50"/>
    </row>
    <row r="9" ht="52" customHeight="1" spans="1:10">
      <c r="A9" s="7"/>
      <c r="B9" s="7"/>
      <c r="C9" s="48" t="s">
        <v>371</v>
      </c>
      <c r="D9" s="48" t="s">
        <v>372</v>
      </c>
      <c r="E9" s="48" t="s">
        <v>373</v>
      </c>
      <c r="F9" s="48" t="s">
        <v>374</v>
      </c>
      <c r="G9" s="48" t="s">
        <v>88</v>
      </c>
      <c r="H9" s="48" t="s">
        <v>375</v>
      </c>
      <c r="I9" s="48" t="s">
        <v>376</v>
      </c>
      <c r="J9" s="50" t="s">
        <v>377</v>
      </c>
    </row>
    <row r="10" ht="52" customHeight="1" spans="1:10">
      <c r="A10" s="7"/>
      <c r="B10" s="7"/>
      <c r="C10" s="48" t="s">
        <v>371</v>
      </c>
      <c r="D10" s="48" t="s">
        <v>372</v>
      </c>
      <c r="E10" s="48" t="s">
        <v>378</v>
      </c>
      <c r="F10" s="48" t="s">
        <v>374</v>
      </c>
      <c r="G10" s="48" t="s">
        <v>95</v>
      </c>
      <c r="H10" s="48" t="s">
        <v>375</v>
      </c>
      <c r="I10" s="48" t="s">
        <v>376</v>
      </c>
      <c r="J10" s="50" t="s">
        <v>377</v>
      </c>
    </row>
    <row r="11" ht="52" customHeight="1" spans="1:10">
      <c r="A11" s="7"/>
      <c r="B11" s="7"/>
      <c r="C11" s="48" t="s">
        <v>371</v>
      </c>
      <c r="D11" s="48" t="s">
        <v>372</v>
      </c>
      <c r="E11" s="48" t="s">
        <v>379</v>
      </c>
      <c r="F11" s="48" t="s">
        <v>374</v>
      </c>
      <c r="G11" s="48">
        <v>100</v>
      </c>
      <c r="H11" s="48" t="s">
        <v>380</v>
      </c>
      <c r="I11" s="48" t="s">
        <v>376</v>
      </c>
      <c r="J11" s="50" t="s">
        <v>381</v>
      </c>
    </row>
    <row r="12" ht="52" customHeight="1" spans="1:10">
      <c r="A12" s="7"/>
      <c r="B12" s="7"/>
      <c r="C12" s="48" t="s">
        <v>371</v>
      </c>
      <c r="D12" s="48" t="s">
        <v>372</v>
      </c>
      <c r="E12" s="48" t="s">
        <v>382</v>
      </c>
      <c r="F12" s="48" t="s">
        <v>374</v>
      </c>
      <c r="G12" s="48">
        <v>100</v>
      </c>
      <c r="H12" s="48" t="s">
        <v>380</v>
      </c>
      <c r="I12" s="48" t="s">
        <v>376</v>
      </c>
      <c r="J12" s="50" t="s">
        <v>383</v>
      </c>
    </row>
    <row r="13" ht="52" customHeight="1" spans="1:10">
      <c r="A13" s="7"/>
      <c r="B13" s="7"/>
      <c r="C13" s="48" t="s">
        <v>371</v>
      </c>
      <c r="D13" s="48" t="s">
        <v>384</v>
      </c>
      <c r="E13" s="48" t="s">
        <v>385</v>
      </c>
      <c r="F13" s="48" t="s">
        <v>374</v>
      </c>
      <c r="G13" s="48">
        <v>100</v>
      </c>
      <c r="H13" s="48" t="s">
        <v>380</v>
      </c>
      <c r="I13" s="48" t="s">
        <v>376</v>
      </c>
      <c r="J13" s="50" t="s">
        <v>386</v>
      </c>
    </row>
    <row r="14" ht="52" customHeight="1" spans="1:10">
      <c r="A14" s="7"/>
      <c r="B14" s="7"/>
      <c r="C14" s="48" t="s">
        <v>371</v>
      </c>
      <c r="D14" s="48" t="s">
        <v>387</v>
      </c>
      <c r="E14" s="48" t="s">
        <v>388</v>
      </c>
      <c r="F14" s="48" t="s">
        <v>374</v>
      </c>
      <c r="G14" s="48">
        <v>100</v>
      </c>
      <c r="H14" s="48" t="s">
        <v>380</v>
      </c>
      <c r="I14" s="48" t="s">
        <v>376</v>
      </c>
      <c r="J14" s="50" t="s">
        <v>389</v>
      </c>
    </row>
    <row r="15" ht="52" customHeight="1" spans="1:10">
      <c r="A15" s="7"/>
      <c r="B15" s="7"/>
      <c r="C15" s="48" t="s">
        <v>390</v>
      </c>
      <c r="D15" s="48" t="s">
        <v>391</v>
      </c>
      <c r="E15" s="48" t="s">
        <v>392</v>
      </c>
      <c r="F15" s="48" t="s">
        <v>374</v>
      </c>
      <c r="G15" s="17" t="s">
        <v>393</v>
      </c>
      <c r="H15" s="48"/>
      <c r="I15" s="48" t="s">
        <v>394</v>
      </c>
      <c r="J15" s="52" t="s">
        <v>395</v>
      </c>
    </row>
    <row r="16" ht="52" customHeight="1" spans="1:10">
      <c r="A16" s="7"/>
      <c r="B16" s="7"/>
      <c r="C16" s="48" t="s">
        <v>396</v>
      </c>
      <c r="D16" s="48" t="s">
        <v>397</v>
      </c>
      <c r="E16" s="48" t="s">
        <v>397</v>
      </c>
      <c r="F16" s="48" t="s">
        <v>398</v>
      </c>
      <c r="G16" s="48">
        <v>90</v>
      </c>
      <c r="H16" s="48" t="s">
        <v>380</v>
      </c>
      <c r="I16" s="48" t="s">
        <v>376</v>
      </c>
      <c r="J16" s="50" t="s">
        <v>399</v>
      </c>
    </row>
    <row r="17" ht="52" customHeight="1" spans="1:10">
      <c r="A17" s="49" t="s">
        <v>320</v>
      </c>
      <c r="B17" s="50" t="s">
        <v>400</v>
      </c>
      <c r="C17" s="7"/>
      <c r="D17" s="7"/>
      <c r="E17" s="7"/>
      <c r="F17" s="7"/>
      <c r="G17" s="7"/>
      <c r="H17" s="7"/>
      <c r="I17" s="7"/>
      <c r="J17" s="7"/>
    </row>
    <row r="18" ht="52" customHeight="1" spans="1:10">
      <c r="A18" s="7"/>
      <c r="B18" s="7"/>
      <c r="C18" s="48" t="s">
        <v>371</v>
      </c>
      <c r="D18" s="48" t="s">
        <v>372</v>
      </c>
      <c r="E18" s="48" t="s">
        <v>401</v>
      </c>
      <c r="F18" s="48" t="s">
        <v>374</v>
      </c>
      <c r="G18" s="48">
        <v>100</v>
      </c>
      <c r="H18" s="48" t="s">
        <v>380</v>
      </c>
      <c r="I18" s="48" t="s">
        <v>376</v>
      </c>
      <c r="J18" s="50" t="s">
        <v>402</v>
      </c>
    </row>
    <row r="19" ht="52" customHeight="1" spans="1:10">
      <c r="A19" s="7"/>
      <c r="B19" s="7"/>
      <c r="C19" s="48" t="s">
        <v>390</v>
      </c>
      <c r="D19" s="48" t="s">
        <v>403</v>
      </c>
      <c r="E19" s="48" t="s">
        <v>404</v>
      </c>
      <c r="F19" s="48" t="s">
        <v>398</v>
      </c>
      <c r="G19" s="48" t="s">
        <v>405</v>
      </c>
      <c r="H19" s="48" t="s">
        <v>380</v>
      </c>
      <c r="I19" s="48" t="s">
        <v>376</v>
      </c>
      <c r="J19" s="50" t="s">
        <v>406</v>
      </c>
    </row>
    <row r="20" ht="52" customHeight="1" spans="1:10">
      <c r="A20" s="7"/>
      <c r="B20" s="7"/>
      <c r="C20" s="48" t="s">
        <v>396</v>
      </c>
      <c r="D20" s="48" t="s">
        <v>397</v>
      </c>
      <c r="E20" s="48" t="s">
        <v>397</v>
      </c>
      <c r="F20" s="48" t="s">
        <v>398</v>
      </c>
      <c r="G20" s="48" t="s">
        <v>407</v>
      </c>
      <c r="H20" s="48" t="s">
        <v>380</v>
      </c>
      <c r="I20" s="48" t="s">
        <v>376</v>
      </c>
      <c r="J20" s="50" t="s">
        <v>408</v>
      </c>
    </row>
    <row r="21" ht="52" customHeight="1" spans="1:10">
      <c r="A21" s="49" t="s">
        <v>337</v>
      </c>
      <c r="B21" s="50" t="s">
        <v>409</v>
      </c>
      <c r="C21" s="7"/>
      <c r="D21" s="7"/>
      <c r="E21" s="7"/>
      <c r="F21" s="7"/>
      <c r="G21" s="7"/>
      <c r="H21" s="7"/>
      <c r="I21" s="7"/>
      <c r="J21" s="7"/>
    </row>
    <row r="22" ht="52" customHeight="1" spans="1:10">
      <c r="A22" s="7"/>
      <c r="B22" s="7"/>
      <c r="C22" s="48" t="s">
        <v>371</v>
      </c>
      <c r="D22" s="48" t="s">
        <v>372</v>
      </c>
      <c r="E22" s="48" t="s">
        <v>409</v>
      </c>
      <c r="F22" s="48" t="s">
        <v>374</v>
      </c>
      <c r="G22" s="17">
        <v>100</v>
      </c>
      <c r="H22" s="48" t="s">
        <v>380</v>
      </c>
      <c r="I22" s="48" t="s">
        <v>376</v>
      </c>
      <c r="J22" s="50" t="s">
        <v>410</v>
      </c>
    </row>
    <row r="23" ht="52" customHeight="1" spans="1:10">
      <c r="A23" s="7"/>
      <c r="B23" s="7"/>
      <c r="C23" s="48" t="s">
        <v>390</v>
      </c>
      <c r="D23" s="48" t="s">
        <v>411</v>
      </c>
      <c r="E23" s="17" t="s">
        <v>412</v>
      </c>
      <c r="F23" s="48" t="s">
        <v>374</v>
      </c>
      <c r="G23" s="17">
        <v>67</v>
      </c>
      <c r="H23" s="48" t="s">
        <v>380</v>
      </c>
      <c r="I23" s="48" t="s">
        <v>376</v>
      </c>
      <c r="J23" s="52" t="s">
        <v>413</v>
      </c>
    </row>
    <row r="24" ht="52" customHeight="1" spans="1:10">
      <c r="A24" s="7"/>
      <c r="B24" s="7"/>
      <c r="C24" s="48" t="s">
        <v>396</v>
      </c>
      <c r="D24" s="48" t="s">
        <v>397</v>
      </c>
      <c r="E24" s="48" t="s">
        <v>414</v>
      </c>
      <c r="F24" s="48" t="s">
        <v>398</v>
      </c>
      <c r="G24" s="48" t="s">
        <v>407</v>
      </c>
      <c r="H24" s="48" t="s">
        <v>380</v>
      </c>
      <c r="I24" s="48" t="s">
        <v>376</v>
      </c>
      <c r="J24" s="50" t="s">
        <v>414</v>
      </c>
    </row>
    <row r="25" ht="52" customHeight="1" spans="1:10">
      <c r="A25" s="49" t="s">
        <v>329</v>
      </c>
      <c r="B25" s="50" t="s">
        <v>415</v>
      </c>
      <c r="C25" s="7"/>
      <c r="D25" s="7"/>
      <c r="E25" s="7"/>
      <c r="F25" s="7"/>
      <c r="G25" s="7"/>
      <c r="H25" s="7"/>
      <c r="I25" s="7"/>
      <c r="J25" s="7"/>
    </row>
    <row r="26" ht="52" customHeight="1" spans="1:10">
      <c r="A26" s="7"/>
      <c r="B26" s="7"/>
      <c r="C26" s="48" t="s">
        <v>371</v>
      </c>
      <c r="D26" s="48" t="s">
        <v>372</v>
      </c>
      <c r="E26" s="48" t="s">
        <v>416</v>
      </c>
      <c r="F26" s="48" t="s">
        <v>374</v>
      </c>
      <c r="G26" s="48" t="s">
        <v>84</v>
      </c>
      <c r="H26" s="48" t="s">
        <v>417</v>
      </c>
      <c r="I26" s="48" t="s">
        <v>376</v>
      </c>
      <c r="J26" s="50" t="s">
        <v>418</v>
      </c>
    </row>
    <row r="27" ht="52" customHeight="1" spans="1:10">
      <c r="A27" s="7"/>
      <c r="B27" s="7"/>
      <c r="C27" s="48" t="s">
        <v>371</v>
      </c>
      <c r="D27" s="48" t="s">
        <v>384</v>
      </c>
      <c r="E27" s="48" t="s">
        <v>419</v>
      </c>
      <c r="F27" s="48" t="s">
        <v>374</v>
      </c>
      <c r="G27" s="48" t="s">
        <v>420</v>
      </c>
      <c r="H27" s="48" t="s">
        <v>380</v>
      </c>
      <c r="I27" s="48" t="s">
        <v>376</v>
      </c>
      <c r="J27" s="50" t="s">
        <v>418</v>
      </c>
    </row>
    <row r="28" ht="52" customHeight="1" spans="1:10">
      <c r="A28" s="7"/>
      <c r="B28" s="7"/>
      <c r="C28" s="48" t="s">
        <v>390</v>
      </c>
      <c r="D28" s="48" t="s">
        <v>411</v>
      </c>
      <c r="E28" s="48" t="s">
        <v>421</v>
      </c>
      <c r="F28" s="48" t="s">
        <v>374</v>
      </c>
      <c r="G28" s="48">
        <v>100</v>
      </c>
      <c r="H28" s="48" t="s">
        <v>380</v>
      </c>
      <c r="I28" s="48" t="s">
        <v>394</v>
      </c>
      <c r="J28" s="50" t="s">
        <v>422</v>
      </c>
    </row>
    <row r="29" ht="52" customHeight="1" spans="1:10">
      <c r="A29" s="7"/>
      <c r="B29" s="7"/>
      <c r="C29" s="48" t="s">
        <v>396</v>
      </c>
      <c r="D29" s="48" t="s">
        <v>397</v>
      </c>
      <c r="E29" s="48" t="s">
        <v>423</v>
      </c>
      <c r="F29" s="48" t="s">
        <v>398</v>
      </c>
      <c r="G29" s="48" t="s">
        <v>407</v>
      </c>
      <c r="H29" s="48" t="s">
        <v>380</v>
      </c>
      <c r="I29" s="48" t="s">
        <v>376</v>
      </c>
      <c r="J29" s="50" t="s">
        <v>424</v>
      </c>
    </row>
    <row r="30" ht="52" customHeight="1" spans="1:10">
      <c r="A30" s="49" t="s">
        <v>339</v>
      </c>
      <c r="B30" s="50" t="s">
        <v>425</v>
      </c>
      <c r="C30" s="7"/>
      <c r="D30" s="7"/>
      <c r="E30" s="7"/>
      <c r="F30" s="7"/>
      <c r="G30" s="7"/>
      <c r="H30" s="7"/>
      <c r="I30" s="7"/>
      <c r="J30" s="7"/>
    </row>
    <row r="31" ht="52" customHeight="1" spans="1:10">
      <c r="A31" s="7"/>
      <c r="B31" s="7"/>
      <c r="C31" s="48" t="s">
        <v>371</v>
      </c>
      <c r="D31" s="48" t="s">
        <v>372</v>
      </c>
      <c r="E31" s="48" t="s">
        <v>426</v>
      </c>
      <c r="F31" s="48" t="s">
        <v>374</v>
      </c>
      <c r="G31" s="48" t="s">
        <v>420</v>
      </c>
      <c r="H31" s="48" t="s">
        <v>380</v>
      </c>
      <c r="I31" s="48" t="s">
        <v>376</v>
      </c>
      <c r="J31" s="50" t="s">
        <v>427</v>
      </c>
    </row>
    <row r="32" ht="52" customHeight="1" spans="1:10">
      <c r="A32" s="7"/>
      <c r="B32" s="7"/>
      <c r="C32" s="48" t="s">
        <v>371</v>
      </c>
      <c r="D32" s="48" t="s">
        <v>384</v>
      </c>
      <c r="E32" s="48" t="s">
        <v>428</v>
      </c>
      <c r="F32" s="48" t="s">
        <v>374</v>
      </c>
      <c r="G32" s="48" t="s">
        <v>420</v>
      </c>
      <c r="H32" s="48" t="s">
        <v>380</v>
      </c>
      <c r="I32" s="48" t="s">
        <v>376</v>
      </c>
      <c r="J32" s="50" t="s">
        <v>428</v>
      </c>
    </row>
    <row r="33" ht="52" customHeight="1" spans="1:10">
      <c r="A33" s="7"/>
      <c r="B33" s="7"/>
      <c r="C33" s="48" t="s">
        <v>390</v>
      </c>
      <c r="D33" s="48" t="s">
        <v>411</v>
      </c>
      <c r="E33" s="48" t="s">
        <v>429</v>
      </c>
      <c r="F33" s="48" t="s">
        <v>374</v>
      </c>
      <c r="G33" s="48" t="s">
        <v>430</v>
      </c>
      <c r="H33" s="48"/>
      <c r="I33" s="48" t="s">
        <v>394</v>
      </c>
      <c r="J33" s="50" t="s">
        <v>429</v>
      </c>
    </row>
    <row r="34" ht="52" customHeight="1" spans="1:10">
      <c r="A34" s="7"/>
      <c r="B34" s="7"/>
      <c r="C34" s="48" t="s">
        <v>396</v>
      </c>
      <c r="D34" s="48" t="s">
        <v>397</v>
      </c>
      <c r="E34" s="48" t="s">
        <v>431</v>
      </c>
      <c r="F34" s="48" t="s">
        <v>398</v>
      </c>
      <c r="G34" s="48">
        <v>90</v>
      </c>
      <c r="H34" s="48" t="s">
        <v>380</v>
      </c>
      <c r="I34" s="48" t="s">
        <v>376</v>
      </c>
      <c r="J34" s="50" t="s">
        <v>432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</vt:lpstr>
      <vt:lpstr>2025年部门收入预算表</vt:lpstr>
      <vt:lpstr>2025年部门支出预算表</vt:lpstr>
      <vt:lpstr>2025年部门财政拨款收支预算总表</vt:lpstr>
      <vt:lpstr>2025年一般公共预算支出预算表(按功能科目分类)</vt:lpstr>
      <vt:lpstr>2025年一般公共预算“三公”经费支出预算表</vt:lpstr>
      <vt:lpstr>2025年部门基本支出预算表（人员类、运转类公用经费项目）</vt:lpstr>
      <vt:lpstr>2025年部门项目支出预算表（其他运转类、特定目标类项目）</vt:lpstr>
      <vt:lpstr>2025年部门项目支出绩效目标表（本次下达）</vt:lpstr>
      <vt:lpstr>2025年部门项目支出绩效目标表（另文下达）</vt:lpstr>
      <vt:lpstr>2025年部门政府性基金预算支出预算表</vt:lpstr>
      <vt:lpstr>2025年部门政府采购预算表</vt:lpstr>
      <vt:lpstr>2025年部门政府购买服务预算表</vt:lpstr>
      <vt:lpstr>2025年对下转移支付预算表</vt:lpstr>
      <vt:lpstr>2025年对下转移支付绩效目标表</vt:lpstr>
      <vt:lpstr>2025年新增资产配置表</vt:lpstr>
      <vt:lpstr>2025年上级补助项目支出预算表</vt:lpstr>
      <vt:lpstr>2025年部门项目支出中期规划预算表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李红梅</cp:lastModifiedBy>
  <dcterms:created xsi:type="dcterms:W3CDTF">2025-04-17T12:26:00Z</dcterms:created>
  <dcterms:modified xsi:type="dcterms:W3CDTF">2025-05-09T07:12:00Z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A91514623866436AA7A9048A77BC4855_13</vt:lpwstr>
  </property>
  <property fmtid="{D5CDD505-2E9C-101B-9397-08002B2CF9AE}" pid="3" name="KSOProductBuildVer">
    <vt:lpwstr>2052-12.1.0.20784</vt:lpwstr>
  </property>
</Properties>
</file>