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7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<sst xmlns="http://schemas.openxmlformats.org/spreadsheetml/2006/main" count="1082" uniqueCount="477">
  <si>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</si>
  <si>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</si>
  <si>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</si>
  <si>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</si>
  <si>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</si>
  <si>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</si>
  <si>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</si>
  <si>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</si>
  <si>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</si>
  <si>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</si>
  <si>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</si>
  <si>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</si>
  <si>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</si>
  <si>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</si>
  <si>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</si>
  <si>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</si>
  <si>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</si>
  <si>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</si>
  <si>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</si>
  <si>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</si>
  <si>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</si>
  <si>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</si>
  <si>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</si>
  <si>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</si>
  <si>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</si>
  <si>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</si>
  <si>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</si>
  <si>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</si>
  <si>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</si>
  <si>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</si>
  <si>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</si>
  <si>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</si>
  <si>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</si>
  <si>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</si>
  <si>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</si>
  <si>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</si>
  <si>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</si>
  <si>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</si>
  <si>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</si>
  <si>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</si>
  <si>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</si>
  <si>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</si>
  <si>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</si>
  <si>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</si>
  <si>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</si>
  <si>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</si>
  <si>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</si>
  <si>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</si>
  <si>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</si>
  <si>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</si>
  <si>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</si>
  <si>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</si>
  <si>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</si>
  <si>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</si>
  <si>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</si>
  <si>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</si>
  <si>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</si>
  <si>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</si>
  <si>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</si>
  <si>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</si>
  <si>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</si>
  <si>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</si>
  <si>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</si>
  <si>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</si>
  <si>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</si>
  <si>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</si>
  <si>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</si>
  <si>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</si>
  <si>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</si>
  <si>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704</t>
  </si>
  <si>
    <t>姚安县中医医院</t>
  </si>
  <si>
    <t>704001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</si>
  <si>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</si>
  <si>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</si>
  <si>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</si>
  <si>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</si>
  <si>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</si>
  <si>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</si>
  <si>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</si>
  <si>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</si>
  <si>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</si>
  <si>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</si>
  <si>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</si>
  <si>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</si>
  <si>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</si>
  <si>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</si>
  <si>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</si>
  <si>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</si>
  <si>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</si>
  <si>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</si>
  <si>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</si>
  <si>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</si>
  <si>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</si>
  <si>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</si>
  <si>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</si>
  <si>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</si>
  <si>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</si>
  <si>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</si>
  <si>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</si>
  <si>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</si>
  <si>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</si>
  <si>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</si>
  <si>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</si>
  <si>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</si>
  <si>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</si>
  <si>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</si>
  <si>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</si>
  <si>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</si>
  <si>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</si>
  <si>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</si>
  <si>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</si>
  <si>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</si>
  <si>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</si>
  <si>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</si>
  <si>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</si>
  <si>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</si>
  <si>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</si>
  <si>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</si>
  <si>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</si>
  <si>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</si>
  <si>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</si>
  <si>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</si>
  <si>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</si>
  <si>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</si>
  <si>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</si>
  <si>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</si>
  <si>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</si>
  <si>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</si>
  <si>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</si>
  <si>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</si>
  <si>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</si>
  <si>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</si>
  <si>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</si>
  <si>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</si>
  <si>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</si>
  <si>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</si>
  <si>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</si>
  <si>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</si>
  <si>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</si>
  <si>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</si>
  <si>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</si>
  <si>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</si>
  <si>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</si>
  <si>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</si>
  <si>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</si>
  <si>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</si>
  <si>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</si>
  <si>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</si>
  <si>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</si>
  <si>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</si>
  <si>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</si>
  <si>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</si>
  <si>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</si>
  <si>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</si>
  <si>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</si>
  <si>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</si>
  <si>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</si>
  <si>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</si>
  <si>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</si>
  <si>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</si>
  <si>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</si>
  <si>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</si>
  <si>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</si>
  <si>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</si>
  <si>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</si>
  <si>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</si>
  <si>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</si>
  <si>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</si>
  <si>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</si>
  <si>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</si>
  <si>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</si>
  <si>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</si>
  <si>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</si>
  <si>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</si>
  <si>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</si>
  <si>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</si>
  <si>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</si>
  <si>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</si>
  <si>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</si>
  <si>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</si>
  <si>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</si>
  <si>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</si>
  <si>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</si>
  <si>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</si>
  <si>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</si>
  <si>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</si>
  <si>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</si>
  <si>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说明：我部门2025年无一般公共预算财政拨款“三公”经费支出预算，故此表为空表。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</si>
  <si>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</si>
  <si>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</si>
  <si>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</si>
  <si>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</si>
  <si>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</si>
  <si>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</si>
  <si>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</si>
  <si>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</si>
  <si>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</si>
  <si>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</si>
  <si>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</si>
  <si>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</si>
  <si>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</si>
  <si>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</si>
  <si>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</si>
  <si>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</si>
  <si>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</si>
  <si>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</si>
  <si>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</si>
  <si>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</si>
  <si>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532325210000000022888</t>
  </si>
  <si>
    <t>事业人员基本工资</t>
  </si>
  <si>
    <t>30101</t>
  </si>
  <si>
    <t>基本工资</t>
  </si>
  <si>
    <t>532325210000000022890</t>
  </si>
  <si>
    <t>事业人员津贴补贴</t>
  </si>
  <si>
    <t>30102</t>
  </si>
  <si>
    <t>津贴补贴</t>
  </si>
  <si>
    <t>532325210000000022885</t>
  </si>
  <si>
    <t>基础绩效工资</t>
  </si>
  <si>
    <t>30107</t>
  </si>
  <si>
    <t>绩效工资</t>
  </si>
  <si>
    <t>532325210000000022886</t>
  </si>
  <si>
    <t>奖励性绩效工资</t>
  </si>
  <si>
    <t>532325210000000022889</t>
  </si>
  <si>
    <t>事业人员奖金</t>
  </si>
  <si>
    <t>532325210000000022891</t>
  </si>
  <si>
    <t>事业新增奖励性绩效支出</t>
  </si>
  <si>
    <t>532325251100003702812</t>
  </si>
  <si>
    <t>改革性补贴（事业）</t>
  </si>
  <si>
    <t>532325210000000022895</t>
  </si>
  <si>
    <t>机关事业单位基本养老保险缴费</t>
  </si>
  <si>
    <t>30108</t>
  </si>
  <si>
    <t>532325210000000022897</t>
  </si>
  <si>
    <t>事业人员基本医疗</t>
  </si>
  <si>
    <t>30110</t>
  </si>
  <si>
    <t>职工基本医疗保险缴费</t>
  </si>
  <si>
    <t>532325210000000022901</t>
  </si>
  <si>
    <t>在职公务员医疗保险</t>
  </si>
  <si>
    <t>30111</t>
  </si>
  <si>
    <t>公务员医疗补助缴费</t>
  </si>
  <si>
    <t>532325210000000022898</t>
  </si>
  <si>
    <t>退休公务员医疗保险</t>
  </si>
  <si>
    <t>532325210000000022896</t>
  </si>
  <si>
    <t>事业人员大病医疗</t>
  </si>
  <si>
    <t>30112</t>
  </si>
  <si>
    <t>其他社会保障缴费</t>
  </si>
  <si>
    <t>532325210000000022894</t>
  </si>
  <si>
    <t>工伤保险</t>
  </si>
  <si>
    <t>532325231100001299422</t>
  </si>
  <si>
    <t>失业保险</t>
  </si>
  <si>
    <t>532325210000000022902</t>
  </si>
  <si>
    <t>30113</t>
  </si>
  <si>
    <t>532325210000000022908</t>
  </si>
  <si>
    <t>退休公用经费</t>
  </si>
  <si>
    <t>30201</t>
  </si>
  <si>
    <t>办公费</t>
  </si>
  <si>
    <t>532325210000000022904</t>
  </si>
  <si>
    <t>退休费</t>
  </si>
  <si>
    <t>30302</t>
  </si>
  <si>
    <t>532325231100001224300</t>
  </si>
  <si>
    <t>事业单位人员工资支出</t>
  </si>
  <si>
    <t>30199</t>
  </si>
  <si>
    <t>其他工资福利支出</t>
  </si>
  <si>
    <t>532325231100001224306</t>
  </si>
  <si>
    <t>社会保障缴费单位资金</t>
  </si>
  <si>
    <t>30109</t>
  </si>
  <si>
    <t>职业年金缴费</t>
  </si>
  <si>
    <t>532325231100001224339</t>
  </si>
  <si>
    <t>住房公积金单位资金</t>
  </si>
  <si>
    <t>532325231100001224374</t>
  </si>
  <si>
    <t>工会经费单位资金</t>
  </si>
  <si>
    <t>30228</t>
  </si>
  <si>
    <t>工会经费</t>
  </si>
  <si>
    <t>532325231100001228449</t>
  </si>
  <si>
    <t>一般公用经费单位资金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</si>
  <si>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</si>
  <si>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</si>
  <si>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</si>
  <si>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</si>
  <si>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</si>
  <si>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</si>
  <si>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</si>
  <si>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</si>
  <si>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</si>
  <si>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</si>
  <si>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</si>
  <si>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</si>
  <si>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</si>
  <si>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</si>
  <si>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</si>
  <si>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</si>
  <si>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</si>
  <si>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</si>
  <si>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</si>
  <si>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</si>
  <si>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</si>
  <si>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</si>
  <si>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30240</t>
  </si>
  <si>
    <t>税金及附加费用</t>
  </si>
  <si>
    <t>30299</t>
  </si>
  <si>
    <t>其他商品和服务支出</t>
  </si>
  <si>
    <t>532325231100001228504</t>
  </si>
  <si>
    <t>车辆使用费单位资金</t>
  </si>
  <si>
    <t>30231</t>
  </si>
  <si>
    <t>公务用车运行维护费</t>
  </si>
  <si>
    <t>532325231100001228555</t>
  </si>
  <si>
    <t>公务接待费单位资金</t>
  </si>
  <si>
    <t>30217</t>
  </si>
  <si>
    <t>532325241100002158001</t>
  </si>
  <si>
    <t>姚安县中医医院2025年职业年金缴费资金</t>
  </si>
  <si>
    <t>532325241100002158098</t>
  </si>
  <si>
    <t>姚安县中医医院2025年遗属困难生活补助资金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</si>
  <si>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</si>
  <si>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</si>
  <si>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</si>
  <si>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</si>
  <si>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</si>
  <si>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</si>
  <si>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</si>
  <si>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</si>
  <si>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</si>
  <si>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姚安县中医医院2025年服务能力提升单位资金</t>
  </si>
  <si>
    <t>313 事业发展类</t>
  </si>
  <si>
    <t>532325251100003716307</t>
  </si>
  <si>
    <t>31002</t>
  </si>
  <si>
    <t>办公设备购置</t>
  </si>
  <si>
    <t>31003</t>
  </si>
  <si>
    <t>专用设备购置</t>
  </si>
  <si>
    <t>31007</t>
  </si>
  <si>
    <t>信息网络及软件购置更新</t>
  </si>
  <si>
    <t>姚安县中医医院2025年基本建设预算资金</t>
  </si>
  <si>
    <t>532325251100003716138</t>
  </si>
  <si>
    <t>31001</t>
  </si>
  <si>
    <t>房屋建筑物购建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</si>
  <si>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</si>
  <si>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</si>
  <si>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</si>
  <si>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</si>
  <si>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</si>
  <si>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</si>
  <si>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</si>
  <si>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</si>
  <si>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</si>
  <si>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</si>
  <si>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</si>
  <si>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</si>
  <si>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完成医院地下停车场项目建设，支付医院地下停车场项目及住院综合楼建设工程款1000万元。</t>
  </si>
  <si>
    <t>产出指标</t>
  </si>
  <si>
    <t>质量指标</t>
  </si>
  <si>
    <t>工程质量合格率</t>
  </si>
  <si>
    <t>=</t>
  </si>
  <si>
    <t>%</t>
  </si>
  <si>
    <t>定量指标</t>
  </si>
  <si>
    <r>
      <rPr>
        <sz val="11"/>
        <color rgb="FF000000"/>
        <rFont val="宋体"/>
        <charset val="134"/>
      </rPr>
      <t>工程质量合格率达</t>
    </r>
    <r>
      <rPr>
        <sz val="11"/>
        <color rgb="FF000000"/>
        <rFont val="Times New Roman"/>
        <charset val="134"/>
      </rPr>
      <t>100%</t>
    </r>
  </si>
  <si>
    <t>时效指标</t>
  </si>
  <si>
    <t>工程款支付及时率</t>
  </si>
  <si>
    <r>
      <rPr>
        <sz val="11"/>
        <color rgb="FF000000"/>
        <rFont val="宋体"/>
        <charset val="134"/>
      </rPr>
      <t>工程款支付及时率达</t>
    </r>
    <r>
      <rPr>
        <sz val="11"/>
        <color rgb="FF000000"/>
        <rFont val="Times New Roman"/>
        <charset val="134"/>
      </rPr>
      <t>100%</t>
    </r>
  </si>
  <si>
    <t>效益指标</t>
  </si>
  <si>
    <t>社会效益</t>
  </si>
  <si>
    <t>缓解就医停车难</t>
  </si>
  <si>
    <t>有效缓解</t>
  </si>
  <si>
    <t>定性指标</t>
  </si>
  <si>
    <t>满意度指标</t>
  </si>
  <si>
    <t>服务对象满意度</t>
  </si>
  <si>
    <t>就医停车对象满意度</t>
  </si>
  <si>
    <t>≥</t>
  </si>
  <si>
    <t>85</t>
  </si>
  <si>
    <r>
      <rPr>
        <sz val="11"/>
        <color rgb="FF000000"/>
        <rFont val="宋体"/>
        <charset val="134"/>
      </rPr>
      <t>就医停车对象满意度达</t>
    </r>
    <r>
      <rPr>
        <sz val="11"/>
        <color rgb="FF000000"/>
        <rFont val="Times New Roman"/>
        <charset val="134"/>
      </rPr>
      <t>85%</t>
    </r>
    <r>
      <rPr>
        <sz val="11"/>
        <color rgb="FF000000"/>
        <rFont val="宋体"/>
        <charset val="134"/>
      </rPr>
      <t>以上</t>
    </r>
  </si>
  <si>
    <t>加大对姚安县中医医院设备采购资金的投入，提升姚安县中医医院医疗卫生服务水平，提升工作效率。</t>
  </si>
  <si>
    <t>数量指标</t>
  </si>
  <si>
    <t>设备购置金额</t>
  </si>
  <si>
    <t>万元</t>
  </si>
  <si>
    <t>资金使用达467.2万元</t>
  </si>
  <si>
    <t>采购完成率</t>
  </si>
  <si>
    <r>
      <rPr>
        <sz val="11"/>
        <color rgb="FF000000"/>
        <rFont val="宋体"/>
        <charset val="134"/>
      </rPr>
      <t>采购完成率达</t>
    </r>
    <r>
      <rPr>
        <sz val="11"/>
        <color rgb="FF000000"/>
        <rFont val="Times New Roman"/>
        <charset val="134"/>
      </rPr>
      <t>100%</t>
    </r>
  </si>
  <si>
    <t>专用设备验收合格率</t>
  </si>
  <si>
    <t>95</t>
  </si>
  <si>
    <t>验收合格率达95%以上</t>
  </si>
  <si>
    <t>按财政部门批准采购方式采购</t>
  </si>
  <si>
    <t>设备采购完成及时率</t>
  </si>
  <si>
    <t>设备采购完成及时率达100%</t>
  </si>
  <si>
    <t>提升居民就医环境、提高医疗服务水平，兼顾群众的现实利益和长远利益</t>
  </si>
  <si>
    <t>有所提升</t>
  </si>
  <si>
    <t>设备购置受益人员满意度</t>
  </si>
  <si>
    <t>90</t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</si>
  <si>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设备购置受益人员满意度达</t>
    </r>
    <r>
      <rPr>
        <sz val="11"/>
        <color rgb="FF000000"/>
        <rFont val="Times New Roman"/>
        <charset val="134"/>
      </rPr>
      <t>90%</t>
    </r>
    <r>
      <rPr>
        <sz val="11"/>
        <color rgb="FF000000"/>
        <rFont val="宋体"/>
        <charset val="134"/>
      </rPr>
      <t>以上</t>
    </r>
  </si>
  <si>
    <t>预算05-3表</t>
  </si>
  <si>
    <t>说明：我部门不涉及另文下达项目支出事项，故此表为空表。</t>
  </si>
  <si>
    <t>预算06表</t>
  </si>
  <si>
    <t>2025年部门政府性基金预算支出预算表</t>
  </si>
  <si>
    <t>单位名称</t>
  </si>
  <si>
    <t>本年政府性基金预算支出</t>
  </si>
  <si>
    <t>说明：我部门不涉政府性基金预算支出，故此表为空表。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</si>
  <si>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</si>
  <si>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</si>
  <si>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</si>
  <si>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</si>
  <si>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</si>
  <si>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</si>
  <si>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</si>
  <si>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</si>
  <si>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</si>
  <si>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</si>
  <si>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</si>
  <si>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</si>
  <si>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</si>
  <si>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</si>
  <si>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办公用纸采购</t>
  </si>
  <si>
    <t>复印纸</t>
  </si>
  <si>
    <t>元</t>
  </si>
  <si>
    <t>保安保洁</t>
  </si>
  <si>
    <t>物业管理服务</t>
  </si>
  <si>
    <t>大型设备维保</t>
  </si>
  <si>
    <t>维修和保养服务</t>
  </si>
  <si>
    <t>信息技术服务</t>
  </si>
  <si>
    <t>信息化软件</t>
  </si>
  <si>
    <t>信息数据类无形资产</t>
  </si>
  <si>
    <t>家具和用具</t>
  </si>
  <si>
    <t>设备</t>
  </si>
  <si>
    <t>车辆保险</t>
  </si>
  <si>
    <t>机动车保险服务</t>
  </si>
  <si>
    <t>车辆加油</t>
  </si>
  <si>
    <t>车辆加油、添加燃料服务</t>
  </si>
  <si>
    <t>车辆维修保养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</si>
  <si>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</si>
  <si>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</si>
  <si>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</si>
  <si>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</si>
  <si>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</si>
  <si>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</si>
  <si>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</si>
  <si>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</si>
  <si>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</si>
  <si>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</si>
  <si>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</si>
  <si>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</si>
  <si>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</si>
  <si>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</si>
  <si>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说明：我部门2025年无政府购买服务公开事项，故此表为空表。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</si>
  <si>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</si>
  <si>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</si>
  <si>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</si>
  <si>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</si>
  <si>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</si>
  <si>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</si>
  <si>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</si>
  <si>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</si>
  <si>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</si>
  <si>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</si>
  <si>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</si>
  <si>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</si>
  <si>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</si>
  <si>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</si>
  <si>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说明：我部门不涉及对下转移支付事项，故此表为空表。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</si>
  <si>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</si>
  <si>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</si>
  <si>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</si>
  <si>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</si>
  <si>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</si>
  <si>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</si>
  <si>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</si>
  <si>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</si>
  <si>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</si>
  <si>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</si>
  <si>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</si>
  <si>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</si>
  <si>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说明：我部门不涉及此项内容，故此表为空表。</t>
  </si>
  <si>
    <t>预算11表</t>
  </si>
  <si>
    <t>2025年上级补助项目支出预算表</t>
  </si>
  <si>
    <t>上级补助</t>
  </si>
  <si>
    <t>说明：我部门无上级补助项目支出事项，故此表为空表。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</si>
  <si>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</si>
  <si>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</si>
  <si>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</si>
  <si>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</si>
  <si>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</si>
  <si>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</si>
  <si>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说明：我部门项目中期规划预算无一般公共预算，故此表为空表。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</si>
</sst>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Arial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108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57" applyFont="1" applyFill="1" applyAlignment="1" applyProtection="1">
      <alignment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2" fillId="0" borderId="2" xfId="50" applyFont="1" applyBorder="1" applyAlignment="1">
      <alignment horizontal="left" vertical="center" wrapText="1"/>
    </xf>
    <xf numFmtId="49" fontId="2" fillId="0" borderId="3" xfId="50" applyFont="1" applyBorder="1" applyAlignment="1">
      <alignment horizontal="left" vertical="center" wrapText="1"/>
    </xf>
    <xf numFmtId="49" fontId="2" fillId="0" borderId="4" xfId="50" applyFont="1" applyBorder="1" applyAlignment="1">
      <alignment horizontal="left" vertical="center" wrapText="1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2" xfId="50" applyFont="1" applyBorder="1" applyAlignment="1">
      <alignment horizontal="left" vertical="center" wrapText="1"/>
    </xf>
    <xf numFmtId="49" fontId="5" fillId="0" borderId="3" xfId="50" applyFont="1" applyBorder="1" applyAlignme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49" fontId="5" fillId="0" borderId="4" xfId="5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6" xfId="0" applyNumberFormat="1" applyFont="1" applyBorder="1" applyAlignment="1" applyProtection="1">
      <alignment horizontal="left" vertical="center" wrapText="1"/>
    </xf>
    <xf numFmtId="176" fontId="15" fillId="0" borderId="6" xfId="51" applyFont="1" applyBorder="1">
      <alignment horizontal="right" vertical="center"/>
    </xf>
    <xf numFmtId="49" fontId="14" fillId="0" borderId="7" xfId="0" applyNumberFormat="1" applyFont="1" applyBorder="1" applyAlignment="1" applyProtection="1">
      <alignment horizontal="center" vertical="center" wrapText="1"/>
    </xf>
    <xf numFmtId="49" fontId="14" fillId="0" borderId="7" xfId="0" applyNumberFormat="1" applyFont="1" applyBorder="1" applyAlignment="1" applyProtection="1">
      <alignment horizontal="left" vertical="center" wrapText="1"/>
    </xf>
    <xf numFmtId="176" fontId="15" fillId="0" borderId="7" xfId="51" applyFont="1" applyBorder="1">
      <alignment horizontal="right" vertical="center"/>
    </xf>
    <xf numFmtId="49" fontId="12" fillId="0" borderId="2" xfId="50" applyFont="1" applyBorder="1" applyAlignment="1">
      <alignment horizontal="left" vertical="center" wrapText="1"/>
    </xf>
    <xf numFmtId="49" fontId="12" fillId="0" borderId="3" xfId="50" applyFont="1" applyBorder="1" applyAlignment="1">
      <alignment horizontal="left" vertical="center" wrapText="1"/>
    </xf>
    <xf numFmtId="49" fontId="10" fillId="0" borderId="0" xfId="50" applyBorder="1" applyAlignment="1">
      <alignment horizontal="right" vertical="center" wrapText="1"/>
    </xf>
    <xf numFmtId="49" fontId="12" fillId="0" borderId="4" xfId="50" applyFont="1" applyBorder="1" applyAlignment="1">
      <alignment horizontal="lef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6" xfId="0" applyFont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49" fontId="5" fillId="0" borderId="1" xfId="50" applyFont="1" applyAlignment="1">
      <alignment horizontal="left" vertical="center" wrapText="1" indent="1"/>
    </xf>
    <xf numFmtId="0" fontId="16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8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9" xfId="0" applyFont="1" applyBorder="1" applyAlignment="1">
      <alignment vertical="center" wrapText="1"/>
      <protection locked="0"/>
    </xf>
    <xf numFmtId="0" fontId="5" fillId="0" borderId="9" xfId="0" applyFont="1" applyBorder="1" applyAlignment="1">
      <alignment vertical="center" wrapText="1"/>
      <protection locked="0"/>
    </xf>
    <xf numFmtId="0" fontId="16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 wrapText="1"/>
    </xf>
    <xf numFmtId="0" fontId="23" fillId="0" borderId="9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left" vertical="center" wrapText="1"/>
    </xf>
    <xf numFmtId="0" fontId="23" fillId="0" borderId="9" xfId="0" applyFont="1" applyBorder="1" applyAlignment="1">
      <alignment horizontal="center" vertical="center" wrapText="1"/>
      <protection locked="0"/>
    </xf>
    <xf numFmtId="0" fontId="16" fillId="0" borderId="9" xfId="0" applyFont="1" applyBorder="1" applyAlignment="1">
      <alignment horizontal="left" vertical="center" wrapText="1"/>
      <protection locked="0"/>
    </xf>
    <xf numFmtId="4" fontId="6" fillId="0" borderId="9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0" applyFont="1" applyAlignment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/>
    </xf>
    <xf numFmtId="0" fontId="23" fillId="0" borderId="11" xfId="0" applyFont="1" applyBorder="1" applyAlignment="1" applyProtection="1">
      <alignment horizontal="left" vertical="center"/>
    </xf>
    <xf numFmtId="0" fontId="23" fillId="0" borderId="12" xfId="0" applyFont="1" applyBorder="1" applyAlignment="1" applyProtection="1">
      <alignment horizontal="right" vertical="center"/>
    </xf>
    <xf numFmtId="0" fontId="23" fillId="0" borderId="12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1" workbookViewId="0">
      <selection activeCell="D8" sqref="D8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4"/>
      <c r="B1" s="24"/>
      <c r="C1" s="24"/>
      <c r="D1" s="30" t="s">
        <v>0</v>
      </c>
    </row>
    <row r="2" ht="45" customHeight="1" spans="1:4">
      <c r="A2" s="25" t="s">
        <v>1</v>
      </c>
      <c r="B2" s="25"/>
      <c r="C2" s="25"/>
      <c r="D2" s="25"/>
    </row>
    <row r="3" ht="21" customHeight="1" spans="1:4">
      <c r="A3" s="24" t="str">
        <f>"单位名称："&amp;"姚安县中医医院"</f>
        <v>单位名称：姚安县中医医院</v>
      </c>
      <c r="B3" s="24"/>
      <c r="C3" s="24"/>
      <c r="D3" s="30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9753015.96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97053086</v>
      </c>
      <c r="C11" s="7" t="s">
        <v>16</v>
      </c>
      <c r="D11" s="8"/>
    </row>
    <row r="12" ht="20.25" customHeight="1" spans="1:4">
      <c r="A12" s="7" t="s">
        <v>17</v>
      </c>
      <c r="B12" s="8">
        <v>97053086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6421442.76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99153779.58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102"/>
      <c r="C18" s="7" t="s">
        <v>28</v>
      </c>
      <c r="D18" s="8"/>
    </row>
    <row r="19" ht="20.25" customHeight="1" spans="1:4">
      <c r="A19" s="7"/>
      <c r="B19" s="102"/>
      <c r="C19" s="7" t="s">
        <v>29</v>
      </c>
      <c r="D19" s="8"/>
    </row>
    <row r="20" ht="20.25" customHeight="1" spans="1:4">
      <c r="A20" s="7"/>
      <c r="B20" s="102"/>
      <c r="C20" s="7" t="s">
        <v>30</v>
      </c>
      <c r="D20" s="8"/>
    </row>
    <row r="21" ht="20.25" customHeight="1" spans="1:4">
      <c r="A21" s="7"/>
      <c r="B21" s="102"/>
      <c r="C21" s="7" t="s">
        <v>31</v>
      </c>
      <c r="D21" s="8"/>
    </row>
    <row r="22" ht="20.25" customHeight="1" spans="1:4">
      <c r="A22" s="7"/>
      <c r="B22" s="102"/>
      <c r="C22" s="7" t="s">
        <v>32</v>
      </c>
      <c r="D22" s="8"/>
    </row>
    <row r="23" ht="20.25" customHeight="1" spans="1:4">
      <c r="A23" s="7"/>
      <c r="B23" s="102"/>
      <c r="C23" s="7" t="s">
        <v>33</v>
      </c>
      <c r="D23" s="8"/>
    </row>
    <row r="24" ht="20.25" customHeight="1" spans="1:4">
      <c r="A24" s="7"/>
      <c r="B24" s="102"/>
      <c r="C24" s="7" t="s">
        <v>34</v>
      </c>
      <c r="D24" s="8"/>
    </row>
    <row r="25" ht="20.25" customHeight="1" spans="1:4">
      <c r="A25" s="7"/>
      <c r="B25" s="102"/>
      <c r="C25" s="7" t="s">
        <v>35</v>
      </c>
      <c r="D25" s="8"/>
    </row>
    <row r="26" ht="20.25" customHeight="1" spans="1:4">
      <c r="A26" s="7"/>
      <c r="B26" s="102"/>
      <c r="C26" s="7" t="s">
        <v>36</v>
      </c>
      <c r="D26" s="8">
        <v>1230879.62</v>
      </c>
    </row>
    <row r="27" ht="20.25" customHeight="1" spans="1:4">
      <c r="A27" s="7"/>
      <c r="B27" s="102"/>
      <c r="C27" s="7" t="s">
        <v>37</v>
      </c>
      <c r="D27" s="8"/>
    </row>
    <row r="28" ht="20.25" customHeight="1" spans="1:4">
      <c r="A28" s="7"/>
      <c r="B28" s="102"/>
      <c r="C28" s="7" t="s">
        <v>38</v>
      </c>
      <c r="D28" s="8"/>
    </row>
    <row r="29" ht="20.25" customHeight="1" spans="1:4">
      <c r="A29" s="7"/>
      <c r="B29" s="102"/>
      <c r="C29" s="7" t="s">
        <v>39</v>
      </c>
      <c r="D29" s="8"/>
    </row>
    <row r="30" ht="20.25" customHeight="1" spans="1:4">
      <c r="A30" s="7"/>
      <c r="B30" s="102"/>
      <c r="C30" s="7" t="s">
        <v>40</v>
      </c>
      <c r="D30" s="8"/>
    </row>
    <row r="31" ht="20.25" customHeight="1" spans="1:4">
      <c r="A31" s="7"/>
      <c r="B31" s="102"/>
      <c r="C31" s="7" t="s">
        <v>41</v>
      </c>
      <c r="D31" s="8"/>
    </row>
    <row r="32" ht="20.25" customHeight="1" spans="1:4">
      <c r="A32" s="7"/>
      <c r="B32" s="102"/>
      <c r="C32" s="7" t="s">
        <v>42</v>
      </c>
      <c r="D32" s="8"/>
    </row>
    <row r="33" ht="20.25" customHeight="1" spans="1:4">
      <c r="A33" s="7"/>
      <c r="B33" s="102"/>
      <c r="C33" s="7" t="s">
        <v>43</v>
      </c>
      <c r="D33" s="8"/>
    </row>
    <row r="34" ht="20.25" customHeight="1" spans="1:4">
      <c r="A34" s="7"/>
      <c r="B34" s="102"/>
      <c r="C34" s="7" t="s">
        <v>44</v>
      </c>
      <c r="D34" s="8"/>
    </row>
    <row r="35" ht="20.25" customHeight="1" spans="1:4">
      <c r="A35" s="7"/>
      <c r="B35" s="102"/>
      <c r="C35" s="7" t="s">
        <v>45</v>
      </c>
      <c r="D35" s="8"/>
    </row>
    <row r="36" ht="20.25" customHeight="1" spans="1:4">
      <c r="A36" s="7"/>
      <c r="B36" s="102"/>
      <c r="C36" s="7" t="s">
        <v>46</v>
      </c>
      <c r="D36" s="8"/>
    </row>
    <row r="37" ht="20.25" customHeight="1" spans="1:4">
      <c r="A37" s="103" t="s">
        <v>47</v>
      </c>
      <c r="B37" s="104">
        <v>106806101.96</v>
      </c>
      <c r="C37" s="103" t="s">
        <v>48</v>
      </c>
      <c r="D37" s="8">
        <v>106806101.96</v>
      </c>
    </row>
    <row r="38" ht="20.25" customHeight="1" spans="1:4">
      <c r="A38" s="105" t="s">
        <v>49</v>
      </c>
      <c r="B38" s="106"/>
      <c r="C38" s="107" t="s">
        <v>50</v>
      </c>
      <c r="D38" s="8"/>
    </row>
    <row r="39" ht="20.25" customHeight="1" spans="1:4">
      <c r="A39" s="103" t="s">
        <v>51</v>
      </c>
      <c r="B39" s="104">
        <v>106806101.96</v>
      </c>
      <c r="C39" s="103" t="s">
        <v>52</v>
      </c>
      <c r="D39" s="8">
        <v>106806101.96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4" sqref="A4:A6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30" t="s">
        <v>53</v>
      </c>
    </row>
    <row r="2" ht="30.75" customHeight="1" spans="1:20">
      <c r="A2" s="25" t="str">
        <f>"2025"&amp;"年部门收入预算表"</f>
        <v>2025年部门收入预算表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customHeight="1" spans="1:20">
      <c r="A3" s="24" t="str">
        <f>"单位名称："&amp;"姚安县中医医院"</f>
        <v>单位名称：姚安县中医医院</v>
      </c>
      <c r="B3" s="24"/>
      <c r="C3" s="30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customHeight="1" spans="1:20">
      <c r="A4" s="9" t="s">
        <v>54</v>
      </c>
      <c r="B4" s="9" t="s">
        <v>55</v>
      </c>
      <c r="C4" s="9" t="s">
        <v>56</v>
      </c>
      <c r="D4" s="9" t="s">
        <v>57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58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/>
      <c r="K5" s="9"/>
      <c r="L5" s="9"/>
      <c r="M5" s="9"/>
      <c r="N5" s="9"/>
      <c r="O5" s="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58</v>
      </c>
      <c r="J6" s="9" t="s">
        <v>64</v>
      </c>
      <c r="K6" s="9" t="s">
        <v>65</v>
      </c>
      <c r="L6" s="9" t="s">
        <v>66</v>
      </c>
      <c r="M6" s="9" t="s">
        <v>67</v>
      </c>
      <c r="N6" s="9" t="s">
        <v>68</v>
      </c>
      <c r="O6" s="9"/>
      <c r="P6" s="9"/>
      <c r="Q6" s="9"/>
      <c r="R6" s="9"/>
      <c r="S6" s="9"/>
      <c r="T6" s="9"/>
    </row>
    <row r="7" ht="31.6" customHeight="1" spans="1:20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  <c r="T7" s="75">
        <v>20</v>
      </c>
    </row>
    <row r="8" ht="31.6" customHeight="1" spans="1:20">
      <c r="A8" s="7" t="s">
        <v>69</v>
      </c>
      <c r="B8" s="7" t="s">
        <v>70</v>
      </c>
      <c r="C8" s="8">
        <v>106806101.96</v>
      </c>
      <c r="D8" s="8">
        <v>106806101.96</v>
      </c>
      <c r="E8" s="8">
        <v>9753015.96</v>
      </c>
      <c r="F8" s="8"/>
      <c r="G8" s="8"/>
      <c r="H8" s="8"/>
      <c r="I8" s="8">
        <v>97053086</v>
      </c>
      <c r="J8" s="8">
        <v>97053086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71</v>
      </c>
      <c r="B9" s="77" t="s">
        <v>70</v>
      </c>
      <c r="C9" s="8">
        <v>106806101.96</v>
      </c>
      <c r="D9" s="8">
        <v>106806101.96</v>
      </c>
      <c r="E9" s="8">
        <v>9753015.96</v>
      </c>
      <c r="F9" s="8"/>
      <c r="G9" s="8"/>
      <c r="H9" s="8"/>
      <c r="I9" s="8">
        <v>97053086</v>
      </c>
      <c r="J9" s="8">
        <v>97053086</v>
      </c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100" t="s">
        <v>56</v>
      </c>
      <c r="B10" s="100"/>
      <c r="C10" s="8">
        <v>106806101.96</v>
      </c>
      <c r="D10" s="8">
        <v>106806101.96</v>
      </c>
      <c r="E10" s="8">
        <v>9753015.96</v>
      </c>
      <c r="F10" s="8"/>
      <c r="G10" s="8"/>
      <c r="H10" s="8"/>
      <c r="I10" s="8">
        <v>97053086</v>
      </c>
      <c r="J10" s="8">
        <v>97053086</v>
      </c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selection activeCell="E26" sqref="E26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"单位名称："&amp;"姚安县中医医院"</f>
        <v>单位名称：姚安县中医医院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56</v>
      </c>
      <c r="D4" s="9" t="s">
        <v>59</v>
      </c>
      <c r="E4" s="9"/>
      <c r="F4" s="9"/>
      <c r="G4" s="9" t="s">
        <v>60</v>
      </c>
      <c r="H4" s="9" t="s">
        <v>61</v>
      </c>
      <c r="I4" s="9" t="s">
        <v>75</v>
      </c>
      <c r="J4" s="9" t="s">
        <v>63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58</v>
      </c>
      <c r="E5" s="9" t="s">
        <v>76</v>
      </c>
      <c r="F5" s="9" t="s">
        <v>77</v>
      </c>
      <c r="G5" s="9"/>
      <c r="H5" s="9"/>
      <c r="I5" s="9"/>
      <c r="J5" s="9" t="s">
        <v>58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95" t="s">
        <v>83</v>
      </c>
      <c r="B6" s="95" t="s">
        <v>84</v>
      </c>
      <c r="C6" s="95" t="s">
        <v>85</v>
      </c>
      <c r="D6" s="96" t="s">
        <v>86</v>
      </c>
      <c r="E6" s="96" t="s">
        <v>87</v>
      </c>
      <c r="F6" s="96" t="s">
        <v>88</v>
      </c>
      <c r="G6" s="96" t="s">
        <v>89</v>
      </c>
      <c r="H6" s="96" t="s">
        <v>90</v>
      </c>
      <c r="I6" s="96" t="s">
        <v>91</v>
      </c>
      <c r="J6" s="96" t="s">
        <v>92</v>
      </c>
      <c r="K6" s="96" t="s">
        <v>93</v>
      </c>
      <c r="L6" s="96" t="s">
        <v>94</v>
      </c>
      <c r="M6" s="96" t="s">
        <v>95</v>
      </c>
      <c r="N6" s="95" t="s">
        <v>96</v>
      </c>
      <c r="O6" s="101">
        <v>15</v>
      </c>
    </row>
    <row r="7" ht="24" customHeight="1" spans="1:15">
      <c r="A7" s="7" t="s">
        <v>97</v>
      </c>
      <c r="B7" s="97" t="s">
        <v>98</v>
      </c>
      <c r="C7" s="8">
        <v>6421442.76</v>
      </c>
      <c r="D7" s="8">
        <v>2501892.76</v>
      </c>
      <c r="E7" s="8">
        <v>2501892.76</v>
      </c>
      <c r="F7" s="8"/>
      <c r="G7" s="8"/>
      <c r="H7" s="8"/>
      <c r="I7" s="8"/>
      <c r="J7" s="8">
        <v>3919550</v>
      </c>
      <c r="K7" s="8">
        <v>3919550</v>
      </c>
      <c r="L7" s="8"/>
      <c r="M7" s="8"/>
      <c r="N7" s="8"/>
      <c r="O7" s="8"/>
    </row>
    <row r="8" ht="24" customHeight="1" spans="1:15">
      <c r="A8" s="77" t="s">
        <v>99</v>
      </c>
      <c r="B8" s="98" t="s">
        <v>100</v>
      </c>
      <c r="C8" s="8">
        <v>5871928.76</v>
      </c>
      <c r="D8" s="8">
        <v>2500428.76</v>
      </c>
      <c r="E8" s="8">
        <v>2500428.76</v>
      </c>
      <c r="F8" s="8"/>
      <c r="G8" s="8"/>
      <c r="H8" s="8"/>
      <c r="I8" s="8"/>
      <c r="J8" s="8">
        <v>3371500</v>
      </c>
      <c r="K8" s="8">
        <v>3371500</v>
      </c>
      <c r="L8" s="8"/>
      <c r="M8" s="8"/>
      <c r="N8" s="8"/>
      <c r="O8" s="8"/>
    </row>
    <row r="9" ht="24" customHeight="1" spans="1:15">
      <c r="A9" s="83" t="s">
        <v>101</v>
      </c>
      <c r="B9" s="99" t="s">
        <v>102</v>
      </c>
      <c r="C9" s="8">
        <v>1008393</v>
      </c>
      <c r="D9" s="8">
        <v>1008393</v>
      </c>
      <c r="E9" s="8">
        <v>1008393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83" t="s">
        <v>103</v>
      </c>
      <c r="B10" s="99" t="s">
        <v>104</v>
      </c>
      <c r="C10" s="8">
        <v>3987035.76</v>
      </c>
      <c r="D10" s="8">
        <v>962035.76</v>
      </c>
      <c r="E10" s="8">
        <v>962035.76</v>
      </c>
      <c r="F10" s="8"/>
      <c r="G10" s="8"/>
      <c r="H10" s="8"/>
      <c r="I10" s="8"/>
      <c r="J10" s="8">
        <v>3025000</v>
      </c>
      <c r="K10" s="8">
        <v>3025000</v>
      </c>
      <c r="L10" s="8"/>
      <c r="M10" s="8"/>
      <c r="N10" s="8"/>
      <c r="O10" s="8"/>
    </row>
    <row r="11" ht="24" customHeight="1" spans="1:15">
      <c r="A11" s="83" t="s">
        <v>105</v>
      </c>
      <c r="B11" s="99" t="s">
        <v>106</v>
      </c>
      <c r="C11" s="8">
        <v>876500</v>
      </c>
      <c r="D11" s="8">
        <v>530000</v>
      </c>
      <c r="E11" s="8">
        <v>530000</v>
      </c>
      <c r="F11" s="8"/>
      <c r="G11" s="8"/>
      <c r="H11" s="8"/>
      <c r="I11" s="8"/>
      <c r="J11" s="8">
        <v>346500</v>
      </c>
      <c r="K11" s="8">
        <v>346500</v>
      </c>
      <c r="L11" s="8"/>
      <c r="M11" s="8"/>
      <c r="N11" s="8"/>
      <c r="O11" s="8"/>
    </row>
    <row r="12" ht="24" customHeight="1" spans="1:15">
      <c r="A12" s="77" t="s">
        <v>107</v>
      </c>
      <c r="B12" s="98" t="s">
        <v>108</v>
      </c>
      <c r="C12" s="8">
        <v>1464</v>
      </c>
      <c r="D12" s="8">
        <v>1464</v>
      </c>
      <c r="E12" s="8">
        <v>1464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83" t="s">
        <v>109</v>
      </c>
      <c r="B13" s="99" t="s">
        <v>110</v>
      </c>
      <c r="C13" s="8">
        <v>1464</v>
      </c>
      <c r="D13" s="8">
        <v>1464</v>
      </c>
      <c r="E13" s="8">
        <v>1464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7" t="s">
        <v>111</v>
      </c>
      <c r="B14" s="98" t="s">
        <v>112</v>
      </c>
      <c r="C14" s="8">
        <v>548050</v>
      </c>
      <c r="D14" s="8"/>
      <c r="E14" s="8"/>
      <c r="F14" s="8"/>
      <c r="G14" s="8"/>
      <c r="H14" s="8"/>
      <c r="I14" s="8"/>
      <c r="J14" s="8">
        <v>548050</v>
      </c>
      <c r="K14" s="8">
        <v>548050</v>
      </c>
      <c r="L14" s="8"/>
      <c r="M14" s="8"/>
      <c r="N14" s="8"/>
      <c r="O14" s="8"/>
    </row>
    <row r="15" ht="24" customHeight="1" spans="1:15">
      <c r="A15" s="83" t="s">
        <v>113</v>
      </c>
      <c r="B15" s="99" t="s">
        <v>112</v>
      </c>
      <c r="C15" s="8">
        <v>548050</v>
      </c>
      <c r="D15" s="8"/>
      <c r="E15" s="8"/>
      <c r="F15" s="8"/>
      <c r="G15" s="8"/>
      <c r="H15" s="8"/>
      <c r="I15" s="8"/>
      <c r="J15" s="8">
        <v>548050</v>
      </c>
      <c r="K15" s="8">
        <v>548050</v>
      </c>
      <c r="L15" s="8"/>
      <c r="M15" s="8"/>
      <c r="N15" s="8"/>
      <c r="O15" s="8"/>
    </row>
    <row r="16" ht="24" customHeight="1" spans="1:15">
      <c r="A16" s="7" t="s">
        <v>114</v>
      </c>
      <c r="B16" s="97" t="s">
        <v>115</v>
      </c>
      <c r="C16" s="8">
        <v>99153779.58</v>
      </c>
      <c r="D16" s="8">
        <v>6661543.58</v>
      </c>
      <c r="E16" s="8">
        <v>6661543.58</v>
      </c>
      <c r="F16" s="8"/>
      <c r="G16" s="8"/>
      <c r="H16" s="8"/>
      <c r="I16" s="8"/>
      <c r="J16" s="8">
        <v>92492236</v>
      </c>
      <c r="K16" s="8">
        <v>92492236</v>
      </c>
      <c r="L16" s="8"/>
      <c r="M16" s="8"/>
      <c r="N16" s="8"/>
      <c r="O16" s="8"/>
    </row>
    <row r="17" ht="24" customHeight="1" spans="1:15">
      <c r="A17" s="77" t="s">
        <v>116</v>
      </c>
      <c r="B17" s="98" t="s">
        <v>117</v>
      </c>
      <c r="C17" s="8">
        <v>97001108.65</v>
      </c>
      <c r="D17" s="8">
        <v>5968572.65</v>
      </c>
      <c r="E17" s="8">
        <v>5968572.65</v>
      </c>
      <c r="F17" s="8"/>
      <c r="G17" s="8"/>
      <c r="H17" s="8"/>
      <c r="I17" s="8"/>
      <c r="J17" s="8">
        <v>91032536</v>
      </c>
      <c r="K17" s="8">
        <v>91032536</v>
      </c>
      <c r="L17" s="8"/>
      <c r="M17" s="8"/>
      <c r="N17" s="8"/>
      <c r="O17" s="8"/>
    </row>
    <row r="18" ht="24" customHeight="1" spans="1:15">
      <c r="A18" s="83" t="s">
        <v>118</v>
      </c>
      <c r="B18" s="99" t="s">
        <v>119</v>
      </c>
      <c r="C18" s="8">
        <v>97001108.65</v>
      </c>
      <c r="D18" s="8">
        <v>5968572.65</v>
      </c>
      <c r="E18" s="8">
        <v>5968572.65</v>
      </c>
      <c r="F18" s="8"/>
      <c r="G18" s="8"/>
      <c r="H18" s="8"/>
      <c r="I18" s="8"/>
      <c r="J18" s="8">
        <v>91032536</v>
      </c>
      <c r="K18" s="8">
        <v>91032536</v>
      </c>
      <c r="L18" s="8"/>
      <c r="M18" s="8"/>
      <c r="N18" s="8"/>
      <c r="O18" s="8"/>
    </row>
    <row r="19" ht="24" customHeight="1" spans="1:15">
      <c r="A19" s="77" t="s">
        <v>120</v>
      </c>
      <c r="B19" s="98" t="s">
        <v>121</v>
      </c>
      <c r="C19" s="8">
        <v>2152670.93</v>
      </c>
      <c r="D19" s="8">
        <v>692970.93</v>
      </c>
      <c r="E19" s="8">
        <v>692970.93</v>
      </c>
      <c r="F19" s="8"/>
      <c r="G19" s="8"/>
      <c r="H19" s="8"/>
      <c r="I19" s="8"/>
      <c r="J19" s="8">
        <v>1459700</v>
      </c>
      <c r="K19" s="8">
        <v>1459700</v>
      </c>
      <c r="L19" s="8"/>
      <c r="M19" s="8"/>
      <c r="N19" s="8"/>
      <c r="O19" s="8"/>
    </row>
    <row r="20" ht="24" customHeight="1" spans="1:15">
      <c r="A20" s="83" t="s">
        <v>122</v>
      </c>
      <c r="B20" s="99" t="s">
        <v>123</v>
      </c>
      <c r="C20" s="8">
        <v>1683795.12</v>
      </c>
      <c r="D20" s="8">
        <v>334095.12</v>
      </c>
      <c r="E20" s="8">
        <v>334095.12</v>
      </c>
      <c r="F20" s="8"/>
      <c r="G20" s="8"/>
      <c r="H20" s="8"/>
      <c r="I20" s="8"/>
      <c r="J20" s="8">
        <v>1349700</v>
      </c>
      <c r="K20" s="8">
        <v>1349700</v>
      </c>
      <c r="L20" s="8"/>
      <c r="M20" s="8"/>
      <c r="N20" s="8"/>
      <c r="O20" s="8"/>
    </row>
    <row r="21" ht="24" customHeight="1" spans="1:15">
      <c r="A21" s="83" t="s">
        <v>124</v>
      </c>
      <c r="B21" s="99" t="s">
        <v>125</v>
      </c>
      <c r="C21" s="8">
        <v>429515.21</v>
      </c>
      <c r="D21" s="8">
        <v>319515.21</v>
      </c>
      <c r="E21" s="8">
        <v>319515.21</v>
      </c>
      <c r="F21" s="8"/>
      <c r="G21" s="8"/>
      <c r="H21" s="8"/>
      <c r="I21" s="8"/>
      <c r="J21" s="8">
        <v>110000</v>
      </c>
      <c r="K21" s="8">
        <v>110000</v>
      </c>
      <c r="L21" s="8"/>
      <c r="M21" s="8"/>
      <c r="N21" s="8"/>
      <c r="O21" s="8"/>
    </row>
    <row r="22" ht="24" customHeight="1" spans="1:15">
      <c r="A22" s="83" t="s">
        <v>126</v>
      </c>
      <c r="B22" s="99" t="s">
        <v>127</v>
      </c>
      <c r="C22" s="8">
        <v>39360.6</v>
      </c>
      <c r="D22" s="8">
        <v>39360.6</v>
      </c>
      <c r="E22" s="8">
        <v>39360.6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128</v>
      </c>
      <c r="B23" s="97" t="s">
        <v>129</v>
      </c>
      <c r="C23" s="8">
        <v>1230879.62</v>
      </c>
      <c r="D23" s="8">
        <v>589579.62</v>
      </c>
      <c r="E23" s="8">
        <v>589579.62</v>
      </c>
      <c r="F23" s="8"/>
      <c r="G23" s="8"/>
      <c r="H23" s="8"/>
      <c r="I23" s="8"/>
      <c r="J23" s="8">
        <v>641300</v>
      </c>
      <c r="K23" s="8">
        <v>641300</v>
      </c>
      <c r="L23" s="8"/>
      <c r="M23" s="8"/>
      <c r="N23" s="8"/>
      <c r="O23" s="8"/>
    </row>
    <row r="24" ht="24" customHeight="1" spans="1:15">
      <c r="A24" s="77" t="s">
        <v>130</v>
      </c>
      <c r="B24" s="98" t="s">
        <v>131</v>
      </c>
      <c r="C24" s="8">
        <v>1230879.62</v>
      </c>
      <c r="D24" s="8">
        <v>589579.62</v>
      </c>
      <c r="E24" s="8">
        <v>589579.62</v>
      </c>
      <c r="F24" s="8"/>
      <c r="G24" s="8"/>
      <c r="H24" s="8"/>
      <c r="I24" s="8"/>
      <c r="J24" s="8">
        <v>641300</v>
      </c>
      <c r="K24" s="8">
        <v>641300</v>
      </c>
      <c r="L24" s="8"/>
      <c r="M24" s="8"/>
      <c r="N24" s="8"/>
      <c r="O24" s="8"/>
    </row>
    <row r="25" ht="24" customHeight="1" spans="1:15">
      <c r="A25" s="83" t="s">
        <v>132</v>
      </c>
      <c r="B25" s="99" t="s">
        <v>133</v>
      </c>
      <c r="C25" s="8">
        <v>1230879.62</v>
      </c>
      <c r="D25" s="8">
        <v>589579.62</v>
      </c>
      <c r="E25" s="8">
        <v>589579.62</v>
      </c>
      <c r="F25" s="8"/>
      <c r="G25" s="8"/>
      <c r="H25" s="8"/>
      <c r="I25" s="8"/>
      <c r="J25" s="8">
        <v>641300</v>
      </c>
      <c r="K25" s="8">
        <v>641300</v>
      </c>
      <c r="L25" s="8"/>
      <c r="M25" s="8"/>
      <c r="N25" s="8"/>
      <c r="O25" s="8"/>
    </row>
    <row r="26" ht="29.35" customHeight="1" spans="1:15">
      <c r="A26" s="100" t="s">
        <v>56</v>
      </c>
      <c r="B26" s="100"/>
      <c r="C26" s="8">
        <v>106806101.96</v>
      </c>
      <c r="D26" s="8">
        <v>9753015.96</v>
      </c>
      <c r="E26" s="8">
        <v>9753015.96</v>
      </c>
      <c r="F26" s="8"/>
      <c r="G26" s="8"/>
      <c r="H26" s="8"/>
      <c r="I26" s="8"/>
      <c r="J26" s="8">
        <v>97053086</v>
      </c>
      <c r="K26" s="8">
        <v>97053086</v>
      </c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D3" sqref="D3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6" t="s">
        <v>134</v>
      </c>
      <c r="B1" s="16"/>
      <c r="C1" s="16"/>
      <c r="D1" s="16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"单位名称："&amp;"姚安县中医医院"</f>
        <v>单位名称：姚安县中医医院</v>
      </c>
      <c r="B3" s="4"/>
      <c r="C3" s="84"/>
      <c r="D3" s="2" t="s">
        <v>2</v>
      </c>
    </row>
    <row r="4" customHeight="1" spans="1:4">
      <c r="A4" s="85" t="s">
        <v>135</v>
      </c>
      <c r="B4" s="85"/>
      <c r="C4" s="85" t="s">
        <v>136</v>
      </c>
      <c r="D4" s="85"/>
    </row>
    <row r="5" ht="42" customHeight="1" spans="1:4">
      <c r="A5" s="85" t="s">
        <v>5</v>
      </c>
      <c r="B5" s="85" t="str">
        <f t="shared" ref="B5:D5" si="0">"2025"&amp;"年预算数"</f>
        <v>2025年预算数</v>
      </c>
      <c r="C5" s="5" t="s">
        <v>6</v>
      </c>
      <c r="D5" s="85" t="str">
        <f t="shared" si="0"/>
        <v>2025年预算数</v>
      </c>
    </row>
    <row r="6" ht="24.1" customHeight="1" spans="1:4">
      <c r="A6" s="86" t="s">
        <v>137</v>
      </c>
      <c r="B6" s="8">
        <v>9753015.96</v>
      </c>
      <c r="C6" s="87" t="s">
        <v>138</v>
      </c>
      <c r="D6" s="8">
        <v>9753015.96</v>
      </c>
    </row>
    <row r="7" ht="24.1" customHeight="1" spans="1:4">
      <c r="A7" s="86" t="s">
        <v>139</v>
      </c>
      <c r="B7" s="8">
        <v>9753015.96</v>
      </c>
      <c r="C7" s="87" t="s">
        <v>140</v>
      </c>
      <c r="D7" s="8"/>
    </row>
    <row r="8" ht="24.1" customHeight="1" spans="1:4">
      <c r="A8" s="86" t="s">
        <v>141</v>
      </c>
      <c r="B8" s="8"/>
      <c r="C8" s="87" t="s">
        <v>142</v>
      </c>
      <c r="D8" s="8"/>
    </row>
    <row r="9" ht="24.1" customHeight="1" spans="1:4">
      <c r="A9" s="86" t="s">
        <v>143</v>
      </c>
      <c r="B9" s="8"/>
      <c r="C9" s="87" t="s">
        <v>144</v>
      </c>
      <c r="D9" s="8"/>
    </row>
    <row r="10" ht="24.1" customHeight="1" spans="1:4">
      <c r="A10" s="86" t="s">
        <v>145</v>
      </c>
      <c r="B10" s="8"/>
      <c r="C10" s="87" t="s">
        <v>146</v>
      </c>
      <c r="D10" s="8"/>
    </row>
    <row r="11" ht="24.1" customHeight="1" spans="1:4">
      <c r="A11" s="86" t="s">
        <v>139</v>
      </c>
      <c r="B11" s="8"/>
      <c r="C11" s="87" t="s">
        <v>147</v>
      </c>
      <c r="D11" s="8"/>
    </row>
    <row r="12" ht="24.1" customHeight="1" spans="1:4">
      <c r="A12" s="88" t="s">
        <v>141</v>
      </c>
      <c r="B12" s="8"/>
      <c r="C12" s="89" t="s">
        <v>148</v>
      </c>
      <c r="D12" s="8"/>
    </row>
    <row r="13" ht="24.1" customHeight="1" spans="1:4">
      <c r="A13" s="88" t="s">
        <v>143</v>
      </c>
      <c r="B13" s="8"/>
      <c r="C13" s="89" t="s">
        <v>149</v>
      </c>
      <c r="D13" s="8"/>
    </row>
    <row r="14" ht="24.1" customHeight="1" spans="1:4">
      <c r="A14" s="90"/>
      <c r="B14" s="8"/>
      <c r="C14" s="89" t="s">
        <v>150</v>
      </c>
      <c r="D14" s="8">
        <v>2501892.76</v>
      </c>
    </row>
    <row r="15" ht="24.1" customHeight="1" spans="1:4">
      <c r="A15" s="90"/>
      <c r="B15" s="8"/>
      <c r="C15" s="89" t="s">
        <v>151</v>
      </c>
      <c r="D15" s="8"/>
    </row>
    <row r="16" ht="24.1" customHeight="1" spans="1:4">
      <c r="A16" s="90"/>
      <c r="B16" s="8"/>
      <c r="C16" s="89" t="s">
        <v>152</v>
      </c>
      <c r="D16" s="8">
        <v>6661543.58</v>
      </c>
    </row>
    <row r="17" ht="24.1" customHeight="1" spans="1:4">
      <c r="A17" s="90"/>
      <c r="B17" s="8"/>
      <c r="C17" s="89" t="s">
        <v>153</v>
      </c>
      <c r="D17" s="8"/>
    </row>
    <row r="18" ht="24.1" customHeight="1" spans="1:4">
      <c r="A18" s="90"/>
      <c r="B18" s="8"/>
      <c r="C18" s="89" t="s">
        <v>154</v>
      </c>
      <c r="D18" s="8"/>
    </row>
    <row r="19" ht="24.1" customHeight="1" spans="1:4">
      <c r="A19" s="90"/>
      <c r="B19" s="8"/>
      <c r="C19" s="89" t="s">
        <v>155</v>
      </c>
      <c r="D19" s="8"/>
    </row>
    <row r="20" ht="24.1" customHeight="1" spans="1:4">
      <c r="A20" s="90"/>
      <c r="B20" s="8"/>
      <c r="C20" s="89" t="s">
        <v>156</v>
      </c>
      <c r="D20" s="8"/>
    </row>
    <row r="21" ht="24.1" customHeight="1" spans="1:4">
      <c r="A21" s="90"/>
      <c r="B21" s="8"/>
      <c r="C21" s="89" t="s">
        <v>157</v>
      </c>
      <c r="D21" s="8"/>
    </row>
    <row r="22" ht="24.1" customHeight="1" spans="1:4">
      <c r="A22" s="90"/>
      <c r="B22" s="8"/>
      <c r="C22" s="89" t="s">
        <v>158</v>
      </c>
      <c r="D22" s="8"/>
    </row>
    <row r="23" ht="24.1" customHeight="1" spans="1:4">
      <c r="A23" s="90"/>
      <c r="B23" s="8"/>
      <c r="C23" s="89" t="s">
        <v>159</v>
      </c>
      <c r="D23" s="8"/>
    </row>
    <row r="24" ht="24.1" customHeight="1" spans="1:4">
      <c r="A24" s="90"/>
      <c r="B24" s="8"/>
      <c r="C24" s="89" t="s">
        <v>160</v>
      </c>
      <c r="D24" s="8"/>
    </row>
    <row r="25" ht="24.1" customHeight="1" spans="1:4">
      <c r="A25" s="90"/>
      <c r="B25" s="8"/>
      <c r="C25" s="89" t="s">
        <v>161</v>
      </c>
      <c r="D25" s="8"/>
    </row>
    <row r="26" ht="24.1" customHeight="1" spans="1:4">
      <c r="A26" s="90"/>
      <c r="B26" s="8"/>
      <c r="C26" s="89" t="s">
        <v>162</v>
      </c>
      <c r="D26" s="8">
        <v>589579.62</v>
      </c>
    </row>
    <row r="27" ht="24.1" customHeight="1" spans="1:4">
      <c r="A27" s="90"/>
      <c r="B27" s="8"/>
      <c r="C27" s="89" t="s">
        <v>163</v>
      </c>
      <c r="D27" s="8"/>
    </row>
    <row r="28" ht="24.1" customHeight="1" spans="1:4">
      <c r="A28" s="90"/>
      <c r="B28" s="8"/>
      <c r="C28" s="89" t="s">
        <v>164</v>
      </c>
      <c r="D28" s="8"/>
    </row>
    <row r="29" ht="24.1" customHeight="1" spans="1:4">
      <c r="A29" s="90"/>
      <c r="B29" s="8"/>
      <c r="C29" s="89" t="s">
        <v>165</v>
      </c>
      <c r="D29" s="8"/>
    </row>
    <row r="30" ht="24.1" customHeight="1" spans="1:4">
      <c r="A30" s="90"/>
      <c r="B30" s="8"/>
      <c r="C30" s="89" t="s">
        <v>166</v>
      </c>
      <c r="D30" s="8"/>
    </row>
    <row r="31" ht="24.1" customHeight="1" spans="1:4">
      <c r="A31" s="90"/>
      <c r="B31" s="8"/>
      <c r="C31" s="88" t="s">
        <v>167</v>
      </c>
      <c r="D31" s="8"/>
    </row>
    <row r="32" ht="24.1" customHeight="1" spans="1:4">
      <c r="A32" s="90"/>
      <c r="B32" s="8"/>
      <c r="C32" s="88" t="s">
        <v>168</v>
      </c>
      <c r="D32" s="8"/>
    </row>
    <row r="33" ht="24.1" customHeight="1" spans="1:4">
      <c r="A33" s="90"/>
      <c r="B33" s="8"/>
      <c r="C33" s="91" t="s">
        <v>169</v>
      </c>
      <c r="D33" s="8"/>
    </row>
    <row r="34" ht="24" customHeight="1" spans="1:4">
      <c r="A34" s="92"/>
      <c r="B34" s="8"/>
      <c r="C34" s="93" t="s">
        <v>170</v>
      </c>
      <c r="D34" s="8"/>
    </row>
    <row r="35" ht="24" customHeight="1" spans="1:4">
      <c r="A35" s="92"/>
      <c r="B35" s="8"/>
      <c r="C35" s="93" t="s">
        <v>171</v>
      </c>
      <c r="D35" s="8"/>
    </row>
    <row r="36" ht="24" customHeight="1" spans="1:4">
      <c r="A36" s="92"/>
      <c r="B36" s="8"/>
      <c r="C36" s="93" t="s">
        <v>172</v>
      </c>
      <c r="D36" s="8"/>
    </row>
    <row r="37" ht="24" customHeight="1" spans="1:4">
      <c r="A37" s="92"/>
      <c r="B37" s="8"/>
      <c r="C37" s="91" t="s">
        <v>173</v>
      </c>
      <c r="D37" s="94"/>
    </row>
    <row r="38" ht="24.1" customHeight="1" spans="1:4">
      <c r="A38" s="92" t="s">
        <v>51</v>
      </c>
      <c r="B38" s="8">
        <v>9753015.96</v>
      </c>
      <c r="C38" s="92" t="s">
        <v>174</v>
      </c>
      <c r="D38" s="8">
        <v>9753015.96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E9" sqref="E9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30" t="s">
        <v>175</v>
      </c>
      <c r="B1" s="30"/>
      <c r="C1" s="30"/>
      <c r="D1" s="30"/>
      <c r="E1" s="30"/>
      <c r="F1" s="30"/>
      <c r="G1" s="30"/>
    </row>
    <row r="2" ht="35.65" customHeight="1" spans="1:7">
      <c r="A2" s="25" t="str">
        <f>"2025"&amp;"年一般公共预算支出预算表（按功能科目分类）"</f>
        <v>2025年一般公共预算支出预算表（按功能科目分类）</v>
      </c>
      <c r="B2" s="25"/>
      <c r="C2" s="25"/>
      <c r="D2" s="25"/>
      <c r="E2" s="25"/>
      <c r="F2" s="25"/>
      <c r="G2" s="25"/>
    </row>
    <row r="3" ht="26.35" customHeight="1" spans="1:7">
      <c r="A3" s="24" t="str">
        <f>"单位名称："&amp;"姚安县中医医院"</f>
        <v>单位名称：姚安县中医医院</v>
      </c>
      <c r="B3" s="24"/>
      <c r="C3" s="24"/>
      <c r="D3" s="24"/>
      <c r="E3" s="24"/>
      <c r="F3" s="82"/>
      <c r="G3" s="30" t="s">
        <v>2</v>
      </c>
    </row>
    <row r="4" ht="18.85" customHeight="1" spans="1:7">
      <c r="A4" s="9" t="s">
        <v>176</v>
      </c>
      <c r="B4" s="9"/>
      <c r="C4" s="9" t="s">
        <v>56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58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2501892.76</v>
      </c>
      <c r="D7" s="8">
        <v>2501892.76</v>
      </c>
      <c r="E7" s="8">
        <v>2488092.76</v>
      </c>
      <c r="F7" s="8">
        <v>13800</v>
      </c>
      <c r="G7" s="8"/>
    </row>
    <row r="8" ht="18.85" customHeight="1" spans="1:7">
      <c r="A8" s="77" t="s">
        <v>99</v>
      </c>
      <c r="B8" s="77" t="s">
        <v>100</v>
      </c>
      <c r="C8" s="8">
        <v>2500428.76</v>
      </c>
      <c r="D8" s="8">
        <v>2500428.76</v>
      </c>
      <c r="E8" s="8">
        <v>2486628.76</v>
      </c>
      <c r="F8" s="8">
        <v>13800</v>
      </c>
      <c r="G8" s="8"/>
    </row>
    <row r="9" ht="18.85" customHeight="1" spans="1:7">
      <c r="A9" s="83" t="s">
        <v>101</v>
      </c>
      <c r="B9" s="83" t="s">
        <v>102</v>
      </c>
      <c r="C9" s="8">
        <v>1008393</v>
      </c>
      <c r="D9" s="8">
        <v>1008393</v>
      </c>
      <c r="E9" s="8">
        <v>994593</v>
      </c>
      <c r="F9" s="8">
        <v>13800</v>
      </c>
      <c r="G9" s="8"/>
    </row>
    <row r="10" ht="18.85" customHeight="1" spans="1:7">
      <c r="A10" s="83" t="s">
        <v>103</v>
      </c>
      <c r="B10" s="83" t="s">
        <v>104</v>
      </c>
      <c r="C10" s="8">
        <v>962035.76</v>
      </c>
      <c r="D10" s="8">
        <v>962035.76</v>
      </c>
      <c r="E10" s="8">
        <v>962035.76</v>
      </c>
      <c r="F10" s="8"/>
      <c r="G10" s="8"/>
    </row>
    <row r="11" ht="18.85" customHeight="1" spans="1:7">
      <c r="A11" s="83" t="s">
        <v>105</v>
      </c>
      <c r="B11" s="83" t="s">
        <v>106</v>
      </c>
      <c r="C11" s="8">
        <v>530000</v>
      </c>
      <c r="D11" s="8">
        <v>530000</v>
      </c>
      <c r="E11" s="8">
        <v>530000</v>
      </c>
      <c r="F11" s="8"/>
      <c r="G11" s="8"/>
    </row>
    <row r="12" ht="18.85" customHeight="1" spans="1:7">
      <c r="A12" s="77" t="s">
        <v>107</v>
      </c>
      <c r="B12" s="77" t="s">
        <v>108</v>
      </c>
      <c r="C12" s="8">
        <v>1464</v>
      </c>
      <c r="D12" s="8">
        <v>1464</v>
      </c>
      <c r="E12" s="8">
        <v>1464</v>
      </c>
      <c r="F12" s="8"/>
      <c r="G12" s="8"/>
    </row>
    <row r="13" ht="18.85" customHeight="1" spans="1:7">
      <c r="A13" s="83" t="s">
        <v>109</v>
      </c>
      <c r="B13" s="83" t="s">
        <v>110</v>
      </c>
      <c r="C13" s="8">
        <v>1464</v>
      </c>
      <c r="D13" s="8">
        <v>1464</v>
      </c>
      <c r="E13" s="8">
        <v>1464</v>
      </c>
      <c r="F13" s="8"/>
      <c r="G13" s="8"/>
    </row>
    <row r="14" ht="18.85" customHeight="1" spans="1:7">
      <c r="A14" s="7" t="s">
        <v>114</v>
      </c>
      <c r="B14" s="7" t="s">
        <v>115</v>
      </c>
      <c r="C14" s="8">
        <v>6661543.58</v>
      </c>
      <c r="D14" s="8">
        <v>6661543.58</v>
      </c>
      <c r="E14" s="8">
        <v>6661543.58</v>
      </c>
      <c r="F14" s="8"/>
      <c r="G14" s="8"/>
    </row>
    <row r="15" ht="18.85" customHeight="1" spans="1:7">
      <c r="A15" s="77" t="s">
        <v>116</v>
      </c>
      <c r="B15" s="77" t="s">
        <v>117</v>
      </c>
      <c r="C15" s="8">
        <v>5968572.65</v>
      </c>
      <c r="D15" s="8">
        <v>5968572.65</v>
      </c>
      <c r="E15" s="8">
        <v>5968572.65</v>
      </c>
      <c r="F15" s="8"/>
      <c r="G15" s="8"/>
    </row>
    <row r="16" ht="18.85" customHeight="1" spans="1:7">
      <c r="A16" s="83" t="s">
        <v>118</v>
      </c>
      <c r="B16" s="83" t="s">
        <v>119</v>
      </c>
      <c r="C16" s="8">
        <v>5968572.65</v>
      </c>
      <c r="D16" s="8">
        <v>5968572.65</v>
      </c>
      <c r="E16" s="8">
        <v>5968572.65</v>
      </c>
      <c r="F16" s="8"/>
      <c r="G16" s="8"/>
    </row>
    <row r="17" ht="18.85" customHeight="1" spans="1:7">
      <c r="A17" s="77" t="s">
        <v>120</v>
      </c>
      <c r="B17" s="77" t="s">
        <v>121</v>
      </c>
      <c r="C17" s="8">
        <v>692970.93</v>
      </c>
      <c r="D17" s="8">
        <v>692970.93</v>
      </c>
      <c r="E17" s="8">
        <v>692970.93</v>
      </c>
      <c r="F17" s="8"/>
      <c r="G17" s="8"/>
    </row>
    <row r="18" ht="18.85" customHeight="1" spans="1:7">
      <c r="A18" s="83" t="s">
        <v>122</v>
      </c>
      <c r="B18" s="83" t="s">
        <v>123</v>
      </c>
      <c r="C18" s="8">
        <v>334095.12</v>
      </c>
      <c r="D18" s="8">
        <v>334095.12</v>
      </c>
      <c r="E18" s="8">
        <v>334095.12</v>
      </c>
      <c r="F18" s="8"/>
      <c r="G18" s="8"/>
    </row>
    <row r="19" ht="18.85" customHeight="1" spans="1:7">
      <c r="A19" s="83" t="s">
        <v>124</v>
      </c>
      <c r="B19" s="83" t="s">
        <v>125</v>
      </c>
      <c r="C19" s="8">
        <v>319515.21</v>
      </c>
      <c r="D19" s="8">
        <v>319515.21</v>
      </c>
      <c r="E19" s="8">
        <v>319515.21</v>
      </c>
      <c r="F19" s="8"/>
      <c r="G19" s="8"/>
    </row>
    <row r="20" ht="18.85" customHeight="1" spans="1:7">
      <c r="A20" s="83" t="s">
        <v>126</v>
      </c>
      <c r="B20" s="83" t="s">
        <v>127</v>
      </c>
      <c r="C20" s="8">
        <v>39360.6</v>
      </c>
      <c r="D20" s="8">
        <v>39360.6</v>
      </c>
      <c r="E20" s="8">
        <v>39360.6</v>
      </c>
      <c r="F20" s="8"/>
      <c r="G20" s="8"/>
    </row>
    <row r="21" ht="18.85" customHeight="1" spans="1:7">
      <c r="A21" s="7" t="s">
        <v>128</v>
      </c>
      <c r="B21" s="7" t="s">
        <v>129</v>
      </c>
      <c r="C21" s="8">
        <v>589579.62</v>
      </c>
      <c r="D21" s="8">
        <v>589579.62</v>
      </c>
      <c r="E21" s="8">
        <v>589579.62</v>
      </c>
      <c r="F21" s="8"/>
      <c r="G21" s="8"/>
    </row>
    <row r="22" ht="18.85" customHeight="1" spans="1:7">
      <c r="A22" s="77" t="s">
        <v>130</v>
      </c>
      <c r="B22" s="77" t="s">
        <v>131</v>
      </c>
      <c r="C22" s="8">
        <v>589579.62</v>
      </c>
      <c r="D22" s="8">
        <v>589579.62</v>
      </c>
      <c r="E22" s="8">
        <v>589579.62</v>
      </c>
      <c r="F22" s="8"/>
      <c r="G22" s="8"/>
    </row>
    <row r="23" ht="18.85" customHeight="1" spans="1:7">
      <c r="A23" s="83" t="s">
        <v>132</v>
      </c>
      <c r="B23" s="83" t="s">
        <v>133</v>
      </c>
      <c r="C23" s="8">
        <v>589579.62</v>
      </c>
      <c r="D23" s="8">
        <v>589579.62</v>
      </c>
      <c r="E23" s="8">
        <v>589579.62</v>
      </c>
      <c r="F23" s="8"/>
      <c r="G23" s="8"/>
    </row>
    <row r="24" ht="18.85" customHeight="1" spans="1:7">
      <c r="A24" s="9" t="s">
        <v>179</v>
      </c>
      <c r="B24" s="9"/>
      <c r="C24" s="8">
        <v>9753015.96</v>
      </c>
      <c r="D24" s="8">
        <v>9753015.96</v>
      </c>
      <c r="E24" s="8">
        <v>9739215.96</v>
      </c>
      <c r="F24" s="8">
        <v>13800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3" sqref="C13"/>
    </sheetView>
  </sheetViews>
  <sheetFormatPr defaultColWidth="9" defaultRowHeight="13.5" customHeight="1" outlineLevelRow="7" outlineLevelCol="5"/>
  <cols>
    <col min="1" max="2" width="23.1203703703704" customWidth="1"/>
    <col min="3" max="6" width="20.1203703703704" customWidth="1"/>
  </cols>
  <sheetData>
    <row r="1" ht="16.9" customHeight="1" spans="1:6">
      <c r="A1" s="78" t="s">
        <v>180</v>
      </c>
      <c r="B1" s="79"/>
      <c r="C1" s="79"/>
      <c r="D1" s="79"/>
      <c r="E1" s="80"/>
      <c r="F1" s="79"/>
    </row>
    <row r="2" ht="52.6" customHeight="1" spans="1:6">
      <c r="A2" s="25" t="str">
        <f>"2025"&amp;"年一般公共预算“三公”经费支出预算表"</f>
        <v>2025年一般公共预算“三公”经费支出预算表</v>
      </c>
      <c r="B2" s="25"/>
      <c r="C2" s="25"/>
      <c r="D2" s="25"/>
      <c r="E2" s="25"/>
      <c r="F2" s="25"/>
    </row>
    <row r="3" ht="19.6" customHeight="1" spans="1:6">
      <c r="A3" s="24" t="str">
        <f>"单位名称："&amp;"姚安县中医医院"</f>
        <v>单位名称：姚安县中医医院</v>
      </c>
      <c r="B3" s="24"/>
      <c r="C3" s="30" t="s">
        <v>2</v>
      </c>
      <c r="D3" s="30"/>
      <c r="E3" s="30"/>
      <c r="F3" s="30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58</v>
      </c>
      <c r="D5" s="9" t="s">
        <v>185</v>
      </c>
      <c r="E5" s="9" t="s">
        <v>186</v>
      </c>
      <c r="F5" s="9"/>
    </row>
    <row r="6" ht="18.85" customHeight="1" spans="1:6">
      <c r="A6" s="81" t="s">
        <v>83</v>
      </c>
      <c r="B6" s="81" t="s">
        <v>84</v>
      </c>
      <c r="C6" s="81" t="s">
        <v>85</v>
      </c>
      <c r="D6" s="81" t="s">
        <v>86</v>
      </c>
      <c r="E6" s="81" t="s">
        <v>87</v>
      </c>
      <c r="F6" s="81" t="s">
        <v>88</v>
      </c>
    </row>
    <row r="7" ht="18.85" customHeight="1" spans="1:6">
      <c r="A7" s="8"/>
      <c r="B7" s="8"/>
      <c r="C7" s="8"/>
      <c r="D7" s="8"/>
      <c r="E7" s="8"/>
      <c r="F7" s="8"/>
    </row>
    <row r="8" ht="22" customHeight="1" spans="1:6">
      <c r="A8" s="28" t="s">
        <v>187</v>
      </c>
      <c r="B8" s="29"/>
      <c r="C8" s="29"/>
      <c r="D8" s="29"/>
      <c r="E8" s="29"/>
      <c r="F8" s="31"/>
    </row>
  </sheetData>
  <mergeCells count="9">
    <mergeCell ref="A1:F1"/>
    <mergeCell ref="A2:F2"/>
    <mergeCell ref="A3:B3"/>
    <mergeCell ref="C3:F3"/>
    <mergeCell ref="C4:E4"/>
    <mergeCell ref="A8:F8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3"/>
  <sheetViews>
    <sheetView showZeros="0" workbookViewId="0">
      <selection activeCell="A11" sqref="A11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6" t="s">
        <v>188</v>
      </c>
    </row>
    <row r="2" ht="45" customHeight="1" spans="1:24">
      <c r="A2" s="12" t="s">
        <v>189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"单位名称："&amp;"姚安县中医医院"</f>
        <v>单位名称：姚安县中医医院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6" t="s">
        <v>2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59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206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62</v>
      </c>
      <c r="S7" s="5" t="s">
        <v>58</v>
      </c>
      <c r="T7" s="5" t="s">
        <v>64</v>
      </c>
      <c r="U7" s="5" t="s">
        <v>206</v>
      </c>
      <c r="V7" s="5" t="s">
        <v>66</v>
      </c>
      <c r="W7" s="5" t="s">
        <v>67</v>
      </c>
      <c r="X7" s="5" t="s">
        <v>68</v>
      </c>
    </row>
    <row r="8" ht="24.1" customHeight="1" spans="1:24">
      <c r="A8" s="75">
        <v>1</v>
      </c>
      <c r="B8" s="75">
        <v>2</v>
      </c>
      <c r="C8" s="75">
        <v>3</v>
      </c>
      <c r="D8" s="75">
        <v>4</v>
      </c>
      <c r="E8" s="75">
        <v>5</v>
      </c>
      <c r="F8" s="76">
        <v>6</v>
      </c>
      <c r="G8" s="76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  <c r="O8" s="75">
        <v>15</v>
      </c>
      <c r="P8" s="75">
        <v>16</v>
      </c>
      <c r="Q8" s="75">
        <v>17</v>
      </c>
      <c r="R8" s="75">
        <v>18</v>
      </c>
      <c r="S8" s="75">
        <v>19</v>
      </c>
      <c r="T8" s="75">
        <v>20</v>
      </c>
      <c r="U8" s="75">
        <v>21</v>
      </c>
      <c r="V8" s="75">
        <v>22</v>
      </c>
      <c r="W8" s="75">
        <v>23</v>
      </c>
      <c r="X8" s="75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92134101.96</v>
      </c>
      <c r="I9" s="8">
        <v>9753015.96</v>
      </c>
      <c r="J9" s="8"/>
      <c r="K9" s="8"/>
      <c r="L9" s="8"/>
      <c r="M9" s="8">
        <v>9753015.96</v>
      </c>
      <c r="N9" s="8"/>
      <c r="O9" s="8"/>
      <c r="P9" s="8"/>
      <c r="Q9" s="8"/>
      <c r="R9" s="8"/>
      <c r="S9" s="8">
        <v>82381086</v>
      </c>
      <c r="T9" s="8">
        <v>82381086</v>
      </c>
      <c r="U9" s="8"/>
      <c r="V9" s="8"/>
      <c r="W9" s="8"/>
      <c r="X9" s="8"/>
    </row>
    <row r="10" ht="30.75" customHeight="1" spans="1:24">
      <c r="A10" s="77" t="s">
        <v>70</v>
      </c>
      <c r="B10" s="7"/>
      <c r="C10" s="7"/>
      <c r="D10" s="7"/>
      <c r="E10" s="7"/>
      <c r="F10" s="7"/>
      <c r="G10" s="7"/>
      <c r="H10" s="8">
        <v>92134101.96</v>
      </c>
      <c r="I10" s="8">
        <v>9753015.96</v>
      </c>
      <c r="J10" s="8"/>
      <c r="K10" s="8"/>
      <c r="L10" s="8"/>
      <c r="M10" s="8">
        <v>9753015.96</v>
      </c>
      <c r="N10" s="8"/>
      <c r="O10" s="8"/>
      <c r="P10" s="8"/>
      <c r="Q10" s="8"/>
      <c r="R10" s="8"/>
      <c r="S10" s="8">
        <v>82381086</v>
      </c>
      <c r="T10" s="8">
        <v>82381086</v>
      </c>
      <c r="U10" s="8"/>
      <c r="V10" s="8"/>
      <c r="W10" s="8"/>
      <c r="X10" s="8"/>
    </row>
    <row r="11" ht="30.75" customHeight="1" spans="1:24">
      <c r="A11" s="77" t="s">
        <v>70</v>
      </c>
      <c r="B11" s="7" t="s">
        <v>208</v>
      </c>
      <c r="C11" s="7" t="s">
        <v>209</v>
      </c>
      <c r="D11" s="7" t="s">
        <v>118</v>
      </c>
      <c r="E11" s="7" t="s">
        <v>119</v>
      </c>
      <c r="F11" s="7" t="s">
        <v>210</v>
      </c>
      <c r="G11" s="7" t="s">
        <v>211</v>
      </c>
      <c r="H11" s="8">
        <v>2476093.2</v>
      </c>
      <c r="I11" s="8">
        <v>2476093.2</v>
      </c>
      <c r="J11" s="8"/>
      <c r="K11" s="7"/>
      <c r="L11" s="8"/>
      <c r="M11" s="8">
        <v>2476093.2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7" t="s">
        <v>70</v>
      </c>
      <c r="B12" s="7" t="s">
        <v>212</v>
      </c>
      <c r="C12" s="7" t="s">
        <v>213</v>
      </c>
      <c r="D12" s="7" t="s">
        <v>118</v>
      </c>
      <c r="E12" s="7" t="s">
        <v>119</v>
      </c>
      <c r="F12" s="7" t="s">
        <v>214</v>
      </c>
      <c r="G12" s="7" t="s">
        <v>215</v>
      </c>
      <c r="H12" s="8">
        <v>173922</v>
      </c>
      <c r="I12" s="8">
        <v>173922</v>
      </c>
      <c r="J12" s="8"/>
      <c r="K12" s="7"/>
      <c r="L12" s="8"/>
      <c r="M12" s="8">
        <v>173922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7" t="s">
        <v>70</v>
      </c>
      <c r="B13" s="7" t="s">
        <v>216</v>
      </c>
      <c r="C13" s="7" t="s">
        <v>217</v>
      </c>
      <c r="D13" s="7" t="s">
        <v>118</v>
      </c>
      <c r="E13" s="7" t="s">
        <v>119</v>
      </c>
      <c r="F13" s="7" t="s">
        <v>218</v>
      </c>
      <c r="G13" s="7" t="s">
        <v>219</v>
      </c>
      <c r="H13" s="8">
        <v>579600</v>
      </c>
      <c r="I13" s="8">
        <v>579600</v>
      </c>
      <c r="J13" s="8"/>
      <c r="K13" s="7"/>
      <c r="L13" s="8"/>
      <c r="M13" s="8">
        <v>579600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7" t="s">
        <v>70</v>
      </c>
      <c r="B14" s="7" t="s">
        <v>220</v>
      </c>
      <c r="C14" s="7" t="s">
        <v>221</v>
      </c>
      <c r="D14" s="7" t="s">
        <v>118</v>
      </c>
      <c r="E14" s="7" t="s">
        <v>119</v>
      </c>
      <c r="F14" s="7" t="s">
        <v>218</v>
      </c>
      <c r="G14" s="7" t="s">
        <v>219</v>
      </c>
      <c r="H14" s="8">
        <v>600583.2</v>
      </c>
      <c r="I14" s="8">
        <v>600583.2</v>
      </c>
      <c r="J14" s="8"/>
      <c r="K14" s="7"/>
      <c r="L14" s="8"/>
      <c r="M14" s="8">
        <v>600583.2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7" t="s">
        <v>70</v>
      </c>
      <c r="B15" s="7" t="s">
        <v>222</v>
      </c>
      <c r="C15" s="7" t="s">
        <v>223</v>
      </c>
      <c r="D15" s="7" t="s">
        <v>118</v>
      </c>
      <c r="E15" s="7" t="s">
        <v>119</v>
      </c>
      <c r="F15" s="7" t="s">
        <v>218</v>
      </c>
      <c r="G15" s="7" t="s">
        <v>219</v>
      </c>
      <c r="H15" s="8">
        <v>206341.1</v>
      </c>
      <c r="I15" s="8">
        <v>206341.1</v>
      </c>
      <c r="J15" s="8"/>
      <c r="K15" s="7"/>
      <c r="L15" s="8"/>
      <c r="M15" s="8">
        <v>206341.1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7" t="s">
        <v>70</v>
      </c>
      <c r="B16" s="7" t="s">
        <v>224</v>
      </c>
      <c r="C16" s="7" t="s">
        <v>225</v>
      </c>
      <c r="D16" s="7" t="s">
        <v>118</v>
      </c>
      <c r="E16" s="7" t="s">
        <v>119</v>
      </c>
      <c r="F16" s="7" t="s">
        <v>218</v>
      </c>
      <c r="G16" s="7" t="s">
        <v>219</v>
      </c>
      <c r="H16" s="8">
        <v>970200</v>
      </c>
      <c r="I16" s="8">
        <v>970200</v>
      </c>
      <c r="J16" s="8"/>
      <c r="K16" s="7"/>
      <c r="L16" s="8"/>
      <c r="M16" s="8">
        <v>970200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7" t="s">
        <v>70</v>
      </c>
      <c r="B17" s="7" t="s">
        <v>226</v>
      </c>
      <c r="C17" s="7" t="s">
        <v>227</v>
      </c>
      <c r="D17" s="7" t="s">
        <v>118</v>
      </c>
      <c r="E17" s="7" t="s">
        <v>119</v>
      </c>
      <c r="F17" s="7" t="s">
        <v>218</v>
      </c>
      <c r="G17" s="7" t="s">
        <v>219</v>
      </c>
      <c r="H17" s="8">
        <v>876624</v>
      </c>
      <c r="I17" s="8">
        <v>876624</v>
      </c>
      <c r="J17" s="8"/>
      <c r="K17" s="7"/>
      <c r="L17" s="8"/>
      <c r="M17" s="8">
        <v>876624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7" t="s">
        <v>70</v>
      </c>
      <c r="B18" s="7" t="s">
        <v>228</v>
      </c>
      <c r="C18" s="7" t="s">
        <v>229</v>
      </c>
      <c r="D18" s="7" t="s">
        <v>103</v>
      </c>
      <c r="E18" s="7" t="s">
        <v>104</v>
      </c>
      <c r="F18" s="7" t="s">
        <v>230</v>
      </c>
      <c r="G18" s="7" t="s">
        <v>229</v>
      </c>
      <c r="H18" s="8">
        <v>962035.76</v>
      </c>
      <c r="I18" s="8">
        <v>962035.76</v>
      </c>
      <c r="J18" s="8"/>
      <c r="K18" s="7"/>
      <c r="L18" s="8"/>
      <c r="M18" s="8">
        <v>962035.76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7" t="s">
        <v>70</v>
      </c>
      <c r="B19" s="7" t="s">
        <v>231</v>
      </c>
      <c r="C19" s="7" t="s">
        <v>232</v>
      </c>
      <c r="D19" s="7" t="s">
        <v>122</v>
      </c>
      <c r="E19" s="7" t="s">
        <v>123</v>
      </c>
      <c r="F19" s="7" t="s">
        <v>233</v>
      </c>
      <c r="G19" s="7" t="s">
        <v>234</v>
      </c>
      <c r="H19" s="8">
        <v>334095.12</v>
      </c>
      <c r="I19" s="8">
        <v>334095.12</v>
      </c>
      <c r="J19" s="8"/>
      <c r="K19" s="7"/>
      <c r="L19" s="8"/>
      <c r="M19" s="8">
        <v>334095.12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7" t="s">
        <v>70</v>
      </c>
      <c r="B20" s="7" t="s">
        <v>235</v>
      </c>
      <c r="C20" s="7" t="s">
        <v>236</v>
      </c>
      <c r="D20" s="7" t="s">
        <v>124</v>
      </c>
      <c r="E20" s="7" t="s">
        <v>125</v>
      </c>
      <c r="F20" s="7" t="s">
        <v>237</v>
      </c>
      <c r="G20" s="7" t="s">
        <v>238</v>
      </c>
      <c r="H20" s="8">
        <v>196526.54</v>
      </c>
      <c r="I20" s="8">
        <v>196526.54</v>
      </c>
      <c r="J20" s="8"/>
      <c r="K20" s="7"/>
      <c r="L20" s="8"/>
      <c r="M20" s="8">
        <v>196526.54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7" t="s">
        <v>70</v>
      </c>
      <c r="B21" s="7" t="s">
        <v>239</v>
      </c>
      <c r="C21" s="7" t="s">
        <v>240</v>
      </c>
      <c r="D21" s="7" t="s">
        <v>124</v>
      </c>
      <c r="E21" s="7" t="s">
        <v>125</v>
      </c>
      <c r="F21" s="7" t="s">
        <v>237</v>
      </c>
      <c r="G21" s="7" t="s">
        <v>238</v>
      </c>
      <c r="H21" s="8">
        <v>122988.67</v>
      </c>
      <c r="I21" s="8">
        <v>122988.67</v>
      </c>
      <c r="J21" s="8"/>
      <c r="K21" s="7"/>
      <c r="L21" s="8"/>
      <c r="M21" s="8">
        <v>122988.67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7" t="s">
        <v>70</v>
      </c>
      <c r="B22" s="7" t="s">
        <v>241</v>
      </c>
      <c r="C22" s="7" t="s">
        <v>242</v>
      </c>
      <c r="D22" s="7" t="s">
        <v>126</v>
      </c>
      <c r="E22" s="7" t="s">
        <v>127</v>
      </c>
      <c r="F22" s="7" t="s">
        <v>243</v>
      </c>
      <c r="G22" s="7" t="s">
        <v>244</v>
      </c>
      <c r="H22" s="8">
        <v>39360.6</v>
      </c>
      <c r="I22" s="8">
        <v>39360.6</v>
      </c>
      <c r="J22" s="8"/>
      <c r="K22" s="7"/>
      <c r="L22" s="8"/>
      <c r="M22" s="8">
        <v>39360.6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7" t="s">
        <v>70</v>
      </c>
      <c r="B23" s="7" t="s">
        <v>245</v>
      </c>
      <c r="C23" s="7" t="s">
        <v>246</v>
      </c>
      <c r="D23" s="7" t="s">
        <v>118</v>
      </c>
      <c r="E23" s="7" t="s">
        <v>119</v>
      </c>
      <c r="F23" s="7" t="s">
        <v>243</v>
      </c>
      <c r="G23" s="7" t="s">
        <v>244</v>
      </c>
      <c r="H23" s="8">
        <v>35094.03</v>
      </c>
      <c r="I23" s="8">
        <v>35094.03</v>
      </c>
      <c r="J23" s="8"/>
      <c r="K23" s="7"/>
      <c r="L23" s="8"/>
      <c r="M23" s="8">
        <v>35094.03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7" t="s">
        <v>70</v>
      </c>
      <c r="B24" s="7" t="s">
        <v>247</v>
      </c>
      <c r="C24" s="7" t="s">
        <v>248</v>
      </c>
      <c r="D24" s="7" t="s">
        <v>118</v>
      </c>
      <c r="E24" s="7" t="s">
        <v>119</v>
      </c>
      <c r="F24" s="7" t="s">
        <v>243</v>
      </c>
      <c r="G24" s="7" t="s">
        <v>244</v>
      </c>
      <c r="H24" s="8">
        <v>50115.12</v>
      </c>
      <c r="I24" s="8">
        <v>50115.12</v>
      </c>
      <c r="J24" s="8"/>
      <c r="K24" s="7"/>
      <c r="L24" s="8"/>
      <c r="M24" s="8">
        <v>50115.12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7" t="s">
        <v>70</v>
      </c>
      <c r="B25" s="7" t="s">
        <v>249</v>
      </c>
      <c r="C25" s="7" t="s">
        <v>133</v>
      </c>
      <c r="D25" s="7" t="s">
        <v>132</v>
      </c>
      <c r="E25" s="7" t="s">
        <v>133</v>
      </c>
      <c r="F25" s="7" t="s">
        <v>250</v>
      </c>
      <c r="G25" s="7" t="s">
        <v>133</v>
      </c>
      <c r="H25" s="8">
        <v>589579.62</v>
      </c>
      <c r="I25" s="8">
        <v>589579.62</v>
      </c>
      <c r="J25" s="8"/>
      <c r="K25" s="7"/>
      <c r="L25" s="8"/>
      <c r="M25" s="8">
        <v>589579.62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7" t="s">
        <v>70</v>
      </c>
      <c r="B26" s="7" t="s">
        <v>251</v>
      </c>
      <c r="C26" s="7" t="s">
        <v>252</v>
      </c>
      <c r="D26" s="7" t="s">
        <v>101</v>
      </c>
      <c r="E26" s="7" t="s">
        <v>102</v>
      </c>
      <c r="F26" s="7" t="s">
        <v>253</v>
      </c>
      <c r="G26" s="7" t="s">
        <v>254</v>
      </c>
      <c r="H26" s="8">
        <v>13800</v>
      </c>
      <c r="I26" s="8">
        <v>13800</v>
      </c>
      <c r="J26" s="8"/>
      <c r="K26" s="7"/>
      <c r="L26" s="8"/>
      <c r="M26" s="8">
        <v>13800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7" t="s">
        <v>70</v>
      </c>
      <c r="B27" s="7" t="s">
        <v>255</v>
      </c>
      <c r="C27" s="7" t="s">
        <v>256</v>
      </c>
      <c r="D27" s="7" t="s">
        <v>101</v>
      </c>
      <c r="E27" s="7" t="s">
        <v>102</v>
      </c>
      <c r="F27" s="7" t="s">
        <v>257</v>
      </c>
      <c r="G27" s="7" t="s">
        <v>256</v>
      </c>
      <c r="H27" s="8">
        <v>994593</v>
      </c>
      <c r="I27" s="8">
        <v>994593</v>
      </c>
      <c r="J27" s="8"/>
      <c r="K27" s="7"/>
      <c r="L27" s="8"/>
      <c r="M27" s="8">
        <v>994593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7" t="s">
        <v>70</v>
      </c>
      <c r="B28" s="7" t="s">
        <v>258</v>
      </c>
      <c r="C28" s="7" t="s">
        <v>259</v>
      </c>
      <c r="D28" s="7" t="s">
        <v>118</v>
      </c>
      <c r="E28" s="7" t="s">
        <v>119</v>
      </c>
      <c r="F28" s="7" t="s">
        <v>210</v>
      </c>
      <c r="G28" s="7" t="s">
        <v>211</v>
      </c>
      <c r="H28" s="8">
        <v>9590000</v>
      </c>
      <c r="I28" s="8"/>
      <c r="J28" s="8"/>
      <c r="K28" s="7"/>
      <c r="L28" s="8"/>
      <c r="M28" s="8"/>
      <c r="N28" s="8"/>
      <c r="O28" s="8"/>
      <c r="P28" s="8"/>
      <c r="Q28" s="8"/>
      <c r="R28" s="8"/>
      <c r="S28" s="8">
        <v>9590000</v>
      </c>
      <c r="T28" s="8">
        <v>9590000</v>
      </c>
      <c r="U28" s="8"/>
      <c r="V28" s="8"/>
      <c r="W28" s="8"/>
      <c r="X28" s="8"/>
    </row>
    <row r="29" ht="30.75" customHeight="1" spans="1:24">
      <c r="A29" s="77" t="s">
        <v>70</v>
      </c>
      <c r="B29" s="7" t="s">
        <v>258</v>
      </c>
      <c r="C29" s="7" t="s">
        <v>259</v>
      </c>
      <c r="D29" s="7" t="s">
        <v>118</v>
      </c>
      <c r="E29" s="7" t="s">
        <v>119</v>
      </c>
      <c r="F29" s="7" t="s">
        <v>214</v>
      </c>
      <c r="G29" s="7" t="s">
        <v>215</v>
      </c>
      <c r="H29" s="8">
        <v>118800</v>
      </c>
      <c r="I29" s="8"/>
      <c r="J29" s="8"/>
      <c r="K29" s="7"/>
      <c r="L29" s="8"/>
      <c r="M29" s="8"/>
      <c r="N29" s="8"/>
      <c r="O29" s="8"/>
      <c r="P29" s="8"/>
      <c r="Q29" s="8"/>
      <c r="R29" s="8"/>
      <c r="S29" s="8">
        <v>118800</v>
      </c>
      <c r="T29" s="8">
        <v>118800</v>
      </c>
      <c r="U29" s="8"/>
      <c r="V29" s="8"/>
      <c r="W29" s="8"/>
      <c r="X29" s="8"/>
    </row>
    <row r="30" ht="30.75" customHeight="1" spans="1:24">
      <c r="A30" s="77" t="s">
        <v>70</v>
      </c>
      <c r="B30" s="7" t="s">
        <v>258</v>
      </c>
      <c r="C30" s="7" t="s">
        <v>259</v>
      </c>
      <c r="D30" s="7" t="s">
        <v>118</v>
      </c>
      <c r="E30" s="7" t="s">
        <v>119</v>
      </c>
      <c r="F30" s="7" t="s">
        <v>214</v>
      </c>
      <c r="G30" s="7" t="s">
        <v>215</v>
      </c>
      <c r="H30" s="8">
        <v>506000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506000</v>
      </c>
      <c r="T30" s="8">
        <v>506000</v>
      </c>
      <c r="U30" s="8"/>
      <c r="V30" s="8"/>
      <c r="W30" s="8"/>
      <c r="X30" s="8"/>
    </row>
    <row r="31" ht="30.75" customHeight="1" spans="1:24">
      <c r="A31" s="77" t="s">
        <v>70</v>
      </c>
      <c r="B31" s="7" t="s">
        <v>258</v>
      </c>
      <c r="C31" s="7" t="s">
        <v>259</v>
      </c>
      <c r="D31" s="7" t="s">
        <v>118</v>
      </c>
      <c r="E31" s="7" t="s">
        <v>119</v>
      </c>
      <c r="F31" s="7" t="s">
        <v>218</v>
      </c>
      <c r="G31" s="7" t="s">
        <v>219</v>
      </c>
      <c r="H31" s="8">
        <v>16920000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16920000</v>
      </c>
      <c r="T31" s="8">
        <v>16920000</v>
      </c>
      <c r="U31" s="8"/>
      <c r="V31" s="8"/>
      <c r="W31" s="8"/>
      <c r="X31" s="8"/>
    </row>
    <row r="32" ht="30.75" customHeight="1" spans="1:24">
      <c r="A32" s="77" t="s">
        <v>70</v>
      </c>
      <c r="B32" s="7" t="s">
        <v>258</v>
      </c>
      <c r="C32" s="7" t="s">
        <v>259</v>
      </c>
      <c r="D32" s="7" t="s">
        <v>118</v>
      </c>
      <c r="E32" s="7" t="s">
        <v>119</v>
      </c>
      <c r="F32" s="7" t="s">
        <v>218</v>
      </c>
      <c r="G32" s="7" t="s">
        <v>219</v>
      </c>
      <c r="H32" s="8">
        <v>273350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273350</v>
      </c>
      <c r="T32" s="8">
        <v>273350</v>
      </c>
      <c r="U32" s="8"/>
      <c r="V32" s="8"/>
      <c r="W32" s="8"/>
      <c r="X32" s="8"/>
    </row>
    <row r="33" ht="30.75" customHeight="1" spans="1:24">
      <c r="A33" s="77" t="s">
        <v>70</v>
      </c>
      <c r="B33" s="7" t="s">
        <v>258</v>
      </c>
      <c r="C33" s="7" t="s">
        <v>259</v>
      </c>
      <c r="D33" s="7" t="s">
        <v>118</v>
      </c>
      <c r="E33" s="7" t="s">
        <v>119</v>
      </c>
      <c r="F33" s="7" t="s">
        <v>260</v>
      </c>
      <c r="G33" s="7" t="s">
        <v>261</v>
      </c>
      <c r="H33" s="8">
        <v>200000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200000</v>
      </c>
      <c r="T33" s="8">
        <v>200000</v>
      </c>
      <c r="U33" s="8"/>
      <c r="V33" s="8"/>
      <c r="W33" s="8"/>
      <c r="X33" s="8"/>
    </row>
    <row r="34" ht="30.75" customHeight="1" spans="1:24">
      <c r="A34" s="77" t="s">
        <v>70</v>
      </c>
      <c r="B34" s="7" t="s">
        <v>262</v>
      </c>
      <c r="C34" s="7" t="s">
        <v>263</v>
      </c>
      <c r="D34" s="7" t="s">
        <v>103</v>
      </c>
      <c r="E34" s="7" t="s">
        <v>104</v>
      </c>
      <c r="F34" s="7" t="s">
        <v>230</v>
      </c>
      <c r="G34" s="7" t="s">
        <v>229</v>
      </c>
      <c r="H34" s="8">
        <v>3025000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3025000</v>
      </c>
      <c r="T34" s="8">
        <v>3025000</v>
      </c>
      <c r="U34" s="8"/>
      <c r="V34" s="8"/>
      <c r="W34" s="8"/>
      <c r="X34" s="8"/>
    </row>
    <row r="35" ht="30.75" customHeight="1" spans="1:24">
      <c r="A35" s="77" t="s">
        <v>70</v>
      </c>
      <c r="B35" s="7" t="s">
        <v>262</v>
      </c>
      <c r="C35" s="7" t="s">
        <v>263</v>
      </c>
      <c r="D35" s="7" t="s">
        <v>105</v>
      </c>
      <c r="E35" s="7" t="s">
        <v>106</v>
      </c>
      <c r="F35" s="7" t="s">
        <v>264</v>
      </c>
      <c r="G35" s="7" t="s">
        <v>265</v>
      </c>
      <c r="H35" s="8">
        <v>346500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346500</v>
      </c>
      <c r="T35" s="8">
        <v>346500</v>
      </c>
      <c r="U35" s="8"/>
      <c r="V35" s="8"/>
      <c r="W35" s="8"/>
      <c r="X35" s="8"/>
    </row>
    <row r="36" ht="30.75" customHeight="1" spans="1:24">
      <c r="A36" s="77" t="s">
        <v>70</v>
      </c>
      <c r="B36" s="7" t="s">
        <v>262</v>
      </c>
      <c r="C36" s="7" t="s">
        <v>263</v>
      </c>
      <c r="D36" s="7" t="s">
        <v>113</v>
      </c>
      <c r="E36" s="7" t="s">
        <v>112</v>
      </c>
      <c r="F36" s="7" t="s">
        <v>243</v>
      </c>
      <c r="G36" s="7" t="s">
        <v>244</v>
      </c>
      <c r="H36" s="8">
        <v>156200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156200</v>
      </c>
      <c r="T36" s="8">
        <v>156200</v>
      </c>
      <c r="U36" s="8"/>
      <c r="V36" s="8"/>
      <c r="W36" s="8"/>
      <c r="X36" s="8"/>
    </row>
    <row r="37" ht="30.75" customHeight="1" spans="1:24">
      <c r="A37" s="77" t="s">
        <v>70</v>
      </c>
      <c r="B37" s="7" t="s">
        <v>262</v>
      </c>
      <c r="C37" s="7" t="s">
        <v>263</v>
      </c>
      <c r="D37" s="7" t="s">
        <v>113</v>
      </c>
      <c r="E37" s="7" t="s">
        <v>112</v>
      </c>
      <c r="F37" s="7" t="s">
        <v>243</v>
      </c>
      <c r="G37" s="7" t="s">
        <v>244</v>
      </c>
      <c r="H37" s="8">
        <v>70950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70950</v>
      </c>
      <c r="T37" s="8">
        <v>70950</v>
      </c>
      <c r="U37" s="8"/>
      <c r="V37" s="8"/>
      <c r="W37" s="8"/>
      <c r="X37" s="8"/>
    </row>
    <row r="38" ht="30.75" customHeight="1" spans="1:24">
      <c r="A38" s="77" t="s">
        <v>70</v>
      </c>
      <c r="B38" s="7" t="s">
        <v>262</v>
      </c>
      <c r="C38" s="7" t="s">
        <v>263</v>
      </c>
      <c r="D38" s="7" t="s">
        <v>113</v>
      </c>
      <c r="E38" s="7" t="s">
        <v>112</v>
      </c>
      <c r="F38" s="7" t="s">
        <v>243</v>
      </c>
      <c r="G38" s="7" t="s">
        <v>244</v>
      </c>
      <c r="H38" s="8">
        <v>185900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185900</v>
      </c>
      <c r="T38" s="8">
        <v>185900</v>
      </c>
      <c r="U38" s="8"/>
      <c r="V38" s="8"/>
      <c r="W38" s="8"/>
      <c r="X38" s="8"/>
    </row>
    <row r="39" ht="30.75" customHeight="1" spans="1:24">
      <c r="A39" s="77" t="s">
        <v>70</v>
      </c>
      <c r="B39" s="7" t="s">
        <v>262</v>
      </c>
      <c r="C39" s="7" t="s">
        <v>263</v>
      </c>
      <c r="D39" s="7" t="s">
        <v>113</v>
      </c>
      <c r="E39" s="7" t="s">
        <v>112</v>
      </c>
      <c r="F39" s="7" t="s">
        <v>243</v>
      </c>
      <c r="G39" s="7" t="s">
        <v>244</v>
      </c>
      <c r="H39" s="8">
        <v>135000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135000</v>
      </c>
      <c r="T39" s="8">
        <v>135000</v>
      </c>
      <c r="U39" s="8"/>
      <c r="V39" s="8"/>
      <c r="W39" s="8"/>
      <c r="X39" s="8"/>
    </row>
    <row r="40" ht="30.75" customHeight="1" spans="1:24">
      <c r="A40" s="77" t="s">
        <v>70</v>
      </c>
      <c r="B40" s="7" t="s">
        <v>262</v>
      </c>
      <c r="C40" s="7" t="s">
        <v>263</v>
      </c>
      <c r="D40" s="7" t="s">
        <v>122</v>
      </c>
      <c r="E40" s="7" t="s">
        <v>123</v>
      </c>
      <c r="F40" s="7" t="s">
        <v>233</v>
      </c>
      <c r="G40" s="7" t="s">
        <v>234</v>
      </c>
      <c r="H40" s="8">
        <v>1246300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1246300</v>
      </c>
      <c r="T40" s="8">
        <v>1246300</v>
      </c>
      <c r="U40" s="8"/>
      <c r="V40" s="8"/>
      <c r="W40" s="8"/>
      <c r="X40" s="8"/>
    </row>
    <row r="41" ht="30.75" customHeight="1" spans="1:24">
      <c r="A41" s="77" t="s">
        <v>70</v>
      </c>
      <c r="B41" s="7" t="s">
        <v>262</v>
      </c>
      <c r="C41" s="7" t="s">
        <v>263</v>
      </c>
      <c r="D41" s="7" t="s">
        <v>122</v>
      </c>
      <c r="E41" s="7" t="s">
        <v>123</v>
      </c>
      <c r="F41" s="7" t="s">
        <v>233</v>
      </c>
      <c r="G41" s="7" t="s">
        <v>234</v>
      </c>
      <c r="H41" s="8">
        <v>103400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103400</v>
      </c>
      <c r="T41" s="8">
        <v>103400</v>
      </c>
      <c r="U41" s="8"/>
      <c r="V41" s="8"/>
      <c r="W41" s="8"/>
      <c r="X41" s="8"/>
    </row>
    <row r="42" ht="30.75" customHeight="1" spans="1:24">
      <c r="A42" s="77" t="s">
        <v>70</v>
      </c>
      <c r="B42" s="7" t="s">
        <v>262</v>
      </c>
      <c r="C42" s="7" t="s">
        <v>263</v>
      </c>
      <c r="D42" s="7" t="s">
        <v>124</v>
      </c>
      <c r="E42" s="7" t="s">
        <v>125</v>
      </c>
      <c r="F42" s="7" t="s">
        <v>237</v>
      </c>
      <c r="G42" s="7" t="s">
        <v>238</v>
      </c>
      <c r="H42" s="8">
        <v>110000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110000</v>
      </c>
      <c r="T42" s="8">
        <v>110000</v>
      </c>
      <c r="U42" s="8"/>
      <c r="V42" s="8"/>
      <c r="W42" s="8"/>
      <c r="X42" s="8"/>
    </row>
    <row r="43" ht="30.75" customHeight="1" spans="1:24">
      <c r="A43" s="77" t="s">
        <v>70</v>
      </c>
      <c r="B43" s="7" t="s">
        <v>266</v>
      </c>
      <c r="C43" s="7" t="s">
        <v>267</v>
      </c>
      <c r="D43" s="7" t="s">
        <v>132</v>
      </c>
      <c r="E43" s="7" t="s">
        <v>133</v>
      </c>
      <c r="F43" s="7" t="s">
        <v>250</v>
      </c>
      <c r="G43" s="7" t="s">
        <v>133</v>
      </c>
      <c r="H43" s="8">
        <v>641300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641300</v>
      </c>
      <c r="T43" s="8">
        <v>641300</v>
      </c>
      <c r="U43" s="8"/>
      <c r="V43" s="8"/>
      <c r="W43" s="8"/>
      <c r="X43" s="8"/>
    </row>
    <row r="44" ht="30.75" customHeight="1" spans="1:24">
      <c r="A44" s="77" t="s">
        <v>70</v>
      </c>
      <c r="B44" s="7" t="s">
        <v>268</v>
      </c>
      <c r="C44" s="7" t="s">
        <v>269</v>
      </c>
      <c r="D44" s="7" t="s">
        <v>118</v>
      </c>
      <c r="E44" s="7" t="s">
        <v>119</v>
      </c>
      <c r="F44" s="7" t="s">
        <v>270</v>
      </c>
      <c r="G44" s="7" t="s">
        <v>271</v>
      </c>
      <c r="H44" s="8">
        <v>627000</v>
      </c>
      <c r="I44" s="8"/>
      <c r="J44" s="8"/>
      <c r="K44" s="7"/>
      <c r="L44" s="8"/>
      <c r="M44" s="8"/>
      <c r="N44" s="8"/>
      <c r="O44" s="8"/>
      <c r="P44" s="8"/>
      <c r="Q44" s="8"/>
      <c r="R44" s="8"/>
      <c r="S44" s="8">
        <v>627000</v>
      </c>
      <c r="T44" s="8">
        <v>627000</v>
      </c>
      <c r="U44" s="8"/>
      <c r="V44" s="8"/>
      <c r="W44" s="8"/>
      <c r="X44" s="8"/>
    </row>
    <row r="45" ht="30.75" customHeight="1" spans="1:24">
      <c r="A45" s="77" t="s">
        <v>70</v>
      </c>
      <c r="B45" s="7" t="s">
        <v>272</v>
      </c>
      <c r="C45" s="7" t="s">
        <v>273</v>
      </c>
      <c r="D45" s="7" t="s">
        <v>118</v>
      </c>
      <c r="E45" s="7" t="s">
        <v>119</v>
      </c>
      <c r="F45" s="7" t="s">
        <v>253</v>
      </c>
      <c r="G45" s="7" t="s">
        <v>254</v>
      </c>
      <c r="H45" s="8">
        <v>984500</v>
      </c>
      <c r="I45" s="8"/>
      <c r="J45" s="8"/>
      <c r="K45" s="7"/>
      <c r="L45" s="8"/>
      <c r="M45" s="8"/>
      <c r="N45" s="8"/>
      <c r="O45" s="8"/>
      <c r="P45" s="8"/>
      <c r="Q45" s="8"/>
      <c r="R45" s="8"/>
      <c r="S45" s="8">
        <v>984500</v>
      </c>
      <c r="T45" s="8">
        <v>984500</v>
      </c>
      <c r="U45" s="8"/>
      <c r="V45" s="8"/>
      <c r="W45" s="8"/>
      <c r="X45" s="8"/>
    </row>
    <row r="46" ht="30.75" customHeight="1" spans="1:24">
      <c r="A46" s="77" t="s">
        <v>70</v>
      </c>
      <c r="B46" s="7" t="s">
        <v>272</v>
      </c>
      <c r="C46" s="7" t="s">
        <v>273</v>
      </c>
      <c r="D46" s="7" t="s">
        <v>118</v>
      </c>
      <c r="E46" s="7" t="s">
        <v>119</v>
      </c>
      <c r="F46" s="7" t="s">
        <v>274</v>
      </c>
      <c r="G46" s="7" t="s">
        <v>275</v>
      </c>
      <c r="H46" s="8">
        <v>2200</v>
      </c>
      <c r="I46" s="8"/>
      <c r="J46" s="8"/>
      <c r="K46" s="7"/>
      <c r="L46" s="8"/>
      <c r="M46" s="8"/>
      <c r="N46" s="8"/>
      <c r="O46" s="8"/>
      <c r="P46" s="8"/>
      <c r="Q46" s="8"/>
      <c r="R46" s="8"/>
      <c r="S46" s="8">
        <v>2200</v>
      </c>
      <c r="T46" s="8">
        <v>2200</v>
      </c>
      <c r="U46" s="8"/>
      <c r="V46" s="8"/>
      <c r="W46" s="8"/>
      <c r="X46" s="8"/>
    </row>
    <row r="47" ht="30.75" customHeight="1" spans="1:24">
      <c r="A47" s="77" t="s">
        <v>70</v>
      </c>
      <c r="B47" s="7" t="s">
        <v>272</v>
      </c>
      <c r="C47" s="7" t="s">
        <v>273</v>
      </c>
      <c r="D47" s="7" t="s">
        <v>118</v>
      </c>
      <c r="E47" s="7" t="s">
        <v>119</v>
      </c>
      <c r="F47" s="7" t="s">
        <v>276</v>
      </c>
      <c r="G47" s="7" t="s">
        <v>277</v>
      </c>
      <c r="H47" s="8">
        <v>320000</v>
      </c>
      <c r="I47" s="8"/>
      <c r="J47" s="8"/>
      <c r="K47" s="7"/>
      <c r="L47" s="8"/>
      <c r="M47" s="8"/>
      <c r="N47" s="8"/>
      <c r="O47" s="8"/>
      <c r="P47" s="8"/>
      <c r="Q47" s="8"/>
      <c r="R47" s="8"/>
      <c r="S47" s="8">
        <v>320000</v>
      </c>
      <c r="T47" s="8">
        <v>320000</v>
      </c>
      <c r="U47" s="8"/>
      <c r="V47" s="8"/>
      <c r="W47" s="8"/>
      <c r="X47" s="8"/>
    </row>
    <row r="48" ht="30.75" customHeight="1" spans="1:24">
      <c r="A48" s="77" t="s">
        <v>70</v>
      </c>
      <c r="B48" s="7" t="s">
        <v>272</v>
      </c>
      <c r="C48" s="7" t="s">
        <v>273</v>
      </c>
      <c r="D48" s="7" t="s">
        <v>118</v>
      </c>
      <c r="E48" s="7" t="s">
        <v>119</v>
      </c>
      <c r="F48" s="7" t="s">
        <v>278</v>
      </c>
      <c r="G48" s="7" t="s">
        <v>279</v>
      </c>
      <c r="H48" s="8">
        <v>733700</v>
      </c>
      <c r="I48" s="8"/>
      <c r="J48" s="8"/>
      <c r="K48" s="7"/>
      <c r="L48" s="8"/>
      <c r="M48" s="8"/>
      <c r="N48" s="8"/>
      <c r="O48" s="8"/>
      <c r="P48" s="8"/>
      <c r="Q48" s="8"/>
      <c r="R48" s="8"/>
      <c r="S48" s="8">
        <v>733700</v>
      </c>
      <c r="T48" s="8">
        <v>733700</v>
      </c>
      <c r="U48" s="8"/>
      <c r="V48" s="8"/>
      <c r="W48" s="8"/>
      <c r="X48" s="8"/>
    </row>
    <row r="49" ht="30.75" customHeight="1" spans="1:24">
      <c r="A49" s="77" t="s">
        <v>70</v>
      </c>
      <c r="B49" s="7" t="s">
        <v>272</v>
      </c>
      <c r="C49" s="7" t="s">
        <v>273</v>
      </c>
      <c r="D49" s="7" t="s">
        <v>118</v>
      </c>
      <c r="E49" s="7" t="s">
        <v>119</v>
      </c>
      <c r="F49" s="7" t="s">
        <v>280</v>
      </c>
      <c r="G49" s="7" t="s">
        <v>281</v>
      </c>
      <c r="H49" s="8">
        <v>380000</v>
      </c>
      <c r="I49" s="8"/>
      <c r="J49" s="8"/>
      <c r="K49" s="7"/>
      <c r="L49" s="8"/>
      <c r="M49" s="8"/>
      <c r="N49" s="8"/>
      <c r="O49" s="8"/>
      <c r="P49" s="8"/>
      <c r="Q49" s="8"/>
      <c r="R49" s="8"/>
      <c r="S49" s="8">
        <v>380000</v>
      </c>
      <c r="T49" s="8">
        <v>380000</v>
      </c>
      <c r="U49" s="8"/>
      <c r="V49" s="8"/>
      <c r="W49" s="8"/>
      <c r="X49" s="8"/>
    </row>
    <row r="50" ht="30.75" customHeight="1" spans="1:24">
      <c r="A50" s="77" t="s">
        <v>70</v>
      </c>
      <c r="B50" s="7" t="s">
        <v>272</v>
      </c>
      <c r="C50" s="7" t="s">
        <v>273</v>
      </c>
      <c r="D50" s="7" t="s">
        <v>118</v>
      </c>
      <c r="E50" s="7" t="s">
        <v>119</v>
      </c>
      <c r="F50" s="7" t="s">
        <v>282</v>
      </c>
      <c r="G50" s="7" t="s">
        <v>283</v>
      </c>
      <c r="H50" s="8">
        <v>220000</v>
      </c>
      <c r="I50" s="8"/>
      <c r="J50" s="8"/>
      <c r="K50" s="7"/>
      <c r="L50" s="8"/>
      <c r="M50" s="8"/>
      <c r="N50" s="8"/>
      <c r="O50" s="8"/>
      <c r="P50" s="8"/>
      <c r="Q50" s="8"/>
      <c r="R50" s="8"/>
      <c r="S50" s="8">
        <v>220000</v>
      </c>
      <c r="T50" s="8">
        <v>220000</v>
      </c>
      <c r="U50" s="8"/>
      <c r="V50" s="8"/>
      <c r="W50" s="8"/>
      <c r="X50" s="8"/>
    </row>
    <row r="51" ht="30.75" customHeight="1" spans="1:24">
      <c r="A51" s="77" t="s">
        <v>70</v>
      </c>
      <c r="B51" s="7" t="s">
        <v>272</v>
      </c>
      <c r="C51" s="7" t="s">
        <v>273</v>
      </c>
      <c r="D51" s="7" t="s">
        <v>118</v>
      </c>
      <c r="E51" s="7" t="s">
        <v>119</v>
      </c>
      <c r="F51" s="7" t="s">
        <v>284</v>
      </c>
      <c r="G51" s="7" t="s">
        <v>285</v>
      </c>
      <c r="H51" s="8">
        <v>325600</v>
      </c>
      <c r="I51" s="8"/>
      <c r="J51" s="8"/>
      <c r="K51" s="7"/>
      <c r="L51" s="8"/>
      <c r="M51" s="8"/>
      <c r="N51" s="8"/>
      <c r="O51" s="8"/>
      <c r="P51" s="8"/>
      <c r="Q51" s="8"/>
      <c r="R51" s="8"/>
      <c r="S51" s="8">
        <v>325600</v>
      </c>
      <c r="T51" s="8">
        <v>325600</v>
      </c>
      <c r="U51" s="8"/>
      <c r="V51" s="8"/>
      <c r="W51" s="8"/>
      <c r="X51" s="8"/>
    </row>
    <row r="52" ht="30.75" customHeight="1" spans="1:24">
      <c r="A52" s="77" t="s">
        <v>70</v>
      </c>
      <c r="B52" s="7" t="s">
        <v>272</v>
      </c>
      <c r="C52" s="7" t="s">
        <v>273</v>
      </c>
      <c r="D52" s="7" t="s">
        <v>118</v>
      </c>
      <c r="E52" s="7" t="s">
        <v>119</v>
      </c>
      <c r="F52" s="7" t="s">
        <v>286</v>
      </c>
      <c r="G52" s="7" t="s">
        <v>287</v>
      </c>
      <c r="H52" s="8">
        <v>3092320</v>
      </c>
      <c r="I52" s="8"/>
      <c r="J52" s="8"/>
      <c r="K52" s="7"/>
      <c r="L52" s="8"/>
      <c r="M52" s="8"/>
      <c r="N52" s="8"/>
      <c r="O52" s="8"/>
      <c r="P52" s="8"/>
      <c r="Q52" s="8"/>
      <c r="R52" s="8"/>
      <c r="S52" s="8">
        <v>3092320</v>
      </c>
      <c r="T52" s="8">
        <v>3092320</v>
      </c>
      <c r="U52" s="8"/>
      <c r="V52" s="8"/>
      <c r="W52" s="8"/>
      <c r="X52" s="8"/>
    </row>
    <row r="53" ht="30.75" customHeight="1" spans="1:24">
      <c r="A53" s="77" t="s">
        <v>70</v>
      </c>
      <c r="B53" s="7" t="s">
        <v>272</v>
      </c>
      <c r="C53" s="7" t="s">
        <v>273</v>
      </c>
      <c r="D53" s="7" t="s">
        <v>118</v>
      </c>
      <c r="E53" s="7" t="s">
        <v>119</v>
      </c>
      <c r="F53" s="7" t="s">
        <v>288</v>
      </c>
      <c r="G53" s="7" t="s">
        <v>289</v>
      </c>
      <c r="H53" s="8">
        <v>330000</v>
      </c>
      <c r="I53" s="8"/>
      <c r="J53" s="8"/>
      <c r="K53" s="7"/>
      <c r="L53" s="8"/>
      <c r="M53" s="8"/>
      <c r="N53" s="8"/>
      <c r="O53" s="8"/>
      <c r="P53" s="8"/>
      <c r="Q53" s="8"/>
      <c r="R53" s="8"/>
      <c r="S53" s="8">
        <v>330000</v>
      </c>
      <c r="T53" s="8">
        <v>330000</v>
      </c>
      <c r="U53" s="8"/>
      <c r="V53" s="8"/>
      <c r="W53" s="8"/>
      <c r="X53" s="8"/>
    </row>
    <row r="54" ht="30.75" customHeight="1" spans="1:24">
      <c r="A54" s="77" t="s">
        <v>70</v>
      </c>
      <c r="B54" s="7" t="s">
        <v>272</v>
      </c>
      <c r="C54" s="7" t="s">
        <v>273</v>
      </c>
      <c r="D54" s="7" t="s">
        <v>118</v>
      </c>
      <c r="E54" s="7" t="s">
        <v>119</v>
      </c>
      <c r="F54" s="7" t="s">
        <v>290</v>
      </c>
      <c r="G54" s="7" t="s">
        <v>291</v>
      </c>
      <c r="H54" s="8">
        <v>34896830</v>
      </c>
      <c r="I54" s="8"/>
      <c r="J54" s="8"/>
      <c r="K54" s="7"/>
      <c r="L54" s="8"/>
      <c r="M54" s="8"/>
      <c r="N54" s="8"/>
      <c r="O54" s="8"/>
      <c r="P54" s="8"/>
      <c r="Q54" s="8"/>
      <c r="R54" s="8"/>
      <c r="S54" s="8">
        <v>34896830</v>
      </c>
      <c r="T54" s="8">
        <v>34896830</v>
      </c>
      <c r="U54" s="8"/>
      <c r="V54" s="8"/>
      <c r="W54" s="8"/>
      <c r="X54" s="8"/>
    </row>
    <row r="55" ht="30.75" customHeight="1" spans="1:24">
      <c r="A55" s="77" t="s">
        <v>70</v>
      </c>
      <c r="B55" s="7" t="s">
        <v>272</v>
      </c>
      <c r="C55" s="7" t="s">
        <v>273</v>
      </c>
      <c r="D55" s="7" t="s">
        <v>118</v>
      </c>
      <c r="E55" s="7" t="s">
        <v>119</v>
      </c>
      <c r="F55" s="7" t="s">
        <v>292</v>
      </c>
      <c r="G55" s="7" t="s">
        <v>293</v>
      </c>
      <c r="H55" s="8">
        <v>2793700</v>
      </c>
      <c r="I55" s="8"/>
      <c r="J55" s="8"/>
      <c r="K55" s="7"/>
      <c r="L55" s="8"/>
      <c r="M55" s="8"/>
      <c r="N55" s="8"/>
      <c r="O55" s="8"/>
      <c r="P55" s="8"/>
      <c r="Q55" s="8"/>
      <c r="R55" s="8"/>
      <c r="S55" s="8">
        <v>2793700</v>
      </c>
      <c r="T55" s="8">
        <v>2793700</v>
      </c>
      <c r="U55" s="8"/>
      <c r="V55" s="8"/>
      <c r="W55" s="8"/>
      <c r="X55" s="8"/>
    </row>
    <row r="56" ht="30.75" customHeight="1" spans="1:24">
      <c r="A56" s="77" t="s">
        <v>70</v>
      </c>
      <c r="B56" s="7" t="s">
        <v>272</v>
      </c>
      <c r="C56" s="7" t="s">
        <v>273</v>
      </c>
      <c r="D56" s="7" t="s">
        <v>118</v>
      </c>
      <c r="E56" s="7" t="s">
        <v>119</v>
      </c>
      <c r="F56" s="7" t="s">
        <v>294</v>
      </c>
      <c r="G56" s="7" t="s">
        <v>295</v>
      </c>
      <c r="H56" s="8">
        <v>485000</v>
      </c>
      <c r="I56" s="8"/>
      <c r="J56" s="8"/>
      <c r="K56" s="7"/>
      <c r="L56" s="8"/>
      <c r="M56" s="8"/>
      <c r="N56" s="8"/>
      <c r="O56" s="8"/>
      <c r="P56" s="8"/>
      <c r="Q56" s="8"/>
      <c r="R56" s="8"/>
      <c r="S56" s="8">
        <v>485000</v>
      </c>
      <c r="T56" s="8">
        <v>485000</v>
      </c>
      <c r="U56" s="8"/>
      <c r="V56" s="8"/>
      <c r="W56" s="8"/>
      <c r="X56" s="8"/>
    </row>
    <row r="57" ht="30.75" customHeight="1" spans="1:24">
      <c r="A57" s="77" t="s">
        <v>70</v>
      </c>
      <c r="B57" s="7" t="s">
        <v>272</v>
      </c>
      <c r="C57" s="7" t="s">
        <v>273</v>
      </c>
      <c r="D57" s="7" t="s">
        <v>118</v>
      </c>
      <c r="E57" s="7" t="s">
        <v>119</v>
      </c>
      <c r="F57" s="7" t="s">
        <v>296</v>
      </c>
      <c r="G57" s="7" t="s">
        <v>297</v>
      </c>
      <c r="H57" s="8">
        <v>6840</v>
      </c>
      <c r="I57" s="8"/>
      <c r="J57" s="8"/>
      <c r="K57" s="7"/>
      <c r="L57" s="8"/>
      <c r="M57" s="8"/>
      <c r="N57" s="8"/>
      <c r="O57" s="8"/>
      <c r="P57" s="8"/>
      <c r="Q57" s="8"/>
      <c r="R57" s="8"/>
      <c r="S57" s="8">
        <v>6840</v>
      </c>
      <c r="T57" s="8">
        <v>6840</v>
      </c>
      <c r="U57" s="8"/>
      <c r="V57" s="8"/>
      <c r="W57" s="8"/>
      <c r="X57" s="8"/>
    </row>
    <row r="58" ht="30.75" customHeight="1" spans="1:24">
      <c r="A58" s="77" t="s">
        <v>70</v>
      </c>
      <c r="B58" s="7" t="s">
        <v>272</v>
      </c>
      <c r="C58" s="7" t="s">
        <v>273</v>
      </c>
      <c r="D58" s="7" t="s">
        <v>118</v>
      </c>
      <c r="E58" s="7" t="s">
        <v>119</v>
      </c>
      <c r="F58" s="7" t="s">
        <v>298</v>
      </c>
      <c r="G58" s="7" t="s">
        <v>299</v>
      </c>
      <c r="H58" s="8">
        <v>3382696</v>
      </c>
      <c r="I58" s="8"/>
      <c r="J58" s="8"/>
      <c r="K58" s="7"/>
      <c r="L58" s="8"/>
      <c r="M58" s="8"/>
      <c r="N58" s="8"/>
      <c r="O58" s="8"/>
      <c r="P58" s="8"/>
      <c r="Q58" s="8"/>
      <c r="R58" s="8"/>
      <c r="S58" s="8">
        <v>3382696</v>
      </c>
      <c r="T58" s="8">
        <v>3382696</v>
      </c>
      <c r="U58" s="8"/>
      <c r="V58" s="8"/>
      <c r="W58" s="8"/>
      <c r="X58" s="8"/>
    </row>
    <row r="59" ht="30.75" customHeight="1" spans="1:24">
      <c r="A59" s="77" t="s">
        <v>70</v>
      </c>
      <c r="B59" s="7" t="s">
        <v>300</v>
      </c>
      <c r="C59" s="7" t="s">
        <v>301</v>
      </c>
      <c r="D59" s="7" t="s">
        <v>118</v>
      </c>
      <c r="E59" s="7" t="s">
        <v>119</v>
      </c>
      <c r="F59" s="7" t="s">
        <v>302</v>
      </c>
      <c r="G59" s="7" t="s">
        <v>303</v>
      </c>
      <c r="H59" s="8">
        <v>150000</v>
      </c>
      <c r="I59" s="8"/>
      <c r="J59" s="8"/>
      <c r="K59" s="7"/>
      <c r="L59" s="8"/>
      <c r="M59" s="8"/>
      <c r="N59" s="8"/>
      <c r="O59" s="8"/>
      <c r="P59" s="8"/>
      <c r="Q59" s="8"/>
      <c r="R59" s="8"/>
      <c r="S59" s="8">
        <v>150000</v>
      </c>
      <c r="T59" s="8">
        <v>150000</v>
      </c>
      <c r="U59" s="8"/>
      <c r="V59" s="8"/>
      <c r="W59" s="8"/>
      <c r="X59" s="8"/>
    </row>
    <row r="60" ht="30.75" customHeight="1" spans="1:24">
      <c r="A60" s="77" t="s">
        <v>70</v>
      </c>
      <c r="B60" s="7" t="s">
        <v>304</v>
      </c>
      <c r="C60" s="7" t="s">
        <v>305</v>
      </c>
      <c r="D60" s="7" t="s">
        <v>118</v>
      </c>
      <c r="E60" s="7" t="s">
        <v>119</v>
      </c>
      <c r="F60" s="7" t="s">
        <v>306</v>
      </c>
      <c r="G60" s="7" t="s">
        <v>184</v>
      </c>
      <c r="H60" s="8">
        <v>22000</v>
      </c>
      <c r="I60" s="8"/>
      <c r="J60" s="8"/>
      <c r="K60" s="7"/>
      <c r="L60" s="8"/>
      <c r="M60" s="8"/>
      <c r="N60" s="8"/>
      <c r="O60" s="8"/>
      <c r="P60" s="8"/>
      <c r="Q60" s="8"/>
      <c r="R60" s="8"/>
      <c r="S60" s="8">
        <v>22000</v>
      </c>
      <c r="T60" s="8">
        <v>22000</v>
      </c>
      <c r="U60" s="8"/>
      <c r="V60" s="8"/>
      <c r="W60" s="8"/>
      <c r="X60" s="8"/>
    </row>
    <row r="61" ht="30.75" customHeight="1" spans="1:24">
      <c r="A61" s="77" t="s">
        <v>70</v>
      </c>
      <c r="B61" s="7" t="s">
        <v>307</v>
      </c>
      <c r="C61" s="7" t="s">
        <v>308</v>
      </c>
      <c r="D61" s="7" t="s">
        <v>105</v>
      </c>
      <c r="E61" s="7" t="s">
        <v>106</v>
      </c>
      <c r="F61" s="7" t="s">
        <v>264</v>
      </c>
      <c r="G61" s="7" t="s">
        <v>265</v>
      </c>
      <c r="H61" s="8">
        <v>530000</v>
      </c>
      <c r="I61" s="8">
        <v>530000</v>
      </c>
      <c r="J61" s="8"/>
      <c r="K61" s="7"/>
      <c r="L61" s="8"/>
      <c r="M61" s="8">
        <v>530000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7" t="s">
        <v>70</v>
      </c>
      <c r="B62" s="7" t="s">
        <v>309</v>
      </c>
      <c r="C62" s="7" t="s">
        <v>310</v>
      </c>
      <c r="D62" s="7" t="s">
        <v>109</v>
      </c>
      <c r="E62" s="7" t="s">
        <v>110</v>
      </c>
      <c r="F62" s="7" t="s">
        <v>311</v>
      </c>
      <c r="G62" s="7" t="s">
        <v>312</v>
      </c>
      <c r="H62" s="8">
        <v>1464</v>
      </c>
      <c r="I62" s="8">
        <v>1464</v>
      </c>
      <c r="J62" s="8"/>
      <c r="K62" s="7"/>
      <c r="L62" s="8"/>
      <c r="M62" s="8">
        <v>1464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85" customHeight="1" spans="1:24">
      <c r="A63" s="9" t="s">
        <v>179</v>
      </c>
      <c r="B63" s="9"/>
      <c r="C63" s="9"/>
      <c r="D63" s="9"/>
      <c r="E63" s="9"/>
      <c r="F63" s="9"/>
      <c r="G63" s="9"/>
      <c r="H63" s="8">
        <v>92134101.96</v>
      </c>
      <c r="I63" s="8">
        <v>9753015.96</v>
      </c>
      <c r="J63" s="8"/>
      <c r="K63" s="8"/>
      <c r="L63" s="8"/>
      <c r="M63" s="8">
        <v>9753015.96</v>
      </c>
      <c r="N63" s="8"/>
      <c r="O63" s="8"/>
      <c r="P63" s="8"/>
      <c r="Q63" s="8"/>
      <c r="R63" s="8"/>
      <c r="S63" s="8">
        <v>82381086</v>
      </c>
      <c r="T63" s="8">
        <v>82381086</v>
      </c>
      <c r="U63" s="8"/>
      <c r="V63" s="8"/>
      <c r="W63" s="8"/>
      <c r="X6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3:G6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scale="1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A3" sqref="A3:H3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30" t="s">
        <v>313</v>
      </c>
    </row>
    <row r="2" ht="45" customHeight="1" spans="1:23">
      <c r="A2" s="25" t="s">
        <v>314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3.5" customHeight="1" spans="1:23">
      <c r="A3" s="24" t="str">
        <f>"单位名称："&amp;"姚安县中医医院"</f>
        <v>单位名称：姚安县中医医院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30" t="s">
        <v>2</v>
      </c>
    </row>
    <row r="4" ht="21.75" customHeight="1" spans="1:23">
      <c r="A4" s="9" t="s">
        <v>315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316</v>
      </c>
      <c r="H4" s="9" t="s">
        <v>317</v>
      </c>
      <c r="I4" s="9" t="s">
        <v>56</v>
      </c>
      <c r="J4" s="9" t="s">
        <v>318</v>
      </c>
      <c r="K4" s="9"/>
      <c r="L4" s="9"/>
      <c r="M4" s="9"/>
      <c r="N4" s="9" t="s">
        <v>199</v>
      </c>
      <c r="O4" s="9"/>
      <c r="P4" s="9"/>
      <c r="Q4" s="9" t="s">
        <v>62</v>
      </c>
      <c r="R4" s="9" t="s">
        <v>63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59</v>
      </c>
      <c r="K5" s="9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9"/>
      <c r="R5" s="9" t="s">
        <v>58</v>
      </c>
      <c r="S5" s="9" t="s">
        <v>64</v>
      </c>
      <c r="T5" s="9" t="s">
        <v>206</v>
      </c>
      <c r="U5" s="9" t="s">
        <v>66</v>
      </c>
      <c r="V5" s="9" t="s">
        <v>67</v>
      </c>
      <c r="W5" s="9" t="s">
        <v>68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58</v>
      </c>
      <c r="K7" s="9" t="s">
        <v>319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4">
        <v>12</v>
      </c>
      <c r="M8" s="74">
        <v>13</v>
      </c>
      <c r="N8" s="74">
        <v>14</v>
      </c>
      <c r="O8" s="74">
        <v>15</v>
      </c>
      <c r="P8" s="74">
        <v>16</v>
      </c>
      <c r="Q8" s="74">
        <v>17</v>
      </c>
      <c r="R8" s="74">
        <v>18</v>
      </c>
      <c r="S8" s="74">
        <v>19</v>
      </c>
      <c r="T8" s="74">
        <v>20</v>
      </c>
      <c r="U8" s="73">
        <v>21</v>
      </c>
      <c r="V8" s="73">
        <v>22</v>
      </c>
      <c r="W8" s="73">
        <v>23</v>
      </c>
    </row>
    <row r="9" ht="22" customHeight="1" spans="1:23">
      <c r="A9" s="7"/>
      <c r="B9" s="7"/>
      <c r="C9" s="7" t="s">
        <v>320</v>
      </c>
      <c r="D9" s="7"/>
      <c r="E9" s="7"/>
      <c r="F9" s="7"/>
      <c r="G9" s="7"/>
      <c r="H9" s="7"/>
      <c r="I9" s="19">
        <v>4672000</v>
      </c>
      <c r="J9" s="8"/>
      <c r="K9" s="8"/>
      <c r="L9" s="8"/>
      <c r="M9" s="8"/>
      <c r="N9" s="8"/>
      <c r="O9" s="8"/>
      <c r="P9" s="8"/>
      <c r="Q9" s="8"/>
      <c r="R9" s="8">
        <v>4672000</v>
      </c>
      <c r="S9" s="8">
        <v>4672000</v>
      </c>
      <c r="T9" s="8"/>
      <c r="U9" s="8"/>
      <c r="V9" s="8"/>
      <c r="W9" s="8"/>
    </row>
    <row r="10" ht="22" customHeight="1" spans="1:23">
      <c r="A10" s="7" t="s">
        <v>321</v>
      </c>
      <c r="B10" s="7" t="s">
        <v>322</v>
      </c>
      <c r="C10" s="7" t="s">
        <v>320</v>
      </c>
      <c r="D10" s="7" t="s">
        <v>70</v>
      </c>
      <c r="E10" s="7" t="s">
        <v>118</v>
      </c>
      <c r="F10" s="7" t="s">
        <v>119</v>
      </c>
      <c r="G10" s="7" t="s">
        <v>323</v>
      </c>
      <c r="H10" s="7" t="s">
        <v>324</v>
      </c>
      <c r="I10" s="8">
        <v>710000</v>
      </c>
      <c r="J10" s="8"/>
      <c r="K10" s="8"/>
      <c r="L10" s="8"/>
      <c r="M10" s="8"/>
      <c r="N10" s="8"/>
      <c r="O10" s="8"/>
      <c r="P10" s="8"/>
      <c r="Q10" s="8"/>
      <c r="R10" s="8">
        <v>710000</v>
      </c>
      <c r="S10" s="8">
        <v>710000</v>
      </c>
      <c r="T10" s="8"/>
      <c r="U10" s="8"/>
      <c r="V10" s="8"/>
      <c r="W10" s="8"/>
    </row>
    <row r="11" ht="22" customHeight="1" spans="1:23">
      <c r="A11" s="7" t="s">
        <v>321</v>
      </c>
      <c r="B11" s="7" t="s">
        <v>322</v>
      </c>
      <c r="C11" s="7" t="s">
        <v>320</v>
      </c>
      <c r="D11" s="7" t="s">
        <v>70</v>
      </c>
      <c r="E11" s="7" t="s">
        <v>118</v>
      </c>
      <c r="F11" s="7" t="s">
        <v>119</v>
      </c>
      <c r="G11" s="7" t="s">
        <v>325</v>
      </c>
      <c r="H11" s="7" t="s">
        <v>326</v>
      </c>
      <c r="I11" s="8">
        <v>1000000</v>
      </c>
      <c r="J11" s="8"/>
      <c r="K11" s="8"/>
      <c r="L11" s="8"/>
      <c r="M11" s="8"/>
      <c r="N11" s="8"/>
      <c r="O11" s="8"/>
      <c r="P11" s="7"/>
      <c r="Q11" s="8"/>
      <c r="R11" s="8">
        <v>1000000</v>
      </c>
      <c r="S11" s="8">
        <v>1000000</v>
      </c>
      <c r="T11" s="8"/>
      <c r="U11" s="8"/>
      <c r="V11" s="8"/>
      <c r="W11" s="8"/>
    </row>
    <row r="12" ht="22" customHeight="1" spans="1:23">
      <c r="A12" s="7" t="s">
        <v>321</v>
      </c>
      <c r="B12" s="7" t="s">
        <v>322</v>
      </c>
      <c r="C12" s="7" t="s">
        <v>320</v>
      </c>
      <c r="D12" s="7" t="s">
        <v>70</v>
      </c>
      <c r="E12" s="7" t="s">
        <v>118</v>
      </c>
      <c r="F12" s="7" t="s">
        <v>119</v>
      </c>
      <c r="G12" s="7" t="s">
        <v>327</v>
      </c>
      <c r="H12" s="7" t="s">
        <v>328</v>
      </c>
      <c r="I12" s="8">
        <v>2962000</v>
      </c>
      <c r="J12" s="8"/>
      <c r="K12" s="8"/>
      <c r="L12" s="8"/>
      <c r="M12" s="8"/>
      <c r="N12" s="8"/>
      <c r="O12" s="8"/>
      <c r="P12" s="7"/>
      <c r="Q12" s="8"/>
      <c r="R12" s="8">
        <v>2962000</v>
      </c>
      <c r="S12" s="8">
        <v>2962000</v>
      </c>
      <c r="T12" s="8"/>
      <c r="U12" s="8"/>
      <c r="V12" s="8"/>
      <c r="W12" s="8"/>
    </row>
    <row r="13" ht="22" customHeight="1" spans="1:23">
      <c r="A13" s="7"/>
      <c r="B13" s="7"/>
      <c r="C13" s="7" t="s">
        <v>329</v>
      </c>
      <c r="D13" s="7"/>
      <c r="E13" s="7"/>
      <c r="F13" s="7"/>
      <c r="G13" s="7"/>
      <c r="H13" s="7"/>
      <c r="I13" s="19">
        <v>10000000</v>
      </c>
      <c r="J13" s="8"/>
      <c r="K13" s="8"/>
      <c r="L13" s="8"/>
      <c r="M13" s="8"/>
      <c r="N13" s="8"/>
      <c r="O13" s="8"/>
      <c r="P13" s="7"/>
      <c r="Q13" s="8"/>
      <c r="R13" s="8">
        <v>10000000</v>
      </c>
      <c r="S13" s="8">
        <v>10000000</v>
      </c>
      <c r="T13" s="8"/>
      <c r="U13" s="8"/>
      <c r="V13" s="8"/>
      <c r="W13" s="8"/>
    </row>
    <row r="14" ht="22" customHeight="1" spans="1:23">
      <c r="A14" s="7" t="s">
        <v>321</v>
      </c>
      <c r="B14" s="7" t="s">
        <v>330</v>
      </c>
      <c r="C14" s="7" t="s">
        <v>329</v>
      </c>
      <c r="D14" s="7" t="s">
        <v>70</v>
      </c>
      <c r="E14" s="7" t="s">
        <v>118</v>
      </c>
      <c r="F14" s="7" t="s">
        <v>119</v>
      </c>
      <c r="G14" s="7" t="s">
        <v>331</v>
      </c>
      <c r="H14" s="7" t="s">
        <v>332</v>
      </c>
      <c r="I14" s="8">
        <v>10000000</v>
      </c>
      <c r="J14" s="8"/>
      <c r="K14" s="8"/>
      <c r="L14" s="8"/>
      <c r="M14" s="8"/>
      <c r="N14" s="8"/>
      <c r="O14" s="8"/>
      <c r="P14" s="7"/>
      <c r="Q14" s="8"/>
      <c r="R14" s="8">
        <v>10000000</v>
      </c>
      <c r="S14" s="8">
        <v>10000000</v>
      </c>
      <c r="T14" s="8"/>
      <c r="U14" s="8"/>
      <c r="V14" s="8"/>
      <c r="W14" s="8"/>
    </row>
    <row r="15" ht="22" customHeight="1" spans="1:23">
      <c r="A15" s="9" t="s">
        <v>56</v>
      </c>
      <c r="B15" s="9"/>
      <c r="C15" s="9"/>
      <c r="D15" s="9"/>
      <c r="E15" s="9"/>
      <c r="F15" s="9"/>
      <c r="G15" s="9"/>
      <c r="H15" s="9"/>
      <c r="I15" s="8">
        <v>14672000</v>
      </c>
      <c r="J15" s="8"/>
      <c r="K15" s="8"/>
      <c r="L15" s="8"/>
      <c r="M15" s="8"/>
      <c r="N15" s="8"/>
      <c r="O15" s="8"/>
      <c r="P15" s="8"/>
      <c r="Q15" s="8"/>
      <c r="R15" s="8">
        <v>14672000</v>
      </c>
      <c r="S15" s="8">
        <v>14672000</v>
      </c>
      <c r="T15" s="8"/>
      <c r="U15" s="8"/>
      <c r="V15" s="8"/>
      <c r="W15" s="8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tabSelected="1" zoomScale="60" zoomScaleNormal="60" workbookViewId="0">
      <selection activeCell="C26" sqref="C26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30" t="s">
        <v>333</v>
      </c>
      <c r="B1" s="24"/>
      <c r="C1" s="24"/>
      <c r="D1" s="24"/>
      <c r="E1" s="24"/>
      <c r="F1" s="24"/>
      <c r="G1" s="24"/>
      <c r="H1" s="24"/>
      <c r="I1" s="24"/>
      <c r="J1" s="24" t="s">
        <v>334</v>
      </c>
    </row>
    <row r="2" ht="45" customHeight="1" spans="1:10">
      <c r="A2" s="25" t="str">
        <f>"2025"&amp;"年部门项目支出绩效目标表（本次下达）"</f>
        <v>2025年部门项目支出绩效目标表（本次下达）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"单位名称："&amp;"姚安县中医医院"</f>
        <v>单位名称：姚安县中医医院</v>
      </c>
      <c r="B3" s="57"/>
      <c r="C3" s="57"/>
      <c r="D3" s="57" t="s">
        <v>2</v>
      </c>
      <c r="E3" s="57"/>
      <c r="F3" s="58"/>
      <c r="G3" s="57"/>
      <c r="H3" s="58"/>
      <c r="I3" s="58"/>
      <c r="J3" s="58"/>
    </row>
    <row r="4" ht="60" customHeight="1" spans="1:10">
      <c r="A4" s="59" t="s">
        <v>335</v>
      </c>
      <c r="B4" s="59" t="s">
        <v>336</v>
      </c>
      <c r="C4" s="59" t="s">
        <v>337</v>
      </c>
      <c r="D4" s="59" t="s">
        <v>338</v>
      </c>
      <c r="E4" s="59" t="s">
        <v>339</v>
      </c>
      <c r="F4" s="59" t="s">
        <v>340</v>
      </c>
      <c r="G4" s="59" t="s">
        <v>341</v>
      </c>
      <c r="H4" s="59" t="s">
        <v>342</v>
      </c>
      <c r="I4" s="59" t="s">
        <v>343</v>
      </c>
      <c r="J4" s="59" t="s">
        <v>344</v>
      </c>
    </row>
    <row r="5" ht="47.5" customHeight="1" spans="1:10">
      <c r="A5" s="60">
        <v>1</v>
      </c>
      <c r="B5" s="60">
        <v>2</v>
      </c>
      <c r="C5" s="61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47.5" customHeight="1" spans="1:10">
      <c r="A6" s="62" t="s">
        <v>70</v>
      </c>
      <c r="B6" s="62"/>
      <c r="C6" s="62"/>
      <c r="D6" s="62"/>
      <c r="E6" s="62"/>
      <c r="F6" s="62"/>
      <c r="G6" s="62"/>
      <c r="H6" s="62"/>
      <c r="I6" s="62"/>
      <c r="J6" s="62"/>
    </row>
    <row r="7" ht="47.5" customHeight="1" spans="1:10">
      <c r="A7" s="68" t="s">
        <v>70</v>
      </c>
      <c r="B7" s="69"/>
      <c r="C7" s="62"/>
      <c r="D7" s="62"/>
      <c r="E7" s="62"/>
      <c r="F7" s="62"/>
      <c r="G7" s="62"/>
      <c r="H7" s="62"/>
      <c r="I7" s="62"/>
      <c r="J7" s="62"/>
    </row>
    <row r="8" ht="52" customHeight="1" spans="1:10">
      <c r="A8" s="62" t="s">
        <v>329</v>
      </c>
      <c r="B8" s="69" t="s">
        <v>345</v>
      </c>
      <c r="C8" s="61"/>
      <c r="D8" s="61"/>
      <c r="E8" s="61"/>
      <c r="F8" s="61"/>
      <c r="G8" s="61"/>
      <c r="H8" s="61"/>
      <c r="I8" s="61"/>
      <c r="J8" s="69"/>
    </row>
    <row r="9" ht="52" customHeight="1" spans="1:10">
      <c r="A9" s="7"/>
      <c r="B9" s="7"/>
      <c r="C9" s="61" t="s">
        <v>346</v>
      </c>
      <c r="D9" s="61" t="s">
        <v>347</v>
      </c>
      <c r="E9" s="18" t="s">
        <v>348</v>
      </c>
      <c r="F9" s="61" t="s">
        <v>349</v>
      </c>
      <c r="G9" s="61">
        <v>100</v>
      </c>
      <c r="H9" s="61" t="s">
        <v>350</v>
      </c>
      <c r="I9" s="18" t="s">
        <v>351</v>
      </c>
      <c r="J9" s="71" t="s">
        <v>352</v>
      </c>
    </row>
    <row r="10" ht="52" customHeight="1" spans="1:10">
      <c r="A10" s="7"/>
      <c r="B10" s="7"/>
      <c r="C10" s="61" t="s">
        <v>346</v>
      </c>
      <c r="D10" s="61" t="s">
        <v>353</v>
      </c>
      <c r="E10" s="18" t="s">
        <v>354</v>
      </c>
      <c r="F10" s="61" t="s">
        <v>349</v>
      </c>
      <c r="G10" s="61">
        <v>100</v>
      </c>
      <c r="H10" s="61" t="s">
        <v>350</v>
      </c>
      <c r="I10" s="18" t="s">
        <v>351</v>
      </c>
      <c r="J10" s="71" t="s">
        <v>355</v>
      </c>
    </row>
    <row r="11" ht="52" customHeight="1" spans="1:10">
      <c r="A11" s="7"/>
      <c r="B11" s="7"/>
      <c r="C11" s="61" t="s">
        <v>356</v>
      </c>
      <c r="D11" s="61" t="s">
        <v>357</v>
      </c>
      <c r="E11" s="61" t="s">
        <v>358</v>
      </c>
      <c r="F11" s="61" t="s">
        <v>349</v>
      </c>
      <c r="G11" s="61" t="s">
        <v>359</v>
      </c>
      <c r="H11" s="61"/>
      <c r="I11" s="61" t="s">
        <v>360</v>
      </c>
      <c r="J11" s="69" t="s">
        <v>358</v>
      </c>
    </row>
    <row r="12" ht="52" customHeight="1" spans="1:10">
      <c r="A12" s="7"/>
      <c r="B12" s="7"/>
      <c r="C12" s="61" t="s">
        <v>361</v>
      </c>
      <c r="D12" s="61" t="s">
        <v>362</v>
      </c>
      <c r="E12" s="18" t="s">
        <v>363</v>
      </c>
      <c r="F12" s="61" t="s">
        <v>364</v>
      </c>
      <c r="G12" s="61" t="s">
        <v>365</v>
      </c>
      <c r="H12" s="61" t="s">
        <v>350</v>
      </c>
      <c r="I12" s="61" t="s">
        <v>351</v>
      </c>
      <c r="J12" s="71" t="s">
        <v>366</v>
      </c>
    </row>
    <row r="13" ht="52" customHeight="1" spans="1:10">
      <c r="A13" s="62" t="s">
        <v>320</v>
      </c>
      <c r="B13" s="69" t="s">
        <v>367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61" t="s">
        <v>346</v>
      </c>
      <c r="D14" s="61" t="s">
        <v>368</v>
      </c>
      <c r="E14" s="18" t="s">
        <v>369</v>
      </c>
      <c r="F14" s="61" t="s">
        <v>349</v>
      </c>
      <c r="G14" s="61">
        <v>467.2</v>
      </c>
      <c r="H14" s="61" t="s">
        <v>370</v>
      </c>
      <c r="I14" s="61" t="s">
        <v>351</v>
      </c>
      <c r="J14" s="69" t="s">
        <v>371</v>
      </c>
    </row>
    <row r="15" ht="52" customHeight="1" spans="1:10">
      <c r="A15" s="7"/>
      <c r="B15" s="7"/>
      <c r="C15" s="61" t="s">
        <v>346</v>
      </c>
      <c r="D15" s="61" t="s">
        <v>347</v>
      </c>
      <c r="E15" s="61" t="s">
        <v>372</v>
      </c>
      <c r="F15" s="61" t="s">
        <v>349</v>
      </c>
      <c r="G15" s="61">
        <v>100</v>
      </c>
      <c r="H15" s="61" t="s">
        <v>350</v>
      </c>
      <c r="I15" s="61" t="s">
        <v>351</v>
      </c>
      <c r="J15" s="71" t="s">
        <v>373</v>
      </c>
    </row>
    <row r="16" ht="52" customHeight="1" spans="1:10">
      <c r="A16" s="7"/>
      <c r="B16" s="7"/>
      <c r="C16" s="61" t="s">
        <v>346</v>
      </c>
      <c r="D16" s="61" t="s">
        <v>347</v>
      </c>
      <c r="E16" s="61" t="s">
        <v>374</v>
      </c>
      <c r="F16" s="61" t="s">
        <v>364</v>
      </c>
      <c r="G16" s="61" t="s">
        <v>375</v>
      </c>
      <c r="H16" s="61" t="s">
        <v>350</v>
      </c>
      <c r="I16" s="61" t="s">
        <v>351</v>
      </c>
      <c r="J16" s="69" t="s">
        <v>376</v>
      </c>
    </row>
    <row r="17" ht="52" customHeight="1" spans="1:10">
      <c r="A17" s="7"/>
      <c r="B17" s="7"/>
      <c r="C17" s="61" t="s">
        <v>346</v>
      </c>
      <c r="D17" s="61" t="s">
        <v>347</v>
      </c>
      <c r="E17" s="18" t="s">
        <v>377</v>
      </c>
      <c r="F17" s="61" t="s">
        <v>349</v>
      </c>
      <c r="G17" s="70">
        <v>100</v>
      </c>
      <c r="H17" s="61" t="s">
        <v>350</v>
      </c>
      <c r="I17" s="18" t="s">
        <v>351</v>
      </c>
      <c r="J17" s="69" t="s">
        <v>377</v>
      </c>
    </row>
    <row r="18" ht="52" customHeight="1" spans="1:10">
      <c r="A18" s="7"/>
      <c r="B18" s="7"/>
      <c r="C18" s="61" t="s">
        <v>346</v>
      </c>
      <c r="D18" s="61" t="s">
        <v>353</v>
      </c>
      <c r="E18" s="18" t="s">
        <v>378</v>
      </c>
      <c r="F18" s="61" t="s">
        <v>349</v>
      </c>
      <c r="G18" s="61">
        <v>100</v>
      </c>
      <c r="H18" s="61" t="s">
        <v>350</v>
      </c>
      <c r="I18" s="18" t="s">
        <v>351</v>
      </c>
      <c r="J18" s="71" t="s">
        <v>379</v>
      </c>
    </row>
    <row r="19" ht="52" customHeight="1" spans="1:10">
      <c r="A19" s="7"/>
      <c r="B19" s="7"/>
      <c r="C19" s="61" t="s">
        <v>356</v>
      </c>
      <c r="D19" s="61" t="s">
        <v>357</v>
      </c>
      <c r="E19" s="61" t="s">
        <v>380</v>
      </c>
      <c r="F19" s="61" t="s">
        <v>349</v>
      </c>
      <c r="G19" s="61" t="s">
        <v>381</v>
      </c>
      <c r="H19" s="61"/>
      <c r="I19" s="61" t="s">
        <v>360</v>
      </c>
      <c r="J19" s="69" t="s">
        <v>380</v>
      </c>
    </row>
    <row r="20" ht="52" customHeight="1" spans="1:10">
      <c r="A20" s="7"/>
      <c r="B20" s="7"/>
      <c r="C20" s="61" t="s">
        <v>361</v>
      </c>
      <c r="D20" s="61" t="s">
        <v>362</v>
      </c>
      <c r="E20" s="61" t="s">
        <v>382</v>
      </c>
      <c r="F20" s="61" t="s">
        <v>364</v>
      </c>
      <c r="G20" s="61" t="s">
        <v>383</v>
      </c>
      <c r="H20" s="61" t="s">
        <v>350</v>
      </c>
      <c r="I20" s="61" t="s">
        <v>351</v>
      </c>
      <c r="J20" s="72" t="s">
        <v>384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6" sqref="A6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30" t="s">
        <v>385</v>
      </c>
      <c r="B1" s="24"/>
      <c r="C1" s="24"/>
      <c r="D1" s="24"/>
      <c r="E1" s="24"/>
      <c r="F1" s="24"/>
      <c r="G1" s="24"/>
      <c r="H1" s="24"/>
      <c r="I1" s="24"/>
      <c r="J1" s="24" t="s">
        <v>334</v>
      </c>
    </row>
    <row r="2" ht="45" customHeight="1" spans="1:10">
      <c r="A2" s="25" t="str">
        <f>"2025"&amp;"年部门项目支出绩效目标表（另文下达）"</f>
        <v>2025年部门项目支出绩效目标表（另文下达）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"单位名称："&amp;"姚安县中医医院"</f>
        <v>单位名称：姚安县中医医院</v>
      </c>
      <c r="B3" s="57"/>
      <c r="C3" s="57"/>
      <c r="D3" s="57" t="s">
        <v>2</v>
      </c>
      <c r="E3" s="57"/>
      <c r="F3" s="58"/>
      <c r="G3" s="57"/>
      <c r="H3" s="58"/>
      <c r="I3" s="58"/>
      <c r="J3" s="58"/>
    </row>
    <row r="4" ht="60" customHeight="1" spans="1:10">
      <c r="A4" s="59" t="s">
        <v>335</v>
      </c>
      <c r="B4" s="59" t="s">
        <v>336</v>
      </c>
      <c r="C4" s="59" t="s">
        <v>337</v>
      </c>
      <c r="D4" s="59" t="s">
        <v>338</v>
      </c>
      <c r="E4" s="59" t="s">
        <v>339</v>
      </c>
      <c r="F4" s="59" t="s">
        <v>340</v>
      </c>
      <c r="G4" s="59" t="s">
        <v>341</v>
      </c>
      <c r="H4" s="59" t="s">
        <v>342</v>
      </c>
      <c r="I4" s="59" t="s">
        <v>343</v>
      </c>
      <c r="J4" s="59" t="s">
        <v>344</v>
      </c>
    </row>
    <row r="5" ht="47.5" customHeight="1" spans="1:10">
      <c r="A5" s="60">
        <v>1</v>
      </c>
      <c r="B5" s="60">
        <v>2</v>
      </c>
      <c r="C5" s="61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47.5" customHeight="1" spans="1:10">
      <c r="A6" s="62"/>
      <c r="B6" s="62"/>
      <c r="C6" s="62"/>
      <c r="D6" s="62"/>
      <c r="E6" s="62"/>
      <c r="F6" s="62"/>
      <c r="G6" s="62"/>
      <c r="H6" s="62"/>
      <c r="I6" s="62"/>
      <c r="J6" s="62"/>
    </row>
    <row r="7" ht="47.5" customHeight="1" spans="1:10">
      <c r="A7" s="63"/>
      <c r="B7" s="64"/>
      <c r="C7" s="63"/>
      <c r="D7" s="63"/>
      <c r="E7" s="63"/>
      <c r="F7" s="63"/>
      <c r="G7" s="63"/>
      <c r="H7" s="63"/>
      <c r="I7" s="63"/>
      <c r="J7" s="63"/>
    </row>
    <row r="8" ht="52" customHeight="1" spans="1:10">
      <c r="A8" s="65"/>
      <c r="B8" s="65"/>
      <c r="C8" s="66"/>
      <c r="D8" s="66"/>
      <c r="E8" s="66"/>
      <c r="F8" s="66"/>
      <c r="G8" s="66"/>
      <c r="H8" s="66"/>
      <c r="I8" s="66"/>
      <c r="J8" s="67"/>
    </row>
    <row r="9" ht="21" customHeight="1" spans="1:10">
      <c r="A9" s="28" t="s">
        <v>386</v>
      </c>
      <c r="B9" s="29"/>
      <c r="C9" s="29"/>
      <c r="D9" s="29"/>
      <c r="E9" s="29"/>
      <c r="F9" s="29"/>
      <c r="G9" s="29"/>
      <c r="H9" s="29"/>
      <c r="I9" s="29"/>
      <c r="J9" s="31"/>
    </row>
  </sheetData>
  <mergeCells count="3">
    <mergeCell ref="A1:J1"/>
    <mergeCell ref="A2:J2"/>
    <mergeCell ref="A9:J9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3" sqref="B13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387</v>
      </c>
    </row>
    <row r="2" ht="45" customHeight="1" spans="1:6">
      <c r="A2" s="12" t="s">
        <v>388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"单位名称："&amp;"姚安县中医医院"</f>
        <v>单位名称：姚安县中医医院</v>
      </c>
      <c r="B3" s="11"/>
      <c r="C3" s="11"/>
      <c r="D3" s="17" t="s">
        <v>2</v>
      </c>
      <c r="E3" s="17"/>
      <c r="F3" s="16" t="s">
        <v>2</v>
      </c>
    </row>
    <row r="4" ht="19.5" customHeight="1" spans="1:6">
      <c r="A4" s="5" t="s">
        <v>389</v>
      </c>
      <c r="B4" s="5" t="s">
        <v>73</v>
      </c>
      <c r="C4" s="5" t="s">
        <v>74</v>
      </c>
      <c r="D4" s="5" t="s">
        <v>390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76</v>
      </c>
      <c r="F5" s="5" t="s">
        <v>77</v>
      </c>
    </row>
    <row r="6" ht="17.25" customHeight="1" spans="1:6">
      <c r="A6" s="13">
        <v>1</v>
      </c>
      <c r="B6" s="56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56</v>
      </c>
      <c r="B9" s="9"/>
      <c r="C9" s="9"/>
      <c r="D9" s="8"/>
      <c r="E9" s="8"/>
      <c r="F9" s="8"/>
    </row>
    <row r="10" ht="21" customHeight="1" spans="1:6">
      <c r="A10" s="21" t="s">
        <v>391</v>
      </c>
      <c r="B10" s="22"/>
      <c r="C10" s="22"/>
      <c r="D10" s="22"/>
      <c r="E10" s="22"/>
      <c r="F10" s="23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1"/>
  <sheetViews>
    <sheetView showGridLines="0" showZeros="0" workbookViewId="0">
      <selection activeCell="D15" sqref="D15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55" t="s">
        <v>392</v>
      </c>
    </row>
    <row r="2" ht="45" customHeight="1" spans="1:17">
      <c r="A2" s="25" t="s">
        <v>393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18.75" customHeight="1" spans="1:17">
      <c r="A3" s="24" t="str">
        <f>"单位名称："&amp;"姚安县中医医院"</f>
        <v>单位名称：姚安县中医医院</v>
      </c>
      <c r="B3" s="24"/>
      <c r="C3" s="24"/>
      <c r="D3" s="24" t="s">
        <v>2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0" t="s">
        <v>2</v>
      </c>
    </row>
    <row r="4" ht="22.5" customHeight="1" spans="1:17">
      <c r="A4" s="50" t="s">
        <v>394</v>
      </c>
      <c r="B4" s="50" t="s">
        <v>395</v>
      </c>
      <c r="C4" s="50" t="s">
        <v>396</v>
      </c>
      <c r="D4" s="50" t="s">
        <v>397</v>
      </c>
      <c r="E4" s="50" t="s">
        <v>398</v>
      </c>
      <c r="F4" s="50" t="s">
        <v>399</v>
      </c>
      <c r="G4" s="50" t="s">
        <v>197</v>
      </c>
      <c r="H4" s="50"/>
      <c r="I4" s="50"/>
      <c r="J4" s="50"/>
      <c r="K4" s="50"/>
      <c r="L4" s="50"/>
      <c r="M4" s="50"/>
      <c r="N4" s="50"/>
      <c r="O4" s="50"/>
      <c r="P4" s="50"/>
      <c r="Q4" s="50"/>
    </row>
    <row r="5" ht="22.5" customHeight="1" spans="1:17">
      <c r="A5" s="50"/>
      <c r="B5" s="50" t="s">
        <v>400</v>
      </c>
      <c r="C5" s="50" t="s">
        <v>401</v>
      </c>
      <c r="D5" s="50" t="s">
        <v>397</v>
      </c>
      <c r="E5" s="50" t="s">
        <v>402</v>
      </c>
      <c r="F5" s="50"/>
      <c r="G5" s="50" t="s">
        <v>56</v>
      </c>
      <c r="H5" s="50" t="s">
        <v>59</v>
      </c>
      <c r="I5" s="50" t="s">
        <v>403</v>
      </c>
      <c r="J5" s="50" t="s">
        <v>404</v>
      </c>
      <c r="K5" s="50" t="s">
        <v>405</v>
      </c>
      <c r="L5" s="50" t="s">
        <v>63</v>
      </c>
      <c r="M5" s="50"/>
      <c r="N5" s="50"/>
      <c r="O5" s="50"/>
      <c r="P5" s="50"/>
      <c r="Q5" s="50"/>
    </row>
    <row r="6" ht="23.65" customHeight="1" spans="1:17">
      <c r="A6" s="50"/>
      <c r="B6" s="50"/>
      <c r="C6" s="50"/>
      <c r="D6" s="50"/>
      <c r="E6" s="50"/>
      <c r="F6" s="50"/>
      <c r="G6" s="50"/>
      <c r="H6" s="50"/>
      <c r="I6" s="50" t="s">
        <v>58</v>
      </c>
      <c r="J6" s="50"/>
      <c r="K6" s="50"/>
      <c r="L6" s="50" t="s">
        <v>58</v>
      </c>
      <c r="M6" s="50" t="s">
        <v>64</v>
      </c>
      <c r="N6" s="50" t="s">
        <v>65</v>
      </c>
      <c r="O6" s="50" t="s">
        <v>66</v>
      </c>
      <c r="P6" s="50" t="s">
        <v>67</v>
      </c>
      <c r="Q6" s="50" t="s">
        <v>68</v>
      </c>
    </row>
    <row r="7" ht="22.5" customHeight="1" spans="1:17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</row>
    <row r="8" ht="22.5" customHeight="1" spans="1:17">
      <c r="A8" s="52" t="s">
        <v>273</v>
      </c>
      <c r="B8" s="52"/>
      <c r="C8" s="52"/>
      <c r="D8" s="52"/>
      <c r="E8" s="53">
        <v>4</v>
      </c>
      <c r="F8" s="53">
        <v>3710000</v>
      </c>
      <c r="G8" s="53">
        <v>3710000</v>
      </c>
      <c r="H8" s="53"/>
      <c r="I8" s="53"/>
      <c r="J8" s="53"/>
      <c r="K8" s="53"/>
      <c r="L8" s="53">
        <v>3710000</v>
      </c>
      <c r="M8" s="53">
        <v>3710000</v>
      </c>
      <c r="N8" s="53"/>
      <c r="O8" s="53"/>
      <c r="P8" s="53"/>
      <c r="Q8" s="53"/>
    </row>
    <row r="9" ht="22.5" customHeight="1" spans="1:17">
      <c r="A9" s="52"/>
      <c r="B9" s="52" t="s">
        <v>406</v>
      </c>
      <c r="C9" s="52" t="s">
        <v>407</v>
      </c>
      <c r="D9" s="52" t="s">
        <v>408</v>
      </c>
      <c r="E9" s="53">
        <v>1</v>
      </c>
      <c r="F9" s="53">
        <v>60000</v>
      </c>
      <c r="G9" s="53">
        <v>60000</v>
      </c>
      <c r="H9" s="53"/>
      <c r="I9" s="53"/>
      <c r="J9" s="53"/>
      <c r="K9" s="53"/>
      <c r="L9" s="53">
        <v>60000</v>
      </c>
      <c r="M9" s="53">
        <v>60000</v>
      </c>
      <c r="N9" s="53"/>
      <c r="O9" s="53"/>
      <c r="P9" s="53"/>
      <c r="Q9" s="53"/>
    </row>
    <row r="10" ht="22.5" customHeight="1" spans="1:17">
      <c r="A10" s="7"/>
      <c r="B10" s="52" t="s">
        <v>409</v>
      </c>
      <c r="C10" s="52" t="s">
        <v>410</v>
      </c>
      <c r="D10" s="52" t="s">
        <v>408</v>
      </c>
      <c r="E10" s="53">
        <v>2</v>
      </c>
      <c r="F10" s="53">
        <v>1250000</v>
      </c>
      <c r="G10" s="53">
        <v>1250000</v>
      </c>
      <c r="H10" s="53"/>
      <c r="I10" s="53"/>
      <c r="J10" s="53"/>
      <c r="K10" s="53"/>
      <c r="L10" s="53">
        <v>1250000</v>
      </c>
      <c r="M10" s="53">
        <v>1250000</v>
      </c>
      <c r="N10" s="53"/>
      <c r="O10" s="53"/>
      <c r="P10" s="53"/>
      <c r="Q10" s="53"/>
    </row>
    <row r="11" ht="22.5" customHeight="1" spans="1:17">
      <c r="A11" s="7"/>
      <c r="B11" s="52" t="s">
        <v>411</v>
      </c>
      <c r="C11" s="52" t="s">
        <v>412</v>
      </c>
      <c r="D11" s="52" t="s">
        <v>408</v>
      </c>
      <c r="E11" s="53">
        <v>1</v>
      </c>
      <c r="F11" s="53">
        <v>2400000</v>
      </c>
      <c r="G11" s="53">
        <v>2400000</v>
      </c>
      <c r="H11" s="53"/>
      <c r="I11" s="53"/>
      <c r="J11" s="53"/>
      <c r="K11" s="53"/>
      <c r="L11" s="53">
        <v>2400000</v>
      </c>
      <c r="M11" s="53">
        <v>2400000</v>
      </c>
      <c r="N11" s="53"/>
      <c r="O11" s="53"/>
      <c r="P11" s="53"/>
      <c r="Q11" s="53"/>
    </row>
    <row r="12" ht="22.5" customHeight="1" spans="1:17">
      <c r="A12" s="52" t="s">
        <v>320</v>
      </c>
      <c r="B12" s="7"/>
      <c r="C12" s="7"/>
      <c r="D12" s="7"/>
      <c r="E12" s="53">
        <v>5</v>
      </c>
      <c r="F12" s="53">
        <v>3950000</v>
      </c>
      <c r="G12" s="53">
        <v>3950000</v>
      </c>
      <c r="H12" s="53"/>
      <c r="I12" s="53"/>
      <c r="J12" s="53"/>
      <c r="K12" s="53"/>
      <c r="L12" s="53">
        <v>3950000</v>
      </c>
      <c r="M12" s="53">
        <v>3950000</v>
      </c>
      <c r="N12" s="53"/>
      <c r="O12" s="53"/>
      <c r="P12" s="53"/>
      <c r="Q12" s="53"/>
    </row>
    <row r="13" ht="22.5" customHeight="1" spans="1:17">
      <c r="A13" s="7"/>
      <c r="B13" s="52" t="s">
        <v>413</v>
      </c>
      <c r="C13" s="52" t="s">
        <v>413</v>
      </c>
      <c r="D13" s="52" t="s">
        <v>408</v>
      </c>
      <c r="E13" s="53">
        <v>1</v>
      </c>
      <c r="F13" s="53">
        <v>1500000</v>
      </c>
      <c r="G13" s="53">
        <v>1500000</v>
      </c>
      <c r="H13" s="53"/>
      <c r="I13" s="53"/>
      <c r="J13" s="53"/>
      <c r="K13" s="53"/>
      <c r="L13" s="53">
        <v>1500000</v>
      </c>
      <c r="M13" s="53">
        <v>1500000</v>
      </c>
      <c r="N13" s="53"/>
      <c r="O13" s="53"/>
      <c r="P13" s="53"/>
      <c r="Q13" s="53"/>
    </row>
    <row r="14" ht="22.5" customHeight="1" spans="1:17">
      <c r="A14" s="7"/>
      <c r="B14" s="52" t="s">
        <v>414</v>
      </c>
      <c r="C14" s="52" t="s">
        <v>415</v>
      </c>
      <c r="D14" s="52" t="s">
        <v>408</v>
      </c>
      <c r="E14" s="53">
        <v>1</v>
      </c>
      <c r="F14" s="53">
        <v>1280000</v>
      </c>
      <c r="G14" s="53">
        <v>1280000</v>
      </c>
      <c r="H14" s="53"/>
      <c r="I14" s="53"/>
      <c r="J14" s="53"/>
      <c r="K14" s="53"/>
      <c r="L14" s="53">
        <v>1280000</v>
      </c>
      <c r="M14" s="53">
        <v>1280000</v>
      </c>
      <c r="N14" s="53"/>
      <c r="O14" s="53"/>
      <c r="P14" s="53"/>
      <c r="Q14" s="53"/>
    </row>
    <row r="15" ht="22.5" customHeight="1" spans="1:17">
      <c r="A15" s="7"/>
      <c r="B15" s="52" t="s">
        <v>324</v>
      </c>
      <c r="C15" s="52" t="s">
        <v>416</v>
      </c>
      <c r="D15" s="52" t="s">
        <v>408</v>
      </c>
      <c r="E15" s="53">
        <v>1</v>
      </c>
      <c r="F15" s="53">
        <v>10000</v>
      </c>
      <c r="G15" s="53">
        <v>10000</v>
      </c>
      <c r="H15" s="53"/>
      <c r="I15" s="53"/>
      <c r="J15" s="53"/>
      <c r="K15" s="53"/>
      <c r="L15" s="53">
        <v>10000</v>
      </c>
      <c r="M15" s="53">
        <v>10000</v>
      </c>
      <c r="N15" s="53"/>
      <c r="O15" s="53"/>
      <c r="P15" s="53"/>
      <c r="Q15" s="53"/>
    </row>
    <row r="16" ht="22.5" customHeight="1" spans="1:17">
      <c r="A16" s="7"/>
      <c r="B16" s="52" t="s">
        <v>324</v>
      </c>
      <c r="C16" s="52" t="s">
        <v>417</v>
      </c>
      <c r="D16" s="52" t="s">
        <v>408</v>
      </c>
      <c r="E16" s="53">
        <v>2</v>
      </c>
      <c r="F16" s="53">
        <v>1160000</v>
      </c>
      <c r="G16" s="53">
        <v>1160000</v>
      </c>
      <c r="H16" s="53"/>
      <c r="I16" s="53"/>
      <c r="J16" s="53"/>
      <c r="K16" s="53"/>
      <c r="L16" s="53">
        <v>1160000</v>
      </c>
      <c r="M16" s="53">
        <v>1160000</v>
      </c>
      <c r="N16" s="53"/>
      <c r="O16" s="53"/>
      <c r="P16" s="53"/>
      <c r="Q16" s="53"/>
    </row>
    <row r="17" ht="22.5" customHeight="1" spans="1:17">
      <c r="A17" s="52" t="s">
        <v>301</v>
      </c>
      <c r="B17" s="7"/>
      <c r="C17" s="7"/>
      <c r="D17" s="7"/>
      <c r="E17" s="53">
        <v>3</v>
      </c>
      <c r="F17" s="53">
        <v>120000</v>
      </c>
      <c r="G17" s="53">
        <v>120000</v>
      </c>
      <c r="H17" s="53"/>
      <c r="I17" s="53"/>
      <c r="J17" s="53"/>
      <c r="K17" s="53"/>
      <c r="L17" s="53">
        <v>120000</v>
      </c>
      <c r="M17" s="53">
        <v>120000</v>
      </c>
      <c r="N17" s="53"/>
      <c r="O17" s="53"/>
      <c r="P17" s="53"/>
      <c r="Q17" s="53"/>
    </row>
    <row r="18" ht="22.5" customHeight="1" spans="1:17">
      <c r="A18" s="7"/>
      <c r="B18" s="52" t="s">
        <v>418</v>
      </c>
      <c r="C18" s="52" t="s">
        <v>419</v>
      </c>
      <c r="D18" s="52" t="s">
        <v>408</v>
      </c>
      <c r="E18" s="53">
        <v>1</v>
      </c>
      <c r="F18" s="53">
        <v>20000</v>
      </c>
      <c r="G18" s="53">
        <v>20000</v>
      </c>
      <c r="H18" s="53"/>
      <c r="I18" s="53"/>
      <c r="J18" s="53"/>
      <c r="K18" s="53"/>
      <c r="L18" s="53">
        <v>20000</v>
      </c>
      <c r="M18" s="53">
        <v>20000</v>
      </c>
      <c r="N18" s="53"/>
      <c r="O18" s="53"/>
      <c r="P18" s="53"/>
      <c r="Q18" s="53"/>
    </row>
    <row r="19" ht="22.5" customHeight="1" spans="1:17">
      <c r="A19" s="7"/>
      <c r="B19" s="52" t="s">
        <v>420</v>
      </c>
      <c r="C19" s="52" t="s">
        <v>421</v>
      </c>
      <c r="D19" s="52" t="s">
        <v>408</v>
      </c>
      <c r="E19" s="53">
        <v>1</v>
      </c>
      <c r="F19" s="53">
        <v>70000</v>
      </c>
      <c r="G19" s="53">
        <v>70000</v>
      </c>
      <c r="H19" s="53"/>
      <c r="I19" s="53"/>
      <c r="J19" s="53"/>
      <c r="K19" s="53"/>
      <c r="L19" s="53">
        <v>70000</v>
      </c>
      <c r="M19" s="53">
        <v>70000</v>
      </c>
      <c r="N19" s="53"/>
      <c r="O19" s="53"/>
      <c r="P19" s="53"/>
      <c r="Q19" s="53"/>
    </row>
    <row r="20" ht="22.5" customHeight="1" spans="1:17">
      <c r="A20" s="7"/>
      <c r="B20" s="52" t="s">
        <v>422</v>
      </c>
      <c r="C20" s="52" t="s">
        <v>423</v>
      </c>
      <c r="D20" s="52" t="s">
        <v>408</v>
      </c>
      <c r="E20" s="53">
        <v>1</v>
      </c>
      <c r="F20" s="53">
        <v>30000</v>
      </c>
      <c r="G20" s="53">
        <v>30000</v>
      </c>
      <c r="H20" s="53"/>
      <c r="I20" s="53"/>
      <c r="J20" s="53"/>
      <c r="K20" s="53"/>
      <c r="L20" s="53">
        <v>30000</v>
      </c>
      <c r="M20" s="53">
        <v>30000</v>
      </c>
      <c r="N20" s="53"/>
      <c r="O20" s="53"/>
      <c r="P20" s="53"/>
      <c r="Q20" s="53"/>
    </row>
    <row r="21" ht="22.5" customHeight="1" spans="1:17">
      <c r="A21" s="54" t="s">
        <v>56</v>
      </c>
      <c r="B21" s="54"/>
      <c r="C21" s="54"/>
      <c r="D21" s="54"/>
      <c r="E21" s="54"/>
      <c r="F21" s="53">
        <v>7780000</v>
      </c>
      <c r="G21" s="53">
        <v>7780000</v>
      </c>
      <c r="H21" s="53"/>
      <c r="I21" s="53"/>
      <c r="J21" s="53"/>
      <c r="K21" s="53"/>
      <c r="L21" s="53">
        <v>7780000</v>
      </c>
      <c r="M21" s="53">
        <v>7780000</v>
      </c>
      <c r="N21" s="53"/>
      <c r="O21" s="53"/>
      <c r="P21" s="53"/>
      <c r="Q21" s="53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3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B17" sqref="B17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48" t="s">
        <v>424</v>
      </c>
    </row>
    <row r="2" ht="49.9" customHeight="1" spans="1:18">
      <c r="A2" s="35" t="str">
        <f>"2025"&amp;"年部门政府购买服务预算表"</f>
        <v>2025年部门政府购买服务预算表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3.65" customHeight="1" spans="1:18">
      <c r="A3" s="36" t="str">
        <f>"单位名称："&amp;"姚安县中医医院"</f>
        <v>单位名称：姚安县中医医院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48" t="s">
        <v>2</v>
      </c>
    </row>
    <row r="4" ht="23.65" customHeight="1" spans="1:18">
      <c r="A4" s="37" t="s">
        <v>394</v>
      </c>
      <c r="B4" s="37" t="s">
        <v>425</v>
      </c>
      <c r="C4" s="37" t="s">
        <v>426</v>
      </c>
      <c r="D4" s="37" t="s">
        <v>427</v>
      </c>
      <c r="E4" s="37" t="s">
        <v>428</v>
      </c>
      <c r="F4" s="37" t="s">
        <v>429</v>
      </c>
      <c r="G4" s="37" t="s">
        <v>430</v>
      </c>
      <c r="H4" s="37" t="s">
        <v>197</v>
      </c>
      <c r="I4" s="37"/>
      <c r="J4" s="37"/>
      <c r="K4" s="37"/>
      <c r="L4" s="37"/>
      <c r="M4" s="37"/>
      <c r="N4" s="37"/>
      <c r="O4" s="37"/>
      <c r="P4" s="37"/>
      <c r="Q4" s="37"/>
      <c r="R4" s="37"/>
    </row>
    <row r="5" ht="23.65" customHeight="1" spans="1:18">
      <c r="A5" s="37" t="s">
        <v>431</v>
      </c>
      <c r="B5" s="37" t="s">
        <v>404</v>
      </c>
      <c r="C5" s="37" t="s">
        <v>405</v>
      </c>
      <c r="D5" s="37"/>
      <c r="E5" s="37" t="s">
        <v>432</v>
      </c>
      <c r="F5" s="37"/>
      <c r="G5" s="37"/>
      <c r="H5" s="37" t="s">
        <v>56</v>
      </c>
      <c r="I5" s="37" t="s">
        <v>59</v>
      </c>
      <c r="J5" s="37" t="s">
        <v>403</v>
      </c>
      <c r="K5" s="37" t="s">
        <v>404</v>
      </c>
      <c r="L5" s="37" t="s">
        <v>405</v>
      </c>
      <c r="M5" s="37" t="s">
        <v>63</v>
      </c>
      <c r="N5" s="37"/>
      <c r="O5" s="37"/>
      <c r="P5" s="37"/>
      <c r="Q5" s="37"/>
      <c r="R5" s="37"/>
    </row>
    <row r="6" ht="23.65" customHeight="1" spans="1:18">
      <c r="A6" s="37"/>
      <c r="B6" s="37"/>
      <c r="C6" s="37"/>
      <c r="D6" s="37"/>
      <c r="E6" s="37"/>
      <c r="F6" s="37"/>
      <c r="G6" s="37"/>
      <c r="H6" s="37"/>
      <c r="I6" s="37" t="s">
        <v>58</v>
      </c>
      <c r="J6" s="37"/>
      <c r="K6" s="37"/>
      <c r="L6" s="37"/>
      <c r="M6" s="37" t="s">
        <v>58</v>
      </c>
      <c r="N6" s="37" t="s">
        <v>64</v>
      </c>
      <c r="O6" s="37" t="s">
        <v>65</v>
      </c>
      <c r="P6" s="37" t="s">
        <v>66</v>
      </c>
      <c r="Q6" s="37" t="s">
        <v>67</v>
      </c>
      <c r="R6" s="37" t="s">
        <v>68</v>
      </c>
    </row>
    <row r="7" ht="22.5" customHeight="1" spans="1:18">
      <c r="A7" s="38" t="s">
        <v>83</v>
      </c>
      <c r="B7" s="38" t="s">
        <v>84</v>
      </c>
      <c r="C7" s="38" t="s">
        <v>85</v>
      </c>
      <c r="D7" s="38" t="s">
        <v>86</v>
      </c>
      <c r="E7" s="38" t="s">
        <v>87</v>
      </c>
      <c r="F7" s="38" t="s">
        <v>88</v>
      </c>
      <c r="G7" s="38" t="s">
        <v>89</v>
      </c>
      <c r="H7" s="38" t="s">
        <v>90</v>
      </c>
      <c r="I7" s="38" t="s">
        <v>91</v>
      </c>
      <c r="J7" s="38" t="s">
        <v>92</v>
      </c>
      <c r="K7" s="38" t="s">
        <v>93</v>
      </c>
      <c r="L7" s="38" t="s">
        <v>94</v>
      </c>
      <c r="M7" s="38" t="s">
        <v>95</v>
      </c>
      <c r="N7" s="38" t="s">
        <v>96</v>
      </c>
      <c r="O7" s="38" t="s">
        <v>433</v>
      </c>
      <c r="P7" s="38" t="s">
        <v>434</v>
      </c>
      <c r="Q7" s="38" t="s">
        <v>435</v>
      </c>
      <c r="R7" s="38" t="s">
        <v>436</v>
      </c>
    </row>
    <row r="8" ht="22.5" customHeight="1" spans="1:18">
      <c r="A8" s="39"/>
      <c r="B8" s="39"/>
      <c r="C8" s="39"/>
      <c r="D8" s="39"/>
      <c r="E8" s="39"/>
      <c r="F8" s="39"/>
      <c r="G8" s="3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5" customHeight="1" spans="1:18">
      <c r="A9" s="41"/>
      <c r="B9" s="41"/>
      <c r="C9" s="41"/>
      <c r="D9" s="41"/>
      <c r="E9" s="41"/>
      <c r="F9" s="41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ht="22.5" customHeight="1" spans="1:18">
      <c r="A10" s="43"/>
      <c r="B10" s="44"/>
      <c r="C10" s="44"/>
      <c r="D10" s="44"/>
      <c r="E10" s="44"/>
      <c r="F10" s="44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ht="22.5" customHeight="1" spans="1:18">
      <c r="A11" s="43" t="s">
        <v>56</v>
      </c>
      <c r="B11" s="43"/>
      <c r="C11" s="43"/>
      <c r="D11" s="43"/>
      <c r="E11" s="43"/>
      <c r="F11" s="43"/>
      <c r="G11" s="43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ht="21" customHeight="1" spans="1:18">
      <c r="A12" s="46" t="s">
        <v>437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9"/>
    </row>
  </sheetData>
  <mergeCells count="18">
    <mergeCell ref="A2:R2"/>
    <mergeCell ref="A3:Q3"/>
    <mergeCell ref="H4:R4"/>
    <mergeCell ref="M5:R5"/>
    <mergeCell ref="A11:G11"/>
    <mergeCell ref="A12:R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9" sqref="A19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 t="s">
        <v>438</v>
      </c>
    </row>
    <row r="2" ht="45" customHeight="1" spans="1:14">
      <c r="A2" s="12" t="s">
        <v>439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"单位名称："&amp;"姚安县中医医院"</f>
        <v>单位名称：姚安县中医医院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2</v>
      </c>
    </row>
    <row r="4" ht="22.5" customHeight="1" spans="1:14">
      <c r="A4" s="5" t="s">
        <v>440</v>
      </c>
      <c r="B4" s="5" t="s">
        <v>197</v>
      </c>
      <c r="C4" s="5"/>
      <c r="D4" s="5"/>
      <c r="E4" s="5" t="s">
        <v>441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403</v>
      </c>
      <c r="E5" s="5" t="s">
        <v>442</v>
      </c>
      <c r="F5" s="5" t="s">
        <v>443</v>
      </c>
      <c r="G5" s="5" t="s">
        <v>444</v>
      </c>
      <c r="H5" s="5" t="s">
        <v>445</v>
      </c>
      <c r="I5" s="5" t="s">
        <v>446</v>
      </c>
      <c r="J5" s="5" t="s">
        <v>447</v>
      </c>
      <c r="K5" s="5" t="s">
        <v>448</v>
      </c>
      <c r="L5" s="5" t="s">
        <v>449</v>
      </c>
      <c r="M5" s="5" t="s">
        <v>450</v>
      </c>
      <c r="N5" s="5" t="s">
        <v>451</v>
      </c>
    </row>
    <row r="6" ht="22.5" customHeight="1" spans="1:14">
      <c r="A6" s="32">
        <v>1</v>
      </c>
      <c r="B6" s="32">
        <v>2</v>
      </c>
      <c r="C6" s="32">
        <v>3</v>
      </c>
      <c r="D6" s="33">
        <v>4</v>
      </c>
      <c r="E6" s="32">
        <v>5</v>
      </c>
      <c r="F6" s="32">
        <v>6</v>
      </c>
      <c r="G6" s="33">
        <v>7</v>
      </c>
      <c r="H6" s="32">
        <v>8</v>
      </c>
      <c r="I6" s="32">
        <v>9</v>
      </c>
      <c r="J6" s="33">
        <v>10</v>
      </c>
      <c r="K6" s="32">
        <v>11</v>
      </c>
      <c r="L6" s="32">
        <v>12</v>
      </c>
      <c r="M6" s="33">
        <v>13</v>
      </c>
      <c r="N6" s="32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2" customHeight="1" spans="1:14">
      <c r="A10" s="21" t="s">
        <v>452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</sheetData>
  <mergeCells count="6">
    <mergeCell ref="A2:N2"/>
    <mergeCell ref="A3:H3"/>
    <mergeCell ref="B4:D4"/>
    <mergeCell ref="E4:N4"/>
    <mergeCell ref="A10:N10"/>
    <mergeCell ref="A4:A5"/>
  </mergeCells>
  <pageMargins left="0.75" right="0.75" top="1" bottom="1" header="0.5" footer="0.5"/>
  <pageSetup paperSize="9" scale="4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3" sqref="A13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30" t="s">
        <v>453</v>
      </c>
    </row>
    <row r="2" ht="45" customHeight="1" spans="1:11">
      <c r="A2" s="25" t="s">
        <v>454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5.75" customHeight="1" spans="1:11">
      <c r="A3" s="24" t="str">
        <f>"单位名称："&amp;"姚安县中医医院"</f>
        <v>单位名称：姚安县中医医院</v>
      </c>
      <c r="B3" s="24"/>
      <c r="C3" s="24"/>
      <c r="D3" s="24" t="s">
        <v>2</v>
      </c>
      <c r="E3" s="24"/>
      <c r="F3" s="24"/>
      <c r="G3" s="24"/>
      <c r="H3" s="24"/>
      <c r="I3" s="24"/>
      <c r="J3" s="24"/>
      <c r="K3" s="24"/>
    </row>
    <row r="4" ht="22.5" customHeight="1" spans="1:11">
      <c r="A4" s="9" t="s">
        <v>455</v>
      </c>
      <c r="B4" s="9" t="s">
        <v>191</v>
      </c>
      <c r="C4" s="9" t="s">
        <v>336</v>
      </c>
      <c r="D4" s="9" t="s">
        <v>337</v>
      </c>
      <c r="E4" s="9" t="s">
        <v>338</v>
      </c>
      <c r="F4" s="9" t="s">
        <v>339</v>
      </c>
      <c r="G4" s="9" t="s">
        <v>340</v>
      </c>
      <c r="H4" s="9" t="s">
        <v>341</v>
      </c>
      <c r="I4" s="9" t="s">
        <v>342</v>
      </c>
      <c r="J4" s="9" t="s">
        <v>343</v>
      </c>
      <c r="K4" s="9" t="s">
        <v>344</v>
      </c>
    </row>
    <row r="5" ht="22.5" customHeight="1" spans="1:11">
      <c r="A5" s="13">
        <v>1</v>
      </c>
      <c r="B5" s="26">
        <v>2</v>
      </c>
      <c r="C5" s="13">
        <v>3</v>
      </c>
      <c r="D5" s="26">
        <v>4</v>
      </c>
      <c r="E5" s="13">
        <v>5</v>
      </c>
      <c r="F5" s="26">
        <v>6</v>
      </c>
      <c r="G5" s="13">
        <v>7</v>
      </c>
      <c r="H5" s="26">
        <v>8</v>
      </c>
      <c r="I5" s="13">
        <v>9</v>
      </c>
      <c r="J5" s="26">
        <v>10</v>
      </c>
      <c r="K5" s="26">
        <v>11</v>
      </c>
    </row>
    <row r="6" ht="22.5" customHeight="1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ht="22.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0" customHeight="1" spans="1:11">
      <c r="A9" s="28" t="s">
        <v>452</v>
      </c>
      <c r="B9" s="29"/>
      <c r="C9" s="29"/>
      <c r="D9" s="29"/>
      <c r="E9" s="29"/>
      <c r="F9" s="29"/>
      <c r="G9" s="29"/>
      <c r="H9" s="29"/>
      <c r="I9" s="29"/>
      <c r="J9" s="29"/>
      <c r="K9" s="31"/>
    </row>
  </sheetData>
  <mergeCells count="2">
    <mergeCell ref="A2:K2"/>
    <mergeCell ref="A9:K9"/>
  </mergeCells>
  <pageMargins left="0.75" right="0.75" top="1" bottom="1" header="0.5" footer="0.5"/>
  <pageSetup paperSize="9" scale="3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B23" sqref="B23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456</v>
      </c>
    </row>
    <row r="2" ht="45" customHeight="1" spans="1:8">
      <c r="A2" s="12" t="s">
        <v>457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"单位名称："&amp;"姚安县中医医院"</f>
        <v>单位名称：姚安县中医医院</v>
      </c>
      <c r="B3" s="11"/>
      <c r="C3" s="11"/>
      <c r="D3" s="17" t="s">
        <v>2</v>
      </c>
      <c r="E3" s="17"/>
      <c r="F3" s="17"/>
      <c r="G3" s="17"/>
      <c r="H3" s="16" t="s">
        <v>2</v>
      </c>
    </row>
    <row r="4" ht="18" customHeight="1" spans="1:8">
      <c r="A4" s="5" t="s">
        <v>389</v>
      </c>
      <c r="B4" s="5" t="s">
        <v>458</v>
      </c>
      <c r="C4" s="5" t="s">
        <v>459</v>
      </c>
      <c r="D4" s="5" t="s">
        <v>460</v>
      </c>
      <c r="E4" s="5" t="s">
        <v>397</v>
      </c>
      <c r="F4" s="5" t="s">
        <v>461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398</v>
      </c>
      <c r="G5" s="5" t="s">
        <v>462</v>
      </c>
      <c r="H5" s="5" t="s">
        <v>463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/>
      <c r="B7" s="7"/>
      <c r="C7" s="7"/>
      <c r="D7" s="7"/>
      <c r="E7" s="19"/>
      <c r="F7" s="19"/>
      <c r="G7" s="19"/>
      <c r="H7" s="19"/>
    </row>
    <row r="8" ht="23.25" customHeight="1" spans="1:8">
      <c r="A8" s="7" t="s">
        <v>464</v>
      </c>
      <c r="B8" s="7"/>
      <c r="C8" s="7"/>
      <c r="D8" s="7"/>
      <c r="E8" s="19"/>
      <c r="F8" s="19"/>
      <c r="G8" s="19"/>
      <c r="H8" s="19"/>
    </row>
    <row r="9" ht="23.25" customHeight="1" spans="1:8">
      <c r="A9" s="9" t="s">
        <v>56</v>
      </c>
      <c r="B9" s="9"/>
      <c r="C9" s="9"/>
      <c r="D9" s="9"/>
      <c r="E9" s="9"/>
      <c r="F9" s="8"/>
      <c r="G9" s="20"/>
      <c r="H9" s="20"/>
    </row>
    <row r="10" ht="20" customHeight="1" spans="1:8">
      <c r="A10" s="21" t="s">
        <v>465</v>
      </c>
      <c r="B10" s="22"/>
      <c r="C10" s="22"/>
      <c r="D10" s="22"/>
      <c r="E10" s="22"/>
      <c r="F10" s="22"/>
      <c r="G10" s="22"/>
      <c r="H10" s="23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15" sqref="E15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 t="s">
        <v>466</v>
      </c>
    </row>
    <row r="2" ht="46.15" customHeight="1" spans="1:11">
      <c r="A2" s="12" t="s">
        <v>467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"单位名称："&amp;"姚安县中医医院"</f>
        <v>单位名称：姚安县中医医院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2</v>
      </c>
    </row>
    <row r="4" ht="22.5" customHeight="1" spans="1:11">
      <c r="A4" s="5" t="s">
        <v>315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316</v>
      </c>
      <c r="G4" s="5" t="s">
        <v>317</v>
      </c>
      <c r="H4" s="5" t="s">
        <v>56</v>
      </c>
      <c r="I4" s="5" t="s">
        <v>468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464</v>
      </c>
      <c r="B8" s="7" t="s">
        <v>464</v>
      </c>
      <c r="C8" s="7" t="s">
        <v>464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56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4" customHeight="1" spans="1:11">
      <c r="A10" s="15" t="s">
        <v>469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C13" sqref="C13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470</v>
      </c>
    </row>
    <row r="2" ht="45" customHeight="1" spans="1:7">
      <c r="A2" s="3" t="s">
        <v>471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"单位名称："&amp;"姚安县中医医院"</f>
        <v>单位名称：姚安县中医医院</v>
      </c>
      <c r="B3" s="4"/>
      <c r="C3" s="1"/>
      <c r="D3" s="1" t="s">
        <v>2</v>
      </c>
      <c r="E3" s="1"/>
      <c r="F3" s="1"/>
      <c r="G3" s="2" t="s">
        <v>2</v>
      </c>
    </row>
    <row r="4" ht="45" customHeight="1" spans="1:7">
      <c r="A4" s="5" t="s">
        <v>190</v>
      </c>
      <c r="B4" s="5" t="s">
        <v>315</v>
      </c>
      <c r="C4" s="5" t="s">
        <v>192</v>
      </c>
      <c r="D4" s="5" t="s">
        <v>472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473</v>
      </c>
      <c r="F5" s="5" t="s">
        <v>474</v>
      </c>
      <c r="G5" s="5" t="s">
        <v>475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56</v>
      </c>
      <c r="B9" s="9"/>
      <c r="C9" s="9"/>
      <c r="D9" s="9"/>
      <c r="E9" s="8"/>
      <c r="F9" s="8"/>
      <c r="G9" s="8"/>
    </row>
    <row r="10" ht="28" customHeight="1" spans="1:7">
      <c r="A10" s="10" t="s">
        <v>476</v>
      </c>
      <c r="B10" s="10"/>
      <c r="C10" s="10"/>
      <c r="D10" s="10"/>
      <c r="E10" s="10"/>
      <c r="F10" s="10"/>
      <c r="G10" s="10"/>
    </row>
  </sheetData>
  <mergeCells count="9">
    <mergeCell ref="A2:G2"/>
    <mergeCell ref="A3:B3"/>
    <mergeCell ref="E4:G4"/>
    <mergeCell ref="A9:D9"/>
    <mergeCell ref="A10:G10"/>
    <mergeCell ref="A4:A5"/>
    <mergeCell ref="B4:B5"/>
    <mergeCell ref="C4:C5"/>
    <mergeCell ref="D4:D5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圉湢哋菋檤</cp:lastModifiedBy>
  <dcterms:created xsi:type="dcterms:W3CDTF">2025-04-17T12:57:00Z</dcterms:created>
  <dcterms:modified xsi:type="dcterms:W3CDTF">2025-05-09T06:14:09Z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9B90C94E4FCD4AD3A3F8C4C41A1B015A_13</vt:lpwstr>
  </property>
  <property fmtid="{D5CDD505-2E9C-101B-9397-08002B2CF9AE}" pid="3" name="KSOProductBuildVer">
    <vt:lpwstr>2052-12.1.0.20784</vt:lpwstr>
  </property>
</Properties>
</file>