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05" firstSheet="10" activeTab="15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44525"/>
</workbook>
</file>

<file path=xl/sharedStrings.xml><?xml version="1.0" encoding="utf-8"?>
<sst xmlns="http://schemas.openxmlformats.org/spreadsheetml/2006/main" count="1324" uniqueCount="501">
  <si>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</si>
  <si>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</si>
  <si>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</si>
  <si>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</si>
  <si>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</si>
  <si>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</si>
  <si>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</si>
  <si>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</si>
  <si>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</si>
  <si>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</si>
  <si>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</si>
  <si>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</si>
  <si>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</si>
  <si>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</si>
  <si>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</si>
  <si>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</si>
  <si>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</si>
  <si>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</si>
  <si>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</si>
  <si>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</si>
  <si>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</si>
  <si>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</si>
  <si>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</si>
  <si>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</si>
  <si>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</si>
  <si>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</si>
  <si>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</si>
  <si>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</si>
  <si>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</si>
  <si>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</si>
  <si>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</si>
  <si>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</si>
  <si>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</si>
  <si>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</si>
  <si>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</si>
  <si>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</si>
  <si>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</si>
  <si>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</si>
  <si>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</si>
  <si>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</si>
  <si>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</si>
  <si>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</si>
  <si>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</si>
  <si>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</si>
  <si>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</si>
  <si>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</si>
  <si>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</si>
  <si>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</si>
  <si>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</si>
  <si>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</si>
  <si>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</si>
  <si>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</si>
  <si>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</si>
  <si>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</si>
  <si>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</si>
  <si>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</si>
  <si>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</si>
  <si>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</si>
  <si>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</si>
  <si>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</si>
  <si>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</si>
  <si>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</si>
  <si>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</si>
  <si>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</si>
  <si>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</si>
  <si>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</si>
  <si>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</si>
  <si>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</si>
  <si>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</si>
  <si>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</si>
  <si>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143</t>
  </si>
  <si>
    <t>姚安县统计局</t>
  </si>
  <si>
    <t>143001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</si>
  <si>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</si>
  <si>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</si>
  <si>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</si>
  <si>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</si>
  <si>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</si>
  <si>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</si>
  <si>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</si>
  <si>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</si>
  <si>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</si>
  <si>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</si>
  <si>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</si>
  <si>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</si>
  <si>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</si>
  <si>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</si>
  <si>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</si>
  <si>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</si>
  <si>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</si>
  <si>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</si>
  <si>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</si>
  <si>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</si>
  <si>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</si>
  <si>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</si>
  <si>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</si>
  <si>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</si>
  <si>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</si>
  <si>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</si>
  <si>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</si>
  <si>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20105</t>
  </si>
  <si>
    <t>统计信息事务</t>
  </si>
  <si>
    <t>2010501</t>
  </si>
  <si>
    <t>行政运行</t>
  </si>
  <si>
    <t>2010502</t>
  </si>
  <si>
    <t>一般行政管理事务</t>
  </si>
  <si>
    <t>2010507</t>
  </si>
  <si>
    <t>专项普查活动</t>
  </si>
  <si>
    <t>2010508</t>
  </si>
  <si>
    <t>统计抽样调查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</si>
  <si>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</si>
  <si>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</si>
  <si>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</si>
  <si>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</si>
  <si>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</si>
  <si>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</si>
  <si>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</si>
  <si>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</si>
  <si>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</si>
  <si>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</si>
  <si>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</si>
  <si>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</si>
  <si>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</si>
  <si>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</si>
  <si>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</si>
  <si>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</si>
  <si>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</si>
  <si>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</si>
  <si>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</si>
  <si>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</si>
  <si>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</si>
  <si>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</si>
  <si>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</si>
  <si>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</si>
  <si>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</si>
  <si>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</si>
  <si>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</si>
  <si>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</si>
  <si>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</si>
  <si>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</si>
  <si>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</si>
  <si>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</si>
  <si>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</si>
  <si>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</si>
  <si>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</si>
  <si>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</si>
  <si>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</si>
  <si>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</si>
  <si>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</si>
  <si>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</si>
  <si>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</si>
  <si>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</si>
  <si>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</si>
  <si>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</si>
  <si>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</si>
  <si>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</si>
  <si>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</si>
  <si>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</si>
  <si>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</si>
  <si>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</si>
  <si>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</si>
  <si>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</si>
  <si>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</si>
  <si>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</si>
  <si>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</si>
  <si>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</si>
  <si>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</si>
  <si>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</si>
  <si>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</si>
  <si>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</si>
  <si>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</si>
  <si>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</si>
  <si>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</si>
  <si>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</si>
  <si>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</si>
  <si>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</si>
  <si>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</si>
  <si>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</si>
  <si>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</si>
  <si>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</si>
  <si>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</si>
  <si>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</si>
  <si>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</si>
  <si>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</si>
  <si>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</si>
  <si>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</si>
  <si>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</si>
  <si>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</si>
  <si>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</si>
  <si>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</si>
  <si>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</si>
  <si>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</si>
  <si>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</si>
  <si>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</si>
  <si>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</si>
  <si>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</si>
  <si>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</si>
  <si>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</si>
  <si>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</si>
  <si>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</si>
  <si>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</si>
  <si>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</si>
  <si>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</si>
  <si>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</si>
  <si>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</si>
  <si>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</si>
  <si>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</si>
  <si>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</si>
  <si>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</si>
  <si>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</si>
  <si>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532325210000000024861</t>
  </si>
  <si>
    <t>事业人员基本工资</t>
  </si>
  <si>
    <t>30101</t>
  </si>
  <si>
    <t>基本工资</t>
  </si>
  <si>
    <t>532325210000000024855</t>
  </si>
  <si>
    <t>行政人员基本工资</t>
  </si>
  <si>
    <t>532325210000000024863</t>
  </si>
  <si>
    <t>事业人员津贴补贴</t>
  </si>
  <si>
    <t>30102</t>
  </si>
  <si>
    <t>津贴补贴</t>
  </si>
  <si>
    <t>532325210000000024857</t>
  </si>
  <si>
    <t>行政人员津贴补贴</t>
  </si>
  <si>
    <t>532325210000000024852</t>
  </si>
  <si>
    <t>机关综合绩效支出</t>
  </si>
  <si>
    <t>30103</t>
  </si>
  <si>
    <t>奖金</t>
  </si>
  <si>
    <t>532325210000000024856</t>
  </si>
  <si>
    <t>行政人员奖金</t>
  </si>
  <si>
    <t>532325210000000024858</t>
  </si>
  <si>
    <t>基础绩效工资</t>
  </si>
  <si>
    <t>30107</t>
  </si>
  <si>
    <t>绩效工资</t>
  </si>
  <si>
    <t>532325210000000024859</t>
  </si>
  <si>
    <t>奖励性绩效工资</t>
  </si>
  <si>
    <t>532325210000000024862</t>
  </si>
  <si>
    <t>事业人员奖金</t>
  </si>
  <si>
    <t>532325210000000024864</t>
  </si>
  <si>
    <t>事业新增奖励性绩效支出</t>
  </si>
  <si>
    <t>532325251100003651367</t>
  </si>
  <si>
    <t>改革性补贴（事业）</t>
  </si>
  <si>
    <t>532325210000000024868</t>
  </si>
  <si>
    <t>机关事业单位基本养老保险缴费</t>
  </si>
  <si>
    <t>30108</t>
  </si>
  <si>
    <t>532325210000000024873</t>
  </si>
  <si>
    <t>行政人员基本医疗</t>
  </si>
  <si>
    <t>30110</t>
  </si>
  <si>
    <t>职工基本医疗保险缴费</t>
  </si>
  <si>
    <t>532325210000000024870</t>
  </si>
  <si>
    <t>事业人员基本医疗</t>
  </si>
  <si>
    <t>532325210000000024874</t>
  </si>
  <si>
    <t>在职公务员医疗保险</t>
  </si>
  <si>
    <t>30111</t>
  </si>
  <si>
    <t>公务员医疗补助缴费</t>
  </si>
  <si>
    <t>532325210000000024871</t>
  </si>
  <si>
    <t>退休公务员医疗保险</t>
  </si>
  <si>
    <t>532325210000000024872</t>
  </si>
  <si>
    <t>行政人员大病医疗</t>
  </si>
  <si>
    <t>30112</t>
  </si>
  <si>
    <t>其他社会保障缴费</t>
  </si>
  <si>
    <t>532325210000000024869</t>
  </si>
  <si>
    <t>事业人员大病医疗</t>
  </si>
  <si>
    <t>532325210000000024867</t>
  </si>
  <si>
    <t>工伤保险</t>
  </si>
  <si>
    <t>532325231100001166739</t>
  </si>
  <si>
    <t>失业保险</t>
  </si>
  <si>
    <t>532325210000000024875</t>
  </si>
  <si>
    <t>30113</t>
  </si>
  <si>
    <t>532325210000000024878</t>
  </si>
  <si>
    <t>工会经费</t>
  </si>
  <si>
    <t>30228</t>
  </si>
  <si>
    <t>532325210000000024877</t>
  </si>
  <si>
    <t>车辆使用费</t>
  </si>
  <si>
    <t>30231</t>
  </si>
  <si>
    <t>公务用车运行维护费</t>
  </si>
  <si>
    <t>532325221100000449784</t>
  </si>
  <si>
    <t>行政公务交通补贴</t>
  </si>
  <si>
    <t>30239</t>
  </si>
  <si>
    <t>其他交通费用</t>
  </si>
  <si>
    <t>532325210000000024879</t>
  </si>
  <si>
    <t>公务交通专项经费</t>
  </si>
  <si>
    <t>532325221100000487919</t>
  </si>
  <si>
    <t>30217</t>
  </si>
  <si>
    <t>532325210000000024883</t>
  </si>
  <si>
    <t>一般公用经费</t>
  </si>
  <si>
    <t>30206</t>
  </si>
  <si>
    <t>电费</t>
  </si>
  <si>
    <t>30207</t>
  </si>
  <si>
    <t>邮电费</t>
  </si>
  <si>
    <t>30211</t>
  </si>
  <si>
    <t>差旅费</t>
  </si>
  <si>
    <t>30201</t>
  </si>
  <si>
    <t>办公费</t>
  </si>
  <si>
    <t>532325251100003651372</t>
  </si>
  <si>
    <t>工伤保险及残疾人保障金</t>
  </si>
  <si>
    <t>532325210000000024881</t>
  </si>
  <si>
    <t>退休公用经费</t>
  </si>
  <si>
    <t>532325210000000024876</t>
  </si>
  <si>
    <t>退休费</t>
  </si>
  <si>
    <t>30302</t>
  </si>
  <si>
    <t>532325251100003867040</t>
  </si>
  <si>
    <t>优秀人员考核奖励资金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</si>
  <si>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</si>
  <si>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</si>
  <si>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</si>
  <si>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</si>
  <si>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</si>
  <si>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</si>
  <si>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</si>
  <si>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2025年全国1%人口抽样调查专项资金</t>
  </si>
  <si>
    <t>311 专项业务类</t>
  </si>
  <si>
    <t>532325251100003666093</t>
  </si>
  <si>
    <t>30216</t>
  </si>
  <si>
    <t>培训费</t>
  </si>
  <si>
    <t>30226</t>
  </si>
  <si>
    <t>劳务费</t>
  </si>
  <si>
    <t>2025年信创工作经费</t>
  </si>
  <si>
    <t>532325251100003653320</t>
  </si>
  <si>
    <t>31002</t>
  </si>
  <si>
    <t>办公设备购置</t>
  </si>
  <si>
    <t>城乡住户收支调查、劳动力调查及农业统计专项资金</t>
  </si>
  <si>
    <t>532325251100003663222</t>
  </si>
  <si>
    <t>30299</t>
  </si>
  <si>
    <t>其他商品和服务支出</t>
  </si>
  <si>
    <t>工业商贸建筑固定资产投资统计、劳动工资统计及GDP综合核算专项资金</t>
  </si>
  <si>
    <t>532325251100003662673</t>
  </si>
  <si>
    <t>30202</t>
  </si>
  <si>
    <t>印刷费</t>
  </si>
  <si>
    <t>姚安县第五次全国经济普查资料开发应用专项资金</t>
  </si>
  <si>
    <t>532325251100003666940</t>
  </si>
  <si>
    <t>姚安县统计局2025年单位资金</t>
  </si>
  <si>
    <t>532325251100003666956</t>
  </si>
  <si>
    <t>30227</t>
  </si>
  <si>
    <t>委托业务费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</si>
  <si>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</si>
  <si>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</si>
  <si>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</si>
  <si>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</si>
  <si>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</si>
  <si>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</si>
  <si>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</si>
  <si>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</si>
  <si>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</si>
  <si>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</si>
  <si>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</si>
  <si>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</si>
  <si>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rgb="FF000000"/>
        <rFont val="方正书宋_GBK"/>
        <charset val="134"/>
      </rPr>
      <t>根据《姚安县深化安全可靠应用替代工作实施方案》要求，县统计局要求采购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方正书宋_GBK"/>
        <charset val="134"/>
      </rPr>
      <t>台非涉密计算机，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书宋_GBK"/>
        <charset val="134"/>
      </rPr>
      <t>台涉密计算机，合计金额</t>
    </r>
    <r>
      <rPr>
        <sz val="11"/>
        <color rgb="FF000000"/>
        <rFont val="Times New Roman"/>
        <charset val="134"/>
      </rPr>
      <t>106300</t>
    </r>
    <r>
      <rPr>
        <sz val="11"/>
        <color rgb="FF000000"/>
        <rFont val="方正书宋_GBK"/>
        <charset val="134"/>
      </rPr>
      <t>元，县级财政承担</t>
    </r>
    <r>
      <rPr>
        <sz val="11"/>
        <color rgb="FF000000"/>
        <rFont val="Times New Roman"/>
        <charset val="134"/>
      </rPr>
      <t>60%</t>
    </r>
    <r>
      <rPr>
        <sz val="11"/>
        <color rgb="FF000000"/>
        <rFont val="方正书宋_GBK"/>
        <charset val="134"/>
      </rPr>
      <t>，申报</t>
    </r>
    <r>
      <rPr>
        <sz val="11"/>
        <color rgb="FF000000"/>
        <rFont val="Times New Roman"/>
        <charset val="134"/>
      </rPr>
      <t>63780</t>
    </r>
    <r>
      <rPr>
        <sz val="11"/>
        <color rgb="FF000000"/>
        <rFont val="方正书宋_GBK"/>
        <charset val="134"/>
      </rPr>
      <t>元。</t>
    </r>
  </si>
  <si>
    <t>产出指标</t>
  </si>
  <si>
    <t>数量指标</t>
  </si>
  <si>
    <t>按照14台任务数标准采购</t>
  </si>
  <si>
    <t>=</t>
  </si>
  <si>
    <t>114</t>
  </si>
  <si>
    <t>台</t>
  </si>
  <si>
    <t>定量指标</t>
  </si>
  <si>
    <t>时效指标</t>
  </si>
  <si>
    <t>全年时限内完成采购</t>
  </si>
  <si>
    <t>100</t>
  </si>
  <si>
    <t>%</t>
  </si>
  <si>
    <t>定性指标</t>
  </si>
  <si>
    <t>按时限完成采购任务得分</t>
  </si>
  <si>
    <t>效益指标</t>
  </si>
  <si>
    <t>可持续影响</t>
  </si>
  <si>
    <t>可持续使用</t>
  </si>
  <si>
    <t>14台均能持续使用</t>
  </si>
  <si>
    <t>满意度指标</t>
  </si>
  <si>
    <t>服务对象满意度</t>
  </si>
  <si>
    <t>设备使用满意度</t>
  </si>
  <si>
    <t>≧</t>
  </si>
  <si>
    <t>90</t>
  </si>
  <si>
    <t>设备适应满意度</t>
  </si>
  <si>
    <t>姚安县统计局2025年单位资金常规涉及两项州级下达资金，一项为州级劳动力调查经费，一项为中央补助综合统计业务费</t>
  </si>
  <si>
    <t>质量指标</t>
  </si>
  <si>
    <t>各项统计调查工作业务数据达标</t>
  </si>
  <si>
    <t>各项调查样本数据质量达省州要求</t>
  </si>
  <si>
    <t>按时上报各项统计调查业务数据</t>
  </si>
  <si>
    <t>按时间要求上报各项统计业务数据</t>
  </si>
  <si>
    <t>数据可供长期使用</t>
  </si>
  <si>
    <t>向社会发布提供调查数据</t>
  </si>
  <si>
    <t>被调查对象认可度</t>
  </si>
  <si>
    <t>被调查对象的认可度</t>
  </si>
  <si>
    <r>
      <rPr>
        <sz val="11"/>
        <color rgb="FF000000"/>
        <rFont val="宋体"/>
        <charset val="134"/>
      </rPr>
      <t>工业商贸建筑固定资产投资统计、劳动工资统计及</t>
    </r>
    <r>
      <rPr>
        <sz val="11"/>
        <color rgb="FF000000"/>
        <rFont val="Times New Roman"/>
        <charset val="134"/>
      </rPr>
      <t>GDP</t>
    </r>
    <r>
      <rPr>
        <sz val="11"/>
        <color rgb="FF000000"/>
        <rFont val="宋体"/>
        <charset val="134"/>
      </rPr>
      <t>综合核算专项资金</t>
    </r>
  </si>
  <si>
    <t>组织实施工业、能源、投资业、建筑业、批发和零售业、住宿和餐饮业、房地产业、租赁和商务服务业、居民服务和其他服务业、文化体育和娱乐业以及装卸搬运和其他运输服务业、仓储业、计算机服务业、软件业、科技交流和推广服务业、社会福利业等经常性统计调查。</t>
  </si>
  <si>
    <t>调查统计工作完成质量</t>
  </si>
  <si>
    <t>按照工作方案完成调查统计工作</t>
  </si>
  <si>
    <t>按时完成</t>
  </si>
  <si>
    <t>调查工作时间要求</t>
  </si>
  <si>
    <t>统计数据信息可供持续性使用</t>
  </si>
  <si>
    <t>数据信息可供持续性</t>
  </si>
  <si>
    <t>服务对象满意率</t>
  </si>
  <si>
    <t>组织实施农林牧渔业统计调查；组织实施消费、收入、劳动力、社会发展基本情况统计调查工作。</t>
  </si>
  <si>
    <t>统计调查工作业务数据达标</t>
  </si>
  <si>
    <t>经济普查资料开发应用是经济普查工作的重要一环，是充分展示普查成果、发挥普查资料应用价值的主要途径</t>
  </si>
  <si>
    <t>普查资料开发应用质量</t>
  </si>
  <si>
    <t>本地区经济普查资料开发应用工作的规划和具体实施符合标准</t>
  </si>
  <si>
    <t>重要时间节点内完成数据开发使用</t>
  </si>
  <si>
    <t>根据国家、省、州要求时限完成数据开发</t>
  </si>
  <si>
    <t>数据可持续使用</t>
  </si>
  <si>
    <t>经济普查数据可供持续使用</t>
  </si>
  <si>
    <t>数据使用对象满意度</t>
  </si>
  <si>
    <t>数据使用对象满意度调查</t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</si>
  <si>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年全国</t>
    </r>
    <r>
      <rPr>
        <sz val="11"/>
        <color rgb="FF000000"/>
        <rFont val="Times New Roman"/>
        <charset val="134"/>
      </rPr>
      <t>1%</t>
    </r>
    <r>
      <rPr>
        <sz val="11"/>
        <color rgb="FF000000"/>
        <rFont val="宋体"/>
        <charset val="134"/>
      </rPr>
      <t>人口抽样调查专项资金</t>
    </r>
  </si>
  <si>
    <r>
      <rPr>
        <sz val="11"/>
        <color rgb="FF000000"/>
        <rFont val="宋体"/>
        <charset val="134"/>
      </rPr>
      <t>根据《国务院办公厅关于开展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年全国</t>
    </r>
    <r>
      <rPr>
        <sz val="11"/>
        <color rgb="FF000000"/>
        <rFont val="Times New Roman"/>
        <charset val="134"/>
      </rPr>
      <t>1%</t>
    </r>
    <r>
      <rPr>
        <sz val="11"/>
        <color rgb="FF000000"/>
        <rFont val="宋体"/>
        <charset val="134"/>
      </rPr>
      <t>人口抽样调查的通知》要求，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年开展全国</t>
    </r>
    <r>
      <rPr>
        <sz val="11"/>
        <color rgb="FF000000"/>
        <rFont val="Times New Roman"/>
        <charset val="134"/>
      </rPr>
      <t>1%</t>
    </r>
    <r>
      <rPr>
        <sz val="11"/>
        <color rgb="FF000000"/>
        <rFont val="宋体"/>
        <charset val="134"/>
      </rPr>
      <t>人口抽样调查。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年全国</t>
    </r>
    <r>
      <rPr>
        <sz val="11"/>
        <color rgb="FF000000"/>
        <rFont val="Times New Roman"/>
        <charset val="134"/>
      </rPr>
      <t>1%</t>
    </r>
    <r>
      <rPr>
        <sz val="11"/>
        <color rgb="FF000000"/>
        <rFont val="宋体"/>
        <charset val="134"/>
      </rPr>
      <t>人口抽样调查所需经费，由中央和地方各级人民政府共同负担，列入相应年度财政预算，按时拨付、确保到位，保障调查工作顺利开展。</t>
    </r>
  </si>
  <si>
    <t>抽样调查工作完成质量</t>
  </si>
  <si>
    <t>按照工作方案完成抽样调查工作</t>
  </si>
  <si>
    <t>按时完成抽样调查工作</t>
  </si>
  <si>
    <t>抽样调查工作时间要求</t>
  </si>
  <si>
    <t>提供调查数据可持续性使用</t>
  </si>
  <si>
    <t>向全社会发布调查数据</t>
  </si>
  <si>
    <t>预算05-3表</t>
  </si>
  <si>
    <t>说明：本单位无项目支出预算（另文下达），故此表无数据</t>
  </si>
  <si>
    <t>预算06表</t>
  </si>
  <si>
    <t>2025年部门政府性基金预算支出预算表</t>
  </si>
  <si>
    <t>单位名称</t>
  </si>
  <si>
    <t>本年政府性基金预算支出</t>
  </si>
  <si>
    <t>说明：本单位无政府性基金预算支出预算，故此表无数据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</si>
  <si>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</si>
  <si>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</si>
  <si>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</si>
  <si>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</si>
  <si>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</si>
  <si>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</si>
  <si>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</si>
  <si>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</si>
  <si>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</si>
  <si>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</si>
  <si>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</si>
  <si>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</si>
  <si>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</si>
  <si>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</si>
  <si>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第五次全国经济普查资料开发应用</t>
  </si>
  <si>
    <t>公文用纸、资料汇编、信封印刷服务</t>
  </si>
  <si>
    <t>本</t>
  </si>
  <si>
    <t>领导干部经济手册印刷</t>
  </si>
  <si>
    <t>公务用车保险及车船险</t>
  </si>
  <si>
    <t>机动车保险服务</t>
  </si>
  <si>
    <t>套</t>
  </si>
  <si>
    <t>车辆燃油</t>
  </si>
  <si>
    <t>车辆加油、添加燃料服务</t>
  </si>
  <si>
    <t>次</t>
  </si>
  <si>
    <t>车辆维护修理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</si>
  <si>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</si>
  <si>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</si>
  <si>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</si>
  <si>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</si>
  <si>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</si>
  <si>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</si>
  <si>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</si>
  <si>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</si>
  <si>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</si>
  <si>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</si>
  <si>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</si>
  <si>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</si>
  <si>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</si>
  <si>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</si>
  <si>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车辆保险及车船险</t>
  </si>
  <si>
    <t>B1101 维修保养服务</t>
  </si>
  <si>
    <t>维修保养服务</t>
  </si>
  <si>
    <t>车辆保险及车船险服务</t>
  </si>
  <si>
    <t>B1104 印刷和出版服务</t>
  </si>
  <si>
    <t>印刷和出版服务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</si>
  <si>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</si>
  <si>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</si>
  <si>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</si>
  <si>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</si>
  <si>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</si>
  <si>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</si>
  <si>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</si>
  <si>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</si>
  <si>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</si>
  <si>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</si>
  <si>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</si>
  <si>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</si>
  <si>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</si>
  <si>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</si>
  <si>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说明：本单位无对下转移支付预算，故此表无数据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</si>
  <si>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</si>
  <si>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</si>
  <si>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</si>
  <si>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</si>
  <si>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</si>
  <si>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</si>
  <si>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</si>
  <si>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</si>
  <si>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</si>
  <si>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</si>
  <si>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</si>
  <si>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</si>
  <si>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</si>
  <si>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</si>
  <si>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信创计算机</t>
  </si>
  <si>
    <t>涉密计算机终端</t>
  </si>
  <si>
    <t>预算11表</t>
  </si>
  <si>
    <t>2025年上级补助项目支出预算表</t>
  </si>
  <si>
    <t>上级补助</t>
  </si>
  <si>
    <t>说明：本单位无上级补助项目支出预算，故此表无数据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</si>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</sst>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yyyy/mm/dd\ hh:mm:ss"/>
    <numFmt numFmtId="177" formatCode="hh:mm:ss"/>
    <numFmt numFmtId="42" formatCode="_ &quot;￥&quot;* #,##0_ ;_ &quot;￥&quot;* \-#,##0_ ;_ &quot;￥&quot;* &quot;-&quot;_ ;_ @_ "/>
    <numFmt numFmtId="178" formatCode="#,##0;\-#,##0;;@"/>
    <numFmt numFmtId="179" formatCode="yyyy/mm/dd"/>
    <numFmt numFmtId="41" formatCode="_ * #,##0_ ;_ * \-#,##0_ ;_ * &quot;-&quot;_ ;_ @_ "/>
    <numFmt numFmtId="180" formatCode="#,##0.00;\-#,##0.00;;@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name val="宋体"/>
      <charset val="1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>
      <alignment vertical="top"/>
      <protection locked="0"/>
    </xf>
    <xf numFmtId="178" fontId="10" fillId="0" borderId="1">
      <alignment horizontal="right" vertical="center"/>
    </xf>
    <xf numFmtId="177" fontId="10" fillId="0" borderId="1">
      <alignment horizontal="right" vertical="center"/>
    </xf>
    <xf numFmtId="180" fontId="10" fillId="0" borderId="1">
      <alignment horizontal="right" vertical="center"/>
    </xf>
    <xf numFmtId="180" fontId="10" fillId="0" borderId="1">
      <alignment horizontal="right" vertical="center"/>
    </xf>
    <xf numFmtId="10" fontId="10" fillId="0" borderId="1">
      <alignment horizontal="right" vertical="center"/>
    </xf>
    <xf numFmtId="176" fontId="10" fillId="0" borderId="1">
      <alignment horizontal="right" vertical="center"/>
    </xf>
    <xf numFmtId="0" fontId="26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9" fontId="10" fillId="0" borderId="1">
      <alignment horizontal="right" vertical="center"/>
    </xf>
    <xf numFmtId="42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top"/>
      <protection locked="0"/>
    </xf>
    <xf numFmtId="0" fontId="26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49" fontId="10" fillId="0" borderId="1">
      <alignment horizontal="left" vertical="center" wrapText="1"/>
    </xf>
    <xf numFmtId="0" fontId="43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1" fillId="2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9" borderId="12" applyNumberFormat="0" applyAlignment="0" applyProtection="0">
      <alignment vertical="center"/>
    </xf>
    <xf numFmtId="0" fontId="36" fillId="24" borderId="13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</cellStyleXfs>
  <cellXfs count="93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28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3" fillId="0" borderId="1" xfId="28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28" applyFont="1">
      <alignment horizontal="left" vertical="center" wrapText="1"/>
    </xf>
    <xf numFmtId="49" fontId="5" fillId="0" borderId="1" xfId="28" applyFont="1" applyAlignment="1">
      <alignment horizontal="left" vertical="center" wrapText="1" indent="1"/>
    </xf>
    <xf numFmtId="49" fontId="5" fillId="0" borderId="1" xfId="28" applyFont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right" vertical="center" wrapText="1"/>
    </xf>
    <xf numFmtId="180" fontId="6" fillId="0" borderId="1" xfId="3" applyFont="1">
      <alignment horizontal="right" vertical="center"/>
    </xf>
    <xf numFmtId="49" fontId="3" fillId="0" borderId="0" xfId="28" applyFont="1" applyBorder="1">
      <alignment horizontal="left" vertical="center" wrapText="1"/>
    </xf>
    <xf numFmtId="49" fontId="2" fillId="0" borderId="0" xfId="28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7" fillId="0" borderId="0" xfId="24" applyFont="1" applyFill="1" applyBorder="1" applyAlignment="1" applyProtection="1">
      <alignment vertical="center"/>
    </xf>
    <xf numFmtId="49" fontId="3" fillId="0" borderId="0" xfId="28" applyFont="1" applyBorder="1" applyAlignment="1">
      <alignment horizontal="right" vertical="center" wrapText="1"/>
    </xf>
    <xf numFmtId="49" fontId="3" fillId="0" borderId="0" xfId="28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80" fontId="6" fillId="0" borderId="1" xfId="3" applyFont="1" applyAlignment="1">
      <alignment horizontal="right" vertical="center" wrapText="1"/>
    </xf>
    <xf numFmtId="180" fontId="6" fillId="0" borderId="1" xfId="3" applyFont="1" applyAlignment="1">
      <alignment horizontal="right" vertical="center" wrapText="1" indent="1"/>
    </xf>
    <xf numFmtId="180" fontId="5" fillId="0" borderId="1" xfId="3" applyFont="1">
      <alignment horizontal="right" vertical="center"/>
    </xf>
    <xf numFmtId="49" fontId="5" fillId="0" borderId="0" xfId="28" applyFont="1" applyBorder="1">
      <alignment horizontal="left" vertical="center" wrapText="1"/>
    </xf>
    <xf numFmtId="49" fontId="8" fillId="0" borderId="0" xfId="28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3" fillId="0" borderId="1" xfId="28" applyFont="1">
      <alignment horizontal="left" vertical="center" wrapText="1"/>
    </xf>
    <xf numFmtId="49" fontId="5" fillId="0" borderId="0" xfId="28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28" applyBorder="1">
      <alignment horizontal="left" vertical="center" wrapText="1"/>
    </xf>
    <xf numFmtId="49" fontId="11" fillId="0" borderId="0" xfId="28" applyFont="1" applyBorder="1" applyAlignment="1">
      <alignment horizontal="center" vertical="center" wrapText="1"/>
    </xf>
    <xf numFmtId="49" fontId="12" fillId="0" borderId="0" xfId="28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49" fontId="14" fillId="0" borderId="1" xfId="0" applyNumberFormat="1" applyFont="1" applyBorder="1" applyAlignment="1" applyProtection="1">
      <alignment horizontal="left" vertical="center" wrapText="1" indent="1"/>
    </xf>
    <xf numFmtId="49" fontId="10" fillId="0" borderId="1" xfId="28">
      <alignment horizontal="left" vertical="center" wrapText="1"/>
    </xf>
    <xf numFmtId="49" fontId="14" fillId="0" borderId="1" xfId="0" applyNumberFormat="1" applyFont="1" applyBorder="1" applyAlignment="1" applyProtection="1">
      <alignment horizontal="center" vertical="center" wrapText="1"/>
    </xf>
    <xf numFmtId="180" fontId="15" fillId="0" borderId="1" xfId="3" applyFont="1">
      <alignment horizontal="right" vertical="center"/>
    </xf>
    <xf numFmtId="49" fontId="10" fillId="0" borderId="0" xfId="28" applyBorder="1" applyAlignment="1">
      <alignment horizontal="right" vertical="center" wrapText="1"/>
    </xf>
    <xf numFmtId="49" fontId="16" fillId="0" borderId="1" xfId="28" applyFont="1" applyAlignment="1">
      <alignment horizontal="center" vertical="center" wrapText="1"/>
    </xf>
    <xf numFmtId="178" fontId="16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180" fontId="6" fillId="0" borderId="1" xfId="0" applyNumberFormat="1" applyFont="1" applyBorder="1" applyAlignment="1" applyProtection="1">
      <alignment horizontal="right" vertical="center"/>
    </xf>
    <xf numFmtId="49" fontId="16" fillId="0" borderId="0" xfId="28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9" fontId="17" fillId="0" borderId="1" xfId="28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 wrapText="1" indent="1"/>
    </xf>
    <xf numFmtId="0" fontId="19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5" fillId="0" borderId="3" xfId="0" applyFont="1" applyFill="1" applyBorder="1" applyAlignment="1">
      <alignment horizontal="center" vertical="center" wrapText="1"/>
      <protection locked="0"/>
    </xf>
    <xf numFmtId="0" fontId="22" fillId="0" borderId="0" xfId="0" applyFont="1" applyBorder="1" applyAlignment="1">
      <alignment horizontal="right"/>
      <protection locked="0"/>
    </xf>
    <xf numFmtId="49" fontId="5" fillId="0" borderId="1" xfId="28" applyFont="1" applyAlignment="1">
      <alignment horizontal="left" vertical="center" wrapText="1" indent="2"/>
    </xf>
    <xf numFmtId="49" fontId="5" fillId="0" borderId="0" xfId="28" applyFont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6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3" fillId="0" borderId="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</xf>
    <xf numFmtId="0" fontId="23" fillId="0" borderId="4" xfId="0" applyFont="1" applyBorder="1" applyAlignment="1">
      <alignment horizontal="center" vertical="center" wrapText="1"/>
      <protection locked="0"/>
    </xf>
    <xf numFmtId="0" fontId="16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  <protection locked="0"/>
    </xf>
    <xf numFmtId="180" fontId="6" fillId="0" borderId="1" xfId="3" applyFont="1" applyAlignment="1">
      <alignment horizontal="left" vertical="center"/>
    </xf>
    <xf numFmtId="180" fontId="6" fillId="0" borderId="1" xfId="3" applyFont="1" applyAlignment="1">
      <alignment horizontal="left" vertical="center" indent="1"/>
    </xf>
    <xf numFmtId="180" fontId="6" fillId="0" borderId="1" xfId="3" applyFont="1" applyAlignment="1">
      <alignment horizontal="left" vertical="center" indent="2"/>
    </xf>
    <xf numFmtId="180" fontId="6" fillId="0" borderId="1" xfId="3" applyFont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/>
    <xf numFmtId="49" fontId="23" fillId="0" borderId="1" xfId="28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3" fillId="0" borderId="6" xfId="0" applyFont="1" applyBorder="1" applyAlignment="1" applyProtection="1">
      <alignment horizontal="left" vertical="center"/>
    </xf>
    <xf numFmtId="0" fontId="23" fillId="0" borderId="7" xfId="0" applyFont="1" applyBorder="1" applyAlignment="1" applyProtection="1">
      <alignment horizontal="right" vertical="center"/>
    </xf>
    <xf numFmtId="0" fontId="23" fillId="0" borderId="7" xfId="0" applyFont="1" applyBorder="1" applyAlignment="1" applyProtection="1">
      <alignment horizontal="left" vertical="center"/>
    </xf>
  </cellXfs>
  <cellStyles count="58">
    <cellStyle name="常规" xfId="0" builtinId="0"/>
    <cellStyle name="IntegralNumberStyle" xfId="1"/>
    <cellStyle name="TimeStyle" xfId="2"/>
    <cellStyle name="MoneyStyle" xfId="3"/>
    <cellStyle name="NumberStyle" xfId="4"/>
    <cellStyle name="PercentStyle" xfId="5"/>
    <cellStyle name="DateTime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Normal" xfId="24"/>
    <cellStyle name="20% - 强调文字颜色 2" xfId="25" builtinId="34"/>
    <cellStyle name="60% - 强调文字颜色 5" xfId="26" builtinId="48"/>
    <cellStyle name="标题 1" xfId="27" builtinId="16"/>
    <cellStyle name="TextStyle" xfId="28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60% - 强调文字颜色 6" xfId="38" builtinId="52"/>
    <cellStyle name="输入" xfId="39" builtinId="20"/>
    <cellStyle name="输出" xfId="40" builtinId="21"/>
    <cellStyle name="检查单元格" xfId="41" builtinId="23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3"/>
      <c r="B1" s="23"/>
      <c r="C1" s="23"/>
      <c r="D1" s="27" t="s">
        <v>0</v>
      </c>
    </row>
    <row r="2" ht="45" customHeight="1" spans="1:4">
      <c r="A2" s="24" t="s">
        <v>1</v>
      </c>
      <c r="B2" s="24"/>
      <c r="C2" s="24"/>
      <c r="D2" s="24"/>
    </row>
    <row r="3" ht="21" customHeight="1" spans="1:4">
      <c r="A3" s="23" t="str">
        <f>"单位名称："&amp;"姚安县统计局"</f>
        <v>单位名称：姚安县统计局</v>
      </c>
      <c r="B3" s="23"/>
      <c r="C3" s="23"/>
      <c r="D3" s="27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11">
        <v>4592511.07</v>
      </c>
      <c r="C7" s="7" t="s">
        <v>8</v>
      </c>
      <c r="D7" s="11">
        <v>3593363.13</v>
      </c>
    </row>
    <row r="8" ht="25.3" customHeight="1" spans="1:4">
      <c r="A8" s="7" t="s">
        <v>9</v>
      </c>
      <c r="B8" s="11"/>
      <c r="C8" s="7" t="s">
        <v>10</v>
      </c>
      <c r="D8" s="11"/>
    </row>
    <row r="9" ht="25.3" customHeight="1" spans="1:4">
      <c r="A9" s="7" t="s">
        <v>11</v>
      </c>
      <c r="B9" s="11"/>
      <c r="C9" s="7" t="s">
        <v>12</v>
      </c>
      <c r="D9" s="11"/>
    </row>
    <row r="10" ht="25.3" customHeight="1" spans="1:4">
      <c r="A10" s="7" t="s">
        <v>13</v>
      </c>
      <c r="B10" s="11"/>
      <c r="C10" s="7" t="s">
        <v>14</v>
      </c>
      <c r="D10" s="11"/>
    </row>
    <row r="11" ht="25.3" customHeight="1" spans="1:4">
      <c r="A11" s="7" t="s">
        <v>15</v>
      </c>
      <c r="B11" s="11">
        <v>47500</v>
      </c>
      <c r="C11" s="7" t="s">
        <v>16</v>
      </c>
      <c r="D11" s="11"/>
    </row>
    <row r="12" ht="20.25" customHeight="1" spans="1:4">
      <c r="A12" s="7" t="s">
        <v>17</v>
      </c>
      <c r="B12" s="11"/>
      <c r="C12" s="7" t="s">
        <v>18</v>
      </c>
      <c r="D12" s="11"/>
    </row>
    <row r="13" ht="20.25" customHeight="1" spans="1:4">
      <c r="A13" s="7" t="s">
        <v>19</v>
      </c>
      <c r="B13" s="11"/>
      <c r="C13" s="7" t="s">
        <v>20</v>
      </c>
      <c r="D13" s="11"/>
    </row>
    <row r="14" ht="20.25" customHeight="1" spans="1:4">
      <c r="A14" s="7" t="s">
        <v>21</v>
      </c>
      <c r="B14" s="11"/>
      <c r="C14" s="7" t="s">
        <v>22</v>
      </c>
      <c r="D14" s="11">
        <v>574227.6</v>
      </c>
    </row>
    <row r="15" ht="20.25" customHeight="1" spans="1:4">
      <c r="A15" s="7" t="s">
        <v>23</v>
      </c>
      <c r="B15" s="11"/>
      <c r="C15" s="7" t="s">
        <v>24</v>
      </c>
      <c r="D15" s="11"/>
    </row>
    <row r="16" ht="20.25" customHeight="1" spans="1:4">
      <c r="A16" s="7" t="s">
        <v>25</v>
      </c>
      <c r="B16" s="11">
        <v>47500</v>
      </c>
      <c r="C16" s="7" t="s">
        <v>26</v>
      </c>
      <c r="D16" s="11">
        <v>227812.94</v>
      </c>
    </row>
    <row r="17" ht="20.25" customHeight="1" spans="1:4">
      <c r="A17" s="7"/>
      <c r="B17" s="11"/>
      <c r="C17" s="7" t="s">
        <v>27</v>
      </c>
      <c r="D17" s="11"/>
    </row>
    <row r="18" ht="20.25" customHeight="1" spans="1:4">
      <c r="A18" s="7"/>
      <c r="B18" s="87"/>
      <c r="C18" s="7" t="s">
        <v>28</v>
      </c>
      <c r="D18" s="11"/>
    </row>
    <row r="19" ht="20.25" customHeight="1" spans="1:4">
      <c r="A19" s="7"/>
      <c r="B19" s="87"/>
      <c r="C19" s="7" t="s">
        <v>29</v>
      </c>
      <c r="D19" s="11"/>
    </row>
    <row r="20" ht="20.25" customHeight="1" spans="1:4">
      <c r="A20" s="7"/>
      <c r="B20" s="87"/>
      <c r="C20" s="7" t="s">
        <v>30</v>
      </c>
      <c r="D20" s="11"/>
    </row>
    <row r="21" ht="20.25" customHeight="1" spans="1:4">
      <c r="A21" s="7"/>
      <c r="B21" s="87"/>
      <c r="C21" s="7" t="s">
        <v>31</v>
      </c>
      <c r="D21" s="11"/>
    </row>
    <row r="22" ht="20.25" customHeight="1" spans="1:4">
      <c r="A22" s="7"/>
      <c r="B22" s="87"/>
      <c r="C22" s="7" t="s">
        <v>32</v>
      </c>
      <c r="D22" s="11"/>
    </row>
    <row r="23" ht="20.25" customHeight="1" spans="1:4">
      <c r="A23" s="7"/>
      <c r="B23" s="87"/>
      <c r="C23" s="7" t="s">
        <v>33</v>
      </c>
      <c r="D23" s="11"/>
    </row>
    <row r="24" ht="20.25" customHeight="1" spans="1:4">
      <c r="A24" s="7"/>
      <c r="B24" s="87"/>
      <c r="C24" s="7" t="s">
        <v>34</v>
      </c>
      <c r="D24" s="11"/>
    </row>
    <row r="25" ht="20.25" customHeight="1" spans="1:4">
      <c r="A25" s="7"/>
      <c r="B25" s="87"/>
      <c r="C25" s="7" t="s">
        <v>35</v>
      </c>
      <c r="D25" s="11"/>
    </row>
    <row r="26" ht="20.25" customHeight="1" spans="1:4">
      <c r="A26" s="7"/>
      <c r="B26" s="87"/>
      <c r="C26" s="7" t="s">
        <v>36</v>
      </c>
      <c r="D26" s="11">
        <v>244607.4</v>
      </c>
    </row>
    <row r="27" ht="20.25" customHeight="1" spans="1:4">
      <c r="A27" s="7"/>
      <c r="B27" s="87"/>
      <c r="C27" s="7" t="s">
        <v>37</v>
      </c>
      <c r="D27" s="11"/>
    </row>
    <row r="28" ht="20.25" customHeight="1" spans="1:4">
      <c r="A28" s="7"/>
      <c r="B28" s="87"/>
      <c r="C28" s="7" t="s">
        <v>38</v>
      </c>
      <c r="D28" s="11"/>
    </row>
    <row r="29" ht="20.25" customHeight="1" spans="1:4">
      <c r="A29" s="7"/>
      <c r="B29" s="87"/>
      <c r="C29" s="7" t="s">
        <v>39</v>
      </c>
      <c r="D29" s="11"/>
    </row>
    <row r="30" ht="20.25" customHeight="1" spans="1:4">
      <c r="A30" s="7"/>
      <c r="B30" s="87"/>
      <c r="C30" s="7" t="s">
        <v>40</v>
      </c>
      <c r="D30" s="11"/>
    </row>
    <row r="31" ht="20.25" customHeight="1" spans="1:4">
      <c r="A31" s="7"/>
      <c r="B31" s="87"/>
      <c r="C31" s="7" t="s">
        <v>41</v>
      </c>
      <c r="D31" s="11"/>
    </row>
    <row r="32" ht="20.25" customHeight="1" spans="1:4">
      <c r="A32" s="7"/>
      <c r="B32" s="87"/>
      <c r="C32" s="7" t="s">
        <v>42</v>
      </c>
      <c r="D32" s="11"/>
    </row>
    <row r="33" ht="20.25" customHeight="1" spans="1:4">
      <c r="A33" s="7"/>
      <c r="B33" s="87"/>
      <c r="C33" s="7" t="s">
        <v>43</v>
      </c>
      <c r="D33" s="11"/>
    </row>
    <row r="34" ht="20.25" customHeight="1" spans="1:4">
      <c r="A34" s="7"/>
      <c r="B34" s="87"/>
      <c r="C34" s="7" t="s">
        <v>44</v>
      </c>
      <c r="D34" s="11"/>
    </row>
    <row r="35" ht="20.25" customHeight="1" spans="1:4">
      <c r="A35" s="7"/>
      <c r="B35" s="87"/>
      <c r="C35" s="7" t="s">
        <v>45</v>
      </c>
      <c r="D35" s="11"/>
    </row>
    <row r="36" ht="20.25" customHeight="1" spans="1:4">
      <c r="A36" s="7"/>
      <c r="B36" s="87"/>
      <c r="C36" s="7" t="s">
        <v>46</v>
      </c>
      <c r="D36" s="11"/>
    </row>
    <row r="37" ht="20.25" customHeight="1" spans="1:4">
      <c r="A37" s="88" t="s">
        <v>47</v>
      </c>
      <c r="B37" s="89">
        <v>4640011.07</v>
      </c>
      <c r="C37" s="88" t="s">
        <v>48</v>
      </c>
      <c r="D37" s="11">
        <v>4640011.07</v>
      </c>
    </row>
    <row r="38" ht="20.25" customHeight="1" spans="1:4">
      <c r="A38" s="90" t="s">
        <v>49</v>
      </c>
      <c r="B38" s="91"/>
      <c r="C38" s="92" t="s">
        <v>50</v>
      </c>
      <c r="D38" s="11"/>
    </row>
    <row r="39" ht="20.25" customHeight="1" spans="1:4">
      <c r="A39" s="88" t="s">
        <v>51</v>
      </c>
      <c r="B39" s="89">
        <v>4640011.07</v>
      </c>
      <c r="C39" s="88" t="s">
        <v>52</v>
      </c>
      <c r="D39" s="11">
        <v>4640011.07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27" t="s">
        <v>53</v>
      </c>
    </row>
    <row r="2" ht="30.75" customHeight="1" spans="1:20">
      <c r="A2" s="24" t="str">
        <f>"2025"&amp;"年部门收入预算表"</f>
        <v>2025年部门收入预算表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customHeight="1" spans="1:20">
      <c r="A3" s="23" t="str">
        <f>"单位名称："&amp;"姚安县统计局"</f>
        <v>单位名称：姚安县统计局</v>
      </c>
      <c r="B3" s="23"/>
      <c r="C3" s="27" t="s">
        <v>54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</row>
    <row r="8" ht="31.6" customHeight="1" spans="1:20">
      <c r="A8" s="7" t="s">
        <v>70</v>
      </c>
      <c r="B8" s="7" t="s">
        <v>71</v>
      </c>
      <c r="C8" s="11">
        <v>4640011.07</v>
      </c>
      <c r="D8" s="11">
        <v>4640011.07</v>
      </c>
      <c r="E8" s="11">
        <v>4592511.07</v>
      </c>
      <c r="F8" s="11"/>
      <c r="G8" s="11"/>
      <c r="H8" s="11"/>
      <c r="I8" s="11">
        <v>47500</v>
      </c>
      <c r="J8" s="11"/>
      <c r="K8" s="11"/>
      <c r="L8" s="11"/>
      <c r="M8" s="11"/>
      <c r="N8" s="11">
        <v>47500</v>
      </c>
      <c r="O8" s="11"/>
      <c r="P8" s="11"/>
      <c r="Q8" s="11"/>
      <c r="R8" s="11"/>
      <c r="S8" s="11"/>
      <c r="T8" s="11"/>
    </row>
    <row r="9" ht="31.6" customHeight="1" spans="1:20">
      <c r="A9" s="8" t="s">
        <v>72</v>
      </c>
      <c r="B9" s="8" t="s">
        <v>71</v>
      </c>
      <c r="C9" s="11">
        <v>4640011.07</v>
      </c>
      <c r="D9" s="11">
        <v>4640011.07</v>
      </c>
      <c r="E9" s="11">
        <v>4592511.07</v>
      </c>
      <c r="F9" s="11"/>
      <c r="G9" s="11"/>
      <c r="H9" s="11"/>
      <c r="I9" s="11">
        <v>47500</v>
      </c>
      <c r="J9" s="11"/>
      <c r="K9" s="11"/>
      <c r="L9" s="11"/>
      <c r="M9" s="11"/>
      <c r="N9" s="11">
        <v>47500</v>
      </c>
      <c r="O9" s="11"/>
      <c r="P9" s="11"/>
      <c r="Q9" s="11"/>
      <c r="R9" s="11"/>
      <c r="S9" s="11"/>
      <c r="T9" s="11"/>
    </row>
    <row r="10" ht="31.6" customHeight="1" spans="1:20">
      <c r="A10" s="85" t="s">
        <v>57</v>
      </c>
      <c r="B10" s="85"/>
      <c r="C10" s="11">
        <v>4640011.07</v>
      </c>
      <c r="D10" s="11">
        <v>4640011.07</v>
      </c>
      <c r="E10" s="11">
        <v>4592511.07</v>
      </c>
      <c r="F10" s="11"/>
      <c r="G10" s="11"/>
      <c r="H10" s="11"/>
      <c r="I10" s="11">
        <v>47500</v>
      </c>
      <c r="J10" s="11"/>
      <c r="K10" s="11"/>
      <c r="L10" s="11"/>
      <c r="M10" s="11"/>
      <c r="N10" s="11">
        <v>47500</v>
      </c>
      <c r="O10" s="11"/>
      <c r="P10" s="11"/>
      <c r="Q10" s="11"/>
      <c r="R10" s="11"/>
      <c r="S10" s="11"/>
      <c r="T10" s="11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selection activeCell="M6" sqref="$A6:$XFD6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0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4" t="str">
        <f>"单位名称："&amp;"姚安县统计局"</f>
        <v>单位名称：姚安县统计局</v>
      </c>
      <c r="B3" s="4"/>
      <c r="C3" s="10" t="s">
        <v>54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s="1" customFormat="1" ht="20.35" customHeight="1" spans="1:15">
      <c r="A6" s="80" t="s">
        <v>84</v>
      </c>
      <c r="B6" s="80" t="s">
        <v>85</v>
      </c>
      <c r="C6" s="80" t="s">
        <v>86</v>
      </c>
      <c r="D6" s="81" t="s">
        <v>87</v>
      </c>
      <c r="E6" s="81" t="s">
        <v>88</v>
      </c>
      <c r="F6" s="81" t="s">
        <v>89</v>
      </c>
      <c r="G6" s="81" t="s">
        <v>90</v>
      </c>
      <c r="H6" s="81" t="s">
        <v>91</v>
      </c>
      <c r="I6" s="81" t="s">
        <v>92</v>
      </c>
      <c r="J6" s="81" t="s">
        <v>93</v>
      </c>
      <c r="K6" s="81" t="s">
        <v>94</v>
      </c>
      <c r="L6" s="81" t="s">
        <v>95</v>
      </c>
      <c r="M6" s="81" t="s">
        <v>96</v>
      </c>
      <c r="N6" s="80" t="s">
        <v>97</v>
      </c>
      <c r="O6" s="86">
        <v>15</v>
      </c>
    </row>
    <row r="7" ht="24" customHeight="1" spans="1:15">
      <c r="A7" s="7" t="s">
        <v>98</v>
      </c>
      <c r="B7" s="82" t="s">
        <v>99</v>
      </c>
      <c r="C7" s="11">
        <v>3593363.13</v>
      </c>
      <c r="D7" s="11">
        <v>3545863.13</v>
      </c>
      <c r="E7" s="11">
        <v>2627083.13</v>
      </c>
      <c r="F7" s="11">
        <v>918780</v>
      </c>
      <c r="G7" s="11"/>
      <c r="H7" s="11"/>
      <c r="I7" s="11"/>
      <c r="J7" s="11">
        <v>47500</v>
      </c>
      <c r="K7" s="11"/>
      <c r="L7" s="11"/>
      <c r="M7" s="11"/>
      <c r="N7" s="11"/>
      <c r="O7" s="11">
        <v>47500</v>
      </c>
    </row>
    <row r="8" ht="24" customHeight="1" spans="1:15">
      <c r="A8" s="8" t="s">
        <v>100</v>
      </c>
      <c r="B8" s="83" t="s">
        <v>101</v>
      </c>
      <c r="C8" s="11">
        <v>3593363.13</v>
      </c>
      <c r="D8" s="11">
        <v>3545863.13</v>
      </c>
      <c r="E8" s="11">
        <v>2627083.13</v>
      </c>
      <c r="F8" s="11">
        <v>918780</v>
      </c>
      <c r="G8" s="11"/>
      <c r="H8" s="11"/>
      <c r="I8" s="11"/>
      <c r="J8" s="11">
        <v>47500</v>
      </c>
      <c r="K8" s="11"/>
      <c r="L8" s="11"/>
      <c r="M8" s="11"/>
      <c r="N8" s="11"/>
      <c r="O8" s="11">
        <v>47500</v>
      </c>
    </row>
    <row r="9" ht="24" customHeight="1" spans="1:15">
      <c r="A9" s="67" t="s">
        <v>102</v>
      </c>
      <c r="B9" s="84" t="s">
        <v>103</v>
      </c>
      <c r="C9" s="11">
        <v>2627083.13</v>
      </c>
      <c r="D9" s="11">
        <v>2627083.13</v>
      </c>
      <c r="E9" s="11">
        <v>2627083.13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4" customHeight="1" spans="1:15">
      <c r="A10" s="67" t="s">
        <v>104</v>
      </c>
      <c r="B10" s="84" t="s">
        <v>105</v>
      </c>
      <c r="C10" s="11">
        <v>113780</v>
      </c>
      <c r="D10" s="11">
        <v>93780</v>
      </c>
      <c r="E10" s="11"/>
      <c r="F10" s="11">
        <v>93780</v>
      </c>
      <c r="G10" s="11"/>
      <c r="H10" s="11"/>
      <c r="I10" s="11"/>
      <c r="J10" s="11">
        <v>20000</v>
      </c>
      <c r="K10" s="11"/>
      <c r="L10" s="11"/>
      <c r="M10" s="11"/>
      <c r="N10" s="11"/>
      <c r="O10" s="11">
        <v>20000</v>
      </c>
    </row>
    <row r="11" ht="24" customHeight="1" spans="1:15">
      <c r="A11" s="67" t="s">
        <v>106</v>
      </c>
      <c r="B11" s="84" t="s">
        <v>107</v>
      </c>
      <c r="C11" s="11">
        <v>20000</v>
      </c>
      <c r="D11" s="11">
        <v>20000</v>
      </c>
      <c r="E11" s="11"/>
      <c r="F11" s="11">
        <v>20000</v>
      </c>
      <c r="G11" s="11"/>
      <c r="H11" s="11"/>
      <c r="I11" s="11"/>
      <c r="J11" s="11"/>
      <c r="K11" s="11"/>
      <c r="L11" s="11"/>
      <c r="M11" s="11"/>
      <c r="N11" s="11"/>
      <c r="O11" s="11"/>
    </row>
    <row r="12" ht="24" customHeight="1" spans="1:15">
      <c r="A12" s="67" t="s">
        <v>108</v>
      </c>
      <c r="B12" s="84" t="s">
        <v>109</v>
      </c>
      <c r="C12" s="11">
        <v>832500</v>
      </c>
      <c r="D12" s="11">
        <v>805000</v>
      </c>
      <c r="E12" s="11"/>
      <c r="F12" s="11">
        <v>805000</v>
      </c>
      <c r="G12" s="11"/>
      <c r="H12" s="11"/>
      <c r="I12" s="11"/>
      <c r="J12" s="11">
        <v>27500</v>
      </c>
      <c r="K12" s="11"/>
      <c r="L12" s="11"/>
      <c r="M12" s="11"/>
      <c r="N12" s="11"/>
      <c r="O12" s="11">
        <v>27500</v>
      </c>
    </row>
    <row r="13" ht="24" customHeight="1" spans="1:15">
      <c r="A13" s="7" t="s">
        <v>110</v>
      </c>
      <c r="B13" s="82" t="s">
        <v>111</v>
      </c>
      <c r="C13" s="11">
        <v>574227.6</v>
      </c>
      <c r="D13" s="11">
        <v>574227.6</v>
      </c>
      <c r="E13" s="11">
        <v>574227.6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4" customHeight="1" spans="1:15">
      <c r="A14" s="8" t="s">
        <v>112</v>
      </c>
      <c r="B14" s="83" t="s">
        <v>113</v>
      </c>
      <c r="C14" s="11">
        <v>574227.6</v>
      </c>
      <c r="D14" s="11">
        <v>574227.6</v>
      </c>
      <c r="E14" s="11">
        <v>574227.6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4" customHeight="1" spans="1:15">
      <c r="A15" s="67" t="s">
        <v>114</v>
      </c>
      <c r="B15" s="84" t="s">
        <v>115</v>
      </c>
      <c r="C15" s="11">
        <v>198212.4</v>
      </c>
      <c r="D15" s="11">
        <v>198212.4</v>
      </c>
      <c r="E15" s="11">
        <v>198212.4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4" customHeight="1" spans="1:15">
      <c r="A16" s="67" t="s">
        <v>116</v>
      </c>
      <c r="B16" s="84" t="s">
        <v>117</v>
      </c>
      <c r="C16" s="11">
        <v>376015.2</v>
      </c>
      <c r="D16" s="11">
        <v>376015.2</v>
      </c>
      <c r="E16" s="11">
        <v>376015.2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4" customHeight="1" spans="1:15">
      <c r="A17" s="7" t="s">
        <v>118</v>
      </c>
      <c r="B17" s="82" t="s">
        <v>119</v>
      </c>
      <c r="C17" s="11">
        <v>227812.94</v>
      </c>
      <c r="D17" s="11">
        <v>227812.94</v>
      </c>
      <c r="E17" s="11">
        <v>227812.94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4" customHeight="1" spans="1:15">
      <c r="A18" s="8" t="s">
        <v>120</v>
      </c>
      <c r="B18" s="83" t="s">
        <v>121</v>
      </c>
      <c r="C18" s="11">
        <v>227812.94</v>
      </c>
      <c r="D18" s="11">
        <v>227812.94</v>
      </c>
      <c r="E18" s="11">
        <v>227812.94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4" customHeight="1" spans="1:15">
      <c r="A19" s="67" t="s">
        <v>122</v>
      </c>
      <c r="B19" s="84" t="s">
        <v>123</v>
      </c>
      <c r="C19" s="11">
        <v>62940.12</v>
      </c>
      <c r="D19" s="11">
        <v>62940.12</v>
      </c>
      <c r="E19" s="11">
        <v>62940.12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4" customHeight="1" spans="1:15">
      <c r="A20" s="67" t="s">
        <v>124</v>
      </c>
      <c r="B20" s="84" t="s">
        <v>125</v>
      </c>
      <c r="C20" s="11">
        <v>56025.54</v>
      </c>
      <c r="D20" s="11">
        <v>56025.54</v>
      </c>
      <c r="E20" s="11">
        <v>56025.54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4" customHeight="1" spans="1:15">
      <c r="A21" s="67" t="s">
        <v>126</v>
      </c>
      <c r="B21" s="84" t="s">
        <v>127</v>
      </c>
      <c r="C21" s="11">
        <v>97421.28</v>
      </c>
      <c r="D21" s="11">
        <v>97421.28</v>
      </c>
      <c r="E21" s="11">
        <v>97421.28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4" customHeight="1" spans="1:15">
      <c r="A22" s="67" t="s">
        <v>128</v>
      </c>
      <c r="B22" s="84" t="s">
        <v>129</v>
      </c>
      <c r="C22" s="11">
        <v>11426</v>
      </c>
      <c r="D22" s="11">
        <v>11426</v>
      </c>
      <c r="E22" s="11">
        <v>11426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4" customHeight="1" spans="1:15">
      <c r="A23" s="7" t="s">
        <v>130</v>
      </c>
      <c r="B23" s="82" t="s">
        <v>131</v>
      </c>
      <c r="C23" s="11">
        <v>244607.4</v>
      </c>
      <c r="D23" s="11">
        <v>244607.4</v>
      </c>
      <c r="E23" s="11">
        <v>244607.4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4" customHeight="1" spans="1:15">
      <c r="A24" s="8" t="s">
        <v>132</v>
      </c>
      <c r="B24" s="83" t="s">
        <v>133</v>
      </c>
      <c r="C24" s="11">
        <v>244607.4</v>
      </c>
      <c r="D24" s="11">
        <v>244607.4</v>
      </c>
      <c r="E24" s="11">
        <v>244607.4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4" customHeight="1" spans="1:15">
      <c r="A25" s="67" t="s">
        <v>134</v>
      </c>
      <c r="B25" s="84" t="s">
        <v>135</v>
      </c>
      <c r="C25" s="11">
        <v>244607.4</v>
      </c>
      <c r="D25" s="11">
        <v>244607.4</v>
      </c>
      <c r="E25" s="11">
        <v>244607.4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9.35" customHeight="1" spans="1:15">
      <c r="A26" s="85" t="s">
        <v>57</v>
      </c>
      <c r="B26" s="85"/>
      <c r="C26" s="11">
        <v>4640011.07</v>
      </c>
      <c r="D26" s="11">
        <v>4592511.07</v>
      </c>
      <c r="E26" s="11">
        <v>3673731.07</v>
      </c>
      <c r="F26" s="11">
        <v>918780</v>
      </c>
      <c r="G26" s="11"/>
      <c r="H26" s="11"/>
      <c r="I26" s="11"/>
      <c r="J26" s="11">
        <v>47500</v>
      </c>
      <c r="K26" s="11"/>
      <c r="L26" s="11"/>
      <c r="M26" s="11"/>
      <c r="N26" s="11"/>
      <c r="O26" s="11">
        <v>47500</v>
      </c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7" t="s">
        <v>136</v>
      </c>
      <c r="B1" s="17"/>
      <c r="C1" s="17"/>
      <c r="D1" s="17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4" t="str">
        <f>"单位名称："&amp;"姚安县统计局"</f>
        <v>单位名称：姚安县统计局</v>
      </c>
      <c r="B3" s="4"/>
      <c r="C3" s="69"/>
      <c r="D3" s="10" t="s">
        <v>54</v>
      </c>
    </row>
    <row r="4" customHeight="1" spans="1:4">
      <c r="A4" s="70" t="s">
        <v>137</v>
      </c>
      <c r="B4" s="70"/>
      <c r="C4" s="70" t="s">
        <v>138</v>
      </c>
      <c r="D4" s="70"/>
    </row>
    <row r="5" ht="42" customHeight="1" spans="1:4">
      <c r="A5" s="70" t="s">
        <v>5</v>
      </c>
      <c r="B5" s="70" t="str">
        <f t="shared" ref="B5:D5" si="0">"2025"&amp;"年预算数"</f>
        <v>2025年预算数</v>
      </c>
      <c r="C5" s="5" t="s">
        <v>139</v>
      </c>
      <c r="D5" s="70" t="str">
        <f t="shared" si="0"/>
        <v>2025年预算数</v>
      </c>
    </row>
    <row r="6" ht="24.1" customHeight="1" spans="1:4">
      <c r="A6" s="71" t="s">
        <v>140</v>
      </c>
      <c r="B6" s="11">
        <v>4592511.07</v>
      </c>
      <c r="C6" s="72" t="s">
        <v>141</v>
      </c>
      <c r="D6" s="11">
        <v>4592511.07</v>
      </c>
    </row>
    <row r="7" ht="24.1" customHeight="1" spans="1:4">
      <c r="A7" s="71" t="s">
        <v>142</v>
      </c>
      <c r="B7" s="11">
        <v>4592511.07</v>
      </c>
      <c r="C7" s="72" t="s">
        <v>143</v>
      </c>
      <c r="D7" s="11">
        <v>3545863.13</v>
      </c>
    </row>
    <row r="8" ht="24.1" customHeight="1" spans="1:4">
      <c r="A8" s="71" t="s">
        <v>144</v>
      </c>
      <c r="B8" s="11"/>
      <c r="C8" s="72" t="s">
        <v>145</v>
      </c>
      <c r="D8" s="11"/>
    </row>
    <row r="9" ht="24.1" customHeight="1" spans="1:4">
      <c r="A9" s="71" t="s">
        <v>146</v>
      </c>
      <c r="B9" s="11"/>
      <c r="C9" s="72" t="s">
        <v>147</v>
      </c>
      <c r="D9" s="11"/>
    </row>
    <row r="10" ht="24.1" customHeight="1" spans="1:4">
      <c r="A10" s="71" t="s">
        <v>148</v>
      </c>
      <c r="B10" s="11"/>
      <c r="C10" s="72" t="s">
        <v>149</v>
      </c>
      <c r="D10" s="11"/>
    </row>
    <row r="11" ht="24.1" customHeight="1" spans="1:4">
      <c r="A11" s="71" t="s">
        <v>142</v>
      </c>
      <c r="B11" s="11"/>
      <c r="C11" s="72" t="s">
        <v>150</v>
      </c>
      <c r="D11" s="11"/>
    </row>
    <row r="12" ht="24.1" customHeight="1" spans="1:4">
      <c r="A12" s="73" t="s">
        <v>144</v>
      </c>
      <c r="B12" s="11"/>
      <c r="C12" s="74" t="s">
        <v>151</v>
      </c>
      <c r="D12" s="11"/>
    </row>
    <row r="13" ht="24.1" customHeight="1" spans="1:4">
      <c r="A13" s="73" t="s">
        <v>146</v>
      </c>
      <c r="B13" s="11"/>
      <c r="C13" s="74" t="s">
        <v>152</v>
      </c>
      <c r="D13" s="11"/>
    </row>
    <row r="14" ht="24.1" customHeight="1" spans="1:4">
      <c r="A14" s="75"/>
      <c r="B14" s="11"/>
      <c r="C14" s="74" t="s">
        <v>153</v>
      </c>
      <c r="D14" s="11">
        <v>574227.6</v>
      </c>
    </row>
    <row r="15" ht="24.1" customHeight="1" spans="1:4">
      <c r="A15" s="75"/>
      <c r="B15" s="11"/>
      <c r="C15" s="74" t="s">
        <v>154</v>
      </c>
      <c r="D15" s="11"/>
    </row>
    <row r="16" ht="24.1" customHeight="1" spans="1:4">
      <c r="A16" s="75"/>
      <c r="B16" s="11"/>
      <c r="C16" s="74" t="s">
        <v>155</v>
      </c>
      <c r="D16" s="11">
        <v>227812.94</v>
      </c>
    </row>
    <row r="17" ht="24.1" customHeight="1" spans="1:4">
      <c r="A17" s="75"/>
      <c r="B17" s="11"/>
      <c r="C17" s="74" t="s">
        <v>156</v>
      </c>
      <c r="D17" s="11"/>
    </row>
    <row r="18" ht="24.1" customHeight="1" spans="1:4">
      <c r="A18" s="75"/>
      <c r="B18" s="11"/>
      <c r="C18" s="74" t="s">
        <v>157</v>
      </c>
      <c r="D18" s="11"/>
    </row>
    <row r="19" ht="24.1" customHeight="1" spans="1:4">
      <c r="A19" s="75"/>
      <c r="B19" s="11"/>
      <c r="C19" s="74" t="s">
        <v>158</v>
      </c>
      <c r="D19" s="11"/>
    </row>
    <row r="20" ht="24.1" customHeight="1" spans="1:4">
      <c r="A20" s="75"/>
      <c r="B20" s="11"/>
      <c r="C20" s="74" t="s">
        <v>159</v>
      </c>
      <c r="D20" s="11"/>
    </row>
    <row r="21" ht="24.1" customHeight="1" spans="1:4">
      <c r="A21" s="75"/>
      <c r="B21" s="11"/>
      <c r="C21" s="74" t="s">
        <v>160</v>
      </c>
      <c r="D21" s="11"/>
    </row>
    <row r="22" ht="24.1" customHeight="1" spans="1:4">
      <c r="A22" s="75"/>
      <c r="B22" s="11"/>
      <c r="C22" s="74" t="s">
        <v>161</v>
      </c>
      <c r="D22" s="11"/>
    </row>
    <row r="23" ht="24.1" customHeight="1" spans="1:4">
      <c r="A23" s="75"/>
      <c r="B23" s="11"/>
      <c r="C23" s="74" t="s">
        <v>162</v>
      </c>
      <c r="D23" s="11"/>
    </row>
    <row r="24" ht="24.1" customHeight="1" spans="1:4">
      <c r="A24" s="75"/>
      <c r="B24" s="11"/>
      <c r="C24" s="74" t="s">
        <v>163</v>
      </c>
      <c r="D24" s="11"/>
    </row>
    <row r="25" ht="24.1" customHeight="1" spans="1:4">
      <c r="A25" s="75"/>
      <c r="B25" s="11"/>
      <c r="C25" s="74" t="s">
        <v>164</v>
      </c>
      <c r="D25" s="11"/>
    </row>
    <row r="26" ht="24.1" customHeight="1" spans="1:4">
      <c r="A26" s="75"/>
      <c r="B26" s="11"/>
      <c r="C26" s="74" t="s">
        <v>165</v>
      </c>
      <c r="D26" s="11">
        <v>244607.4</v>
      </c>
    </row>
    <row r="27" ht="24.1" customHeight="1" spans="1:4">
      <c r="A27" s="75"/>
      <c r="B27" s="11"/>
      <c r="C27" s="74" t="s">
        <v>166</v>
      </c>
      <c r="D27" s="11"/>
    </row>
    <row r="28" ht="24.1" customHeight="1" spans="1:4">
      <c r="A28" s="75"/>
      <c r="B28" s="11"/>
      <c r="C28" s="74" t="s">
        <v>167</v>
      </c>
      <c r="D28" s="11"/>
    </row>
    <row r="29" ht="24.1" customHeight="1" spans="1:4">
      <c r="A29" s="75"/>
      <c r="B29" s="11"/>
      <c r="C29" s="74" t="s">
        <v>168</v>
      </c>
      <c r="D29" s="11"/>
    </row>
    <row r="30" ht="24.1" customHeight="1" spans="1:4">
      <c r="A30" s="75"/>
      <c r="B30" s="11"/>
      <c r="C30" s="74" t="s">
        <v>169</v>
      </c>
      <c r="D30" s="11"/>
    </row>
    <row r="31" ht="24.1" customHeight="1" spans="1:4">
      <c r="A31" s="75"/>
      <c r="B31" s="11"/>
      <c r="C31" s="73" t="s">
        <v>170</v>
      </c>
      <c r="D31" s="11"/>
    </row>
    <row r="32" ht="24.1" customHeight="1" spans="1:4">
      <c r="A32" s="75"/>
      <c r="B32" s="11"/>
      <c r="C32" s="73" t="s">
        <v>171</v>
      </c>
      <c r="D32" s="11"/>
    </row>
    <row r="33" ht="24.1" customHeight="1" spans="1:4">
      <c r="A33" s="75"/>
      <c r="B33" s="11"/>
      <c r="C33" s="76" t="s">
        <v>172</v>
      </c>
      <c r="D33" s="11"/>
    </row>
    <row r="34" ht="24" customHeight="1" spans="1:4">
      <c r="A34" s="77"/>
      <c r="B34" s="11"/>
      <c r="C34" s="78" t="s">
        <v>173</v>
      </c>
      <c r="D34" s="11"/>
    </row>
    <row r="35" ht="24" customHeight="1" spans="1:4">
      <c r="A35" s="77"/>
      <c r="B35" s="11"/>
      <c r="C35" s="78" t="s">
        <v>174</v>
      </c>
      <c r="D35" s="11"/>
    </row>
    <row r="36" ht="24" customHeight="1" spans="1:4">
      <c r="A36" s="77"/>
      <c r="B36" s="11"/>
      <c r="C36" s="78" t="s">
        <v>175</v>
      </c>
      <c r="D36" s="11"/>
    </row>
    <row r="37" ht="24" customHeight="1" spans="1:4">
      <c r="A37" s="77"/>
      <c r="B37" s="11"/>
      <c r="C37" s="76" t="s">
        <v>176</v>
      </c>
      <c r="D37" s="79"/>
    </row>
    <row r="38" ht="24.1" customHeight="1" spans="1:4">
      <c r="A38" s="77" t="s">
        <v>51</v>
      </c>
      <c r="B38" s="11">
        <v>4592511.07</v>
      </c>
      <c r="C38" s="77" t="s">
        <v>177</v>
      </c>
      <c r="D38" s="11">
        <v>4592511.07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7" t="s">
        <v>178</v>
      </c>
      <c r="B1" s="27"/>
      <c r="C1" s="27"/>
      <c r="D1" s="27"/>
      <c r="E1" s="27"/>
      <c r="F1" s="27"/>
      <c r="G1" s="27"/>
    </row>
    <row r="2" ht="35.65" customHeight="1" spans="1:7">
      <c r="A2" s="24" t="str">
        <f>"2025"&amp;"年一般公共预算支出预算表（按功能科目分类）"</f>
        <v>2025年一般公共预算支出预算表（按功能科目分类）</v>
      </c>
      <c r="B2" s="24"/>
      <c r="C2" s="24"/>
      <c r="D2" s="24"/>
      <c r="E2" s="24"/>
      <c r="F2" s="24"/>
      <c r="G2" s="24"/>
    </row>
    <row r="3" ht="26.35" customHeight="1" spans="1:7">
      <c r="A3" s="23" t="str">
        <f>"单位名称："&amp;"姚安县统计局"</f>
        <v>单位名称：姚安县统计局</v>
      </c>
      <c r="B3" s="23"/>
      <c r="C3" s="23"/>
      <c r="D3" s="23"/>
      <c r="E3" s="23"/>
      <c r="F3" s="68"/>
      <c r="G3" s="27" t="s">
        <v>2</v>
      </c>
    </row>
    <row r="4" ht="18.85" customHeight="1" spans="1:7">
      <c r="A4" s="9" t="s">
        <v>179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180</v>
      </c>
      <c r="F5" s="9" t="s">
        <v>181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11">
        <v>3545863.13</v>
      </c>
      <c r="D7" s="11">
        <v>2627083.13</v>
      </c>
      <c r="E7" s="11">
        <v>2392972.22</v>
      </c>
      <c r="F7" s="11">
        <v>234110.91</v>
      </c>
      <c r="G7" s="11">
        <v>918780</v>
      </c>
    </row>
    <row r="8" ht="18.85" customHeight="1" spans="1:7">
      <c r="A8" s="8" t="s">
        <v>100</v>
      </c>
      <c r="B8" s="8" t="s">
        <v>101</v>
      </c>
      <c r="C8" s="11">
        <v>3545863.13</v>
      </c>
      <c r="D8" s="11">
        <v>2627083.13</v>
      </c>
      <c r="E8" s="11">
        <v>2392972.22</v>
      </c>
      <c r="F8" s="11">
        <v>234110.91</v>
      </c>
      <c r="G8" s="11">
        <v>918780</v>
      </c>
    </row>
    <row r="9" ht="18.85" customHeight="1" spans="1:7">
      <c r="A9" s="67" t="s">
        <v>102</v>
      </c>
      <c r="B9" s="67" t="s">
        <v>103</v>
      </c>
      <c r="C9" s="11">
        <v>2627083.13</v>
      </c>
      <c r="D9" s="11">
        <v>2627083.13</v>
      </c>
      <c r="E9" s="11">
        <v>2392972.22</v>
      </c>
      <c r="F9" s="11">
        <v>234110.91</v>
      </c>
      <c r="G9" s="11"/>
    </row>
    <row r="10" ht="18.85" customHeight="1" spans="1:7">
      <c r="A10" s="67" t="s">
        <v>104</v>
      </c>
      <c r="B10" s="67" t="s">
        <v>105</v>
      </c>
      <c r="C10" s="11">
        <v>93780</v>
      </c>
      <c r="D10" s="11"/>
      <c r="E10" s="11"/>
      <c r="F10" s="11"/>
      <c r="G10" s="11">
        <v>93780</v>
      </c>
    </row>
    <row r="11" ht="18.85" customHeight="1" spans="1:7">
      <c r="A11" s="67" t="s">
        <v>106</v>
      </c>
      <c r="B11" s="67" t="s">
        <v>107</v>
      </c>
      <c r="C11" s="11">
        <v>20000</v>
      </c>
      <c r="D11" s="11"/>
      <c r="E11" s="11"/>
      <c r="F11" s="11"/>
      <c r="G11" s="11">
        <v>20000</v>
      </c>
    </row>
    <row r="12" ht="18.85" customHeight="1" spans="1:7">
      <c r="A12" s="67" t="s">
        <v>108</v>
      </c>
      <c r="B12" s="67" t="s">
        <v>109</v>
      </c>
      <c r="C12" s="11">
        <v>805000</v>
      </c>
      <c r="D12" s="11"/>
      <c r="E12" s="11"/>
      <c r="F12" s="11"/>
      <c r="G12" s="11">
        <v>805000</v>
      </c>
    </row>
    <row r="13" ht="18.85" customHeight="1" spans="1:7">
      <c r="A13" s="7" t="s">
        <v>110</v>
      </c>
      <c r="B13" s="7" t="s">
        <v>111</v>
      </c>
      <c r="C13" s="11">
        <v>574227.6</v>
      </c>
      <c r="D13" s="11">
        <v>574227.6</v>
      </c>
      <c r="E13" s="11">
        <v>571527.6</v>
      </c>
      <c r="F13" s="11">
        <v>2700</v>
      </c>
      <c r="G13" s="11"/>
    </row>
    <row r="14" ht="18.85" customHeight="1" spans="1:7">
      <c r="A14" s="8" t="s">
        <v>112</v>
      </c>
      <c r="B14" s="8" t="s">
        <v>113</v>
      </c>
      <c r="C14" s="11">
        <v>574227.6</v>
      </c>
      <c r="D14" s="11">
        <v>574227.6</v>
      </c>
      <c r="E14" s="11">
        <v>571527.6</v>
      </c>
      <c r="F14" s="11">
        <v>2700</v>
      </c>
      <c r="G14" s="11"/>
    </row>
    <row r="15" ht="18.85" customHeight="1" spans="1:7">
      <c r="A15" s="67" t="s">
        <v>114</v>
      </c>
      <c r="B15" s="67" t="s">
        <v>115</v>
      </c>
      <c r="C15" s="11">
        <v>198212.4</v>
      </c>
      <c r="D15" s="11">
        <v>198212.4</v>
      </c>
      <c r="E15" s="11">
        <v>195512.4</v>
      </c>
      <c r="F15" s="11">
        <v>2700</v>
      </c>
      <c r="G15" s="11"/>
    </row>
    <row r="16" ht="18.85" customHeight="1" spans="1:7">
      <c r="A16" s="67" t="s">
        <v>116</v>
      </c>
      <c r="B16" s="67" t="s">
        <v>117</v>
      </c>
      <c r="C16" s="11">
        <v>376015.2</v>
      </c>
      <c r="D16" s="11">
        <v>376015.2</v>
      </c>
      <c r="E16" s="11">
        <v>376015.2</v>
      </c>
      <c r="F16" s="11"/>
      <c r="G16" s="11"/>
    </row>
    <row r="17" ht="18.85" customHeight="1" spans="1:7">
      <c r="A17" s="7" t="s">
        <v>118</v>
      </c>
      <c r="B17" s="7" t="s">
        <v>119</v>
      </c>
      <c r="C17" s="11">
        <v>227812.94</v>
      </c>
      <c r="D17" s="11">
        <v>227812.94</v>
      </c>
      <c r="E17" s="11">
        <v>227812.94</v>
      </c>
      <c r="F17" s="11"/>
      <c r="G17" s="11"/>
    </row>
    <row r="18" ht="18.85" customHeight="1" spans="1:7">
      <c r="A18" s="8" t="s">
        <v>120</v>
      </c>
      <c r="B18" s="8" t="s">
        <v>121</v>
      </c>
      <c r="C18" s="11">
        <v>227812.94</v>
      </c>
      <c r="D18" s="11">
        <v>227812.94</v>
      </c>
      <c r="E18" s="11">
        <v>227812.94</v>
      </c>
      <c r="F18" s="11"/>
      <c r="G18" s="11"/>
    </row>
    <row r="19" ht="18.85" customHeight="1" spans="1:7">
      <c r="A19" s="67" t="s">
        <v>122</v>
      </c>
      <c r="B19" s="67" t="s">
        <v>123</v>
      </c>
      <c r="C19" s="11">
        <v>62940.12</v>
      </c>
      <c r="D19" s="11">
        <v>62940.12</v>
      </c>
      <c r="E19" s="11">
        <v>62940.12</v>
      </c>
      <c r="F19" s="11"/>
      <c r="G19" s="11"/>
    </row>
    <row r="20" ht="18.85" customHeight="1" spans="1:7">
      <c r="A20" s="67" t="s">
        <v>124</v>
      </c>
      <c r="B20" s="67" t="s">
        <v>125</v>
      </c>
      <c r="C20" s="11">
        <v>56025.54</v>
      </c>
      <c r="D20" s="11">
        <v>56025.54</v>
      </c>
      <c r="E20" s="11">
        <v>56025.54</v>
      </c>
      <c r="F20" s="11"/>
      <c r="G20" s="11"/>
    </row>
    <row r="21" ht="18.85" customHeight="1" spans="1:7">
      <c r="A21" s="67" t="s">
        <v>126</v>
      </c>
      <c r="B21" s="67" t="s">
        <v>127</v>
      </c>
      <c r="C21" s="11">
        <v>97421.28</v>
      </c>
      <c r="D21" s="11">
        <v>97421.28</v>
      </c>
      <c r="E21" s="11">
        <v>97421.28</v>
      </c>
      <c r="F21" s="11"/>
      <c r="G21" s="11"/>
    </row>
    <row r="22" ht="18.85" customHeight="1" spans="1:7">
      <c r="A22" s="67" t="s">
        <v>128</v>
      </c>
      <c r="B22" s="67" t="s">
        <v>129</v>
      </c>
      <c r="C22" s="11">
        <v>11426</v>
      </c>
      <c r="D22" s="11">
        <v>11426</v>
      </c>
      <c r="E22" s="11">
        <v>11426</v>
      </c>
      <c r="F22" s="11"/>
      <c r="G22" s="11"/>
    </row>
    <row r="23" ht="18.85" customHeight="1" spans="1:7">
      <c r="A23" s="7" t="s">
        <v>130</v>
      </c>
      <c r="B23" s="7" t="s">
        <v>131</v>
      </c>
      <c r="C23" s="11">
        <v>244607.4</v>
      </c>
      <c r="D23" s="11">
        <v>244607.4</v>
      </c>
      <c r="E23" s="11">
        <v>244607.4</v>
      </c>
      <c r="F23" s="11"/>
      <c r="G23" s="11"/>
    </row>
    <row r="24" ht="18.85" customHeight="1" spans="1:7">
      <c r="A24" s="8" t="s">
        <v>132</v>
      </c>
      <c r="B24" s="8" t="s">
        <v>133</v>
      </c>
      <c r="C24" s="11">
        <v>244607.4</v>
      </c>
      <c r="D24" s="11">
        <v>244607.4</v>
      </c>
      <c r="E24" s="11">
        <v>244607.4</v>
      </c>
      <c r="F24" s="11"/>
      <c r="G24" s="11"/>
    </row>
    <row r="25" ht="18.85" customHeight="1" spans="1:7">
      <c r="A25" s="67" t="s">
        <v>134</v>
      </c>
      <c r="B25" s="67" t="s">
        <v>135</v>
      </c>
      <c r="C25" s="11">
        <v>244607.4</v>
      </c>
      <c r="D25" s="11">
        <v>244607.4</v>
      </c>
      <c r="E25" s="11">
        <v>244607.4</v>
      </c>
      <c r="F25" s="11"/>
      <c r="G25" s="11"/>
    </row>
    <row r="26" ht="18.85" customHeight="1" spans="1:7">
      <c r="A26" s="9" t="s">
        <v>182</v>
      </c>
      <c r="B26" s="9"/>
      <c r="C26" s="11">
        <v>4592511.07</v>
      </c>
      <c r="D26" s="11">
        <v>3673731.07</v>
      </c>
      <c r="E26" s="11">
        <v>3436920.16</v>
      </c>
      <c r="F26" s="11">
        <v>236810.91</v>
      </c>
      <c r="G26" s="11">
        <v>918780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21" sqref="D2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3" t="s">
        <v>183</v>
      </c>
      <c r="B1" s="64"/>
      <c r="C1" s="64"/>
      <c r="D1" s="64"/>
      <c r="E1" s="66"/>
      <c r="F1" s="64"/>
    </row>
    <row r="2" ht="52.6" customHeight="1" spans="1:6">
      <c r="A2" s="24" t="str">
        <f>"2025"&amp;"年一般公共预算“三公”经费支出预算表"</f>
        <v>2025年一般公共预算“三公”经费支出预算表</v>
      </c>
      <c r="B2" s="24"/>
      <c r="C2" s="24"/>
      <c r="D2" s="24"/>
      <c r="E2" s="24"/>
      <c r="F2" s="24"/>
    </row>
    <row r="3" ht="19.6" customHeight="1" spans="1:6">
      <c r="A3" s="23" t="str">
        <f>"单位名称："&amp;"姚安县统计局"</f>
        <v>单位名称：姚安县统计局</v>
      </c>
      <c r="B3" s="23"/>
      <c r="C3" s="27" t="s">
        <v>54</v>
      </c>
      <c r="D3" s="27"/>
      <c r="E3" s="27"/>
      <c r="F3" s="27"/>
    </row>
    <row r="4" ht="18.85" customHeight="1" spans="1:6">
      <c r="A4" s="9" t="s">
        <v>184</v>
      </c>
      <c r="B4" s="9" t="s">
        <v>185</v>
      </c>
      <c r="C4" s="9" t="s">
        <v>186</v>
      </c>
      <c r="D4" s="9"/>
      <c r="E4" s="9"/>
      <c r="F4" s="9" t="s">
        <v>187</v>
      </c>
    </row>
    <row r="5" ht="18.85" customHeight="1" spans="1:6">
      <c r="A5" s="9"/>
      <c r="B5" s="9"/>
      <c r="C5" s="9" t="s">
        <v>59</v>
      </c>
      <c r="D5" s="9" t="s">
        <v>188</v>
      </c>
      <c r="E5" s="9" t="s">
        <v>189</v>
      </c>
      <c r="F5" s="9"/>
    </row>
    <row r="6" s="1" customFormat="1" ht="18.85" customHeight="1" spans="1:6">
      <c r="A6" s="65" t="s">
        <v>84</v>
      </c>
      <c r="B6" s="65" t="s">
        <v>85</v>
      </c>
      <c r="C6" s="65" t="s">
        <v>86</v>
      </c>
      <c r="D6" s="65" t="s">
        <v>87</v>
      </c>
      <c r="E6" s="65" t="s">
        <v>88</v>
      </c>
      <c r="F6" s="65" t="s">
        <v>89</v>
      </c>
    </row>
    <row r="7" ht="18.85" customHeight="1" spans="1:6">
      <c r="A7" s="11">
        <v>39000</v>
      </c>
      <c r="B7" s="11"/>
      <c r="C7" s="11">
        <v>30000</v>
      </c>
      <c r="D7" s="11"/>
      <c r="E7" s="11">
        <v>30000</v>
      </c>
      <c r="F7" s="11">
        <v>9000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6"/>
  <sheetViews>
    <sheetView showZeros="0" topLeftCell="B16" workbookViewId="0">
      <selection activeCell="B43" sqref="$A33:$XFD41 $A43:$XFD43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7" t="s">
        <v>190</v>
      </c>
    </row>
    <row r="2" ht="45" customHeight="1" spans="1:24">
      <c r="A2" s="13" t="s">
        <v>191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"单位名称："&amp;"姚安县统计局"</f>
        <v>单位名称：姚安县统计局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7" t="s">
        <v>54</v>
      </c>
    </row>
    <row r="4" ht="18" customHeight="1" spans="1:24">
      <c r="A4" s="5" t="s">
        <v>192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197</v>
      </c>
      <c r="G4" s="5" t="s">
        <v>198</v>
      </c>
      <c r="H4" s="5" t="s">
        <v>199</v>
      </c>
      <c r="I4" s="5" t="s">
        <v>199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200</v>
      </c>
      <c r="I5" s="5" t="s">
        <v>60</v>
      </c>
      <c r="J5" s="5"/>
      <c r="K5" s="5"/>
      <c r="L5" s="5"/>
      <c r="M5" s="5"/>
      <c r="N5" s="5"/>
      <c r="O5" s="5" t="s">
        <v>201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202</v>
      </c>
      <c r="J6" s="5" t="s">
        <v>203</v>
      </c>
      <c r="K6" s="5" t="s">
        <v>204</v>
      </c>
      <c r="L6" s="5" t="s">
        <v>205</v>
      </c>
      <c r="M6" s="5" t="s">
        <v>206</v>
      </c>
      <c r="N6" s="5" t="s">
        <v>207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209</v>
      </c>
      <c r="K7" s="5" t="s">
        <v>203</v>
      </c>
      <c r="L7" s="5" t="s">
        <v>205</v>
      </c>
      <c r="M7" s="5" t="s">
        <v>206</v>
      </c>
      <c r="N7" s="5" t="s">
        <v>207</v>
      </c>
      <c r="O7" s="5" t="s">
        <v>205</v>
      </c>
      <c r="P7" s="5" t="s">
        <v>206</v>
      </c>
      <c r="Q7" s="5" t="s">
        <v>207</v>
      </c>
      <c r="R7" s="5" t="s">
        <v>63</v>
      </c>
      <c r="S7" s="5" t="s">
        <v>59</v>
      </c>
      <c r="T7" s="5" t="s">
        <v>65</v>
      </c>
      <c r="U7" s="5" t="s">
        <v>208</v>
      </c>
      <c r="V7" s="5" t="s">
        <v>67</v>
      </c>
      <c r="W7" s="5" t="s">
        <v>68</v>
      </c>
      <c r="X7" s="5" t="s">
        <v>69</v>
      </c>
    </row>
    <row r="8" ht="24.1" customHeight="1" spans="1:24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2">
        <v>6</v>
      </c>
      <c r="G8" s="62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1">
        <v>21</v>
      </c>
      <c r="V8" s="61">
        <v>22</v>
      </c>
      <c r="W8" s="61">
        <v>23</v>
      </c>
      <c r="X8" s="6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11">
        <v>3673731.07</v>
      </c>
      <c r="I9" s="11">
        <v>3673731.07</v>
      </c>
      <c r="J9" s="11"/>
      <c r="K9" s="11"/>
      <c r="L9" s="11"/>
      <c r="M9" s="11">
        <v>3673731.07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ht="30.75" customHeight="1" spans="1:24">
      <c r="A10" s="8" t="s">
        <v>71</v>
      </c>
      <c r="B10" s="7"/>
      <c r="C10" s="7"/>
      <c r="D10" s="7"/>
      <c r="E10" s="7"/>
      <c r="F10" s="7"/>
      <c r="G10" s="7"/>
      <c r="H10" s="11">
        <v>3673731.07</v>
      </c>
      <c r="I10" s="11">
        <v>3673731.07</v>
      </c>
      <c r="J10" s="11"/>
      <c r="K10" s="11"/>
      <c r="L10" s="11"/>
      <c r="M10" s="11">
        <v>3673731.07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ht="30.75" customHeight="1" spans="1:24">
      <c r="A11" s="8" t="s">
        <v>71</v>
      </c>
      <c r="B11" s="7" t="s">
        <v>210</v>
      </c>
      <c r="C11" s="7" t="s">
        <v>211</v>
      </c>
      <c r="D11" s="7" t="s">
        <v>102</v>
      </c>
      <c r="E11" s="7" t="s">
        <v>103</v>
      </c>
      <c r="F11" s="7" t="s">
        <v>212</v>
      </c>
      <c r="G11" s="7" t="s">
        <v>213</v>
      </c>
      <c r="H11" s="11">
        <v>389052</v>
      </c>
      <c r="I11" s="11">
        <v>389052</v>
      </c>
      <c r="J11" s="11"/>
      <c r="K11" s="7"/>
      <c r="L11" s="11"/>
      <c r="M11" s="11">
        <v>389052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ht="30.75" customHeight="1" spans="1:24">
      <c r="A12" s="8" t="s">
        <v>71</v>
      </c>
      <c r="B12" s="7" t="s">
        <v>214</v>
      </c>
      <c r="C12" s="7" t="s">
        <v>215</v>
      </c>
      <c r="D12" s="7" t="s">
        <v>102</v>
      </c>
      <c r="E12" s="7" t="s">
        <v>103</v>
      </c>
      <c r="F12" s="7" t="s">
        <v>212</v>
      </c>
      <c r="G12" s="7" t="s">
        <v>213</v>
      </c>
      <c r="H12" s="11">
        <v>454536</v>
      </c>
      <c r="I12" s="11">
        <v>454536</v>
      </c>
      <c r="J12" s="11"/>
      <c r="K12" s="7"/>
      <c r="L12" s="11"/>
      <c r="M12" s="11">
        <v>454536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ht="30.75" customHeight="1" spans="1:24">
      <c r="A13" s="8" t="s">
        <v>71</v>
      </c>
      <c r="B13" s="7" t="s">
        <v>216</v>
      </c>
      <c r="C13" s="7" t="s">
        <v>217</v>
      </c>
      <c r="D13" s="7" t="s">
        <v>102</v>
      </c>
      <c r="E13" s="7" t="s">
        <v>103</v>
      </c>
      <c r="F13" s="7" t="s">
        <v>218</v>
      </c>
      <c r="G13" s="7" t="s">
        <v>219</v>
      </c>
      <c r="H13" s="11">
        <v>30996</v>
      </c>
      <c r="I13" s="11">
        <v>30996</v>
      </c>
      <c r="J13" s="11"/>
      <c r="K13" s="7"/>
      <c r="L13" s="11"/>
      <c r="M13" s="11">
        <v>30996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ht="30.75" customHeight="1" spans="1:24">
      <c r="A14" s="8" t="s">
        <v>71</v>
      </c>
      <c r="B14" s="7" t="s">
        <v>220</v>
      </c>
      <c r="C14" s="7" t="s">
        <v>221</v>
      </c>
      <c r="D14" s="7" t="s">
        <v>102</v>
      </c>
      <c r="E14" s="7" t="s">
        <v>103</v>
      </c>
      <c r="F14" s="7" t="s">
        <v>218</v>
      </c>
      <c r="G14" s="7" t="s">
        <v>219</v>
      </c>
      <c r="H14" s="11">
        <v>550176</v>
      </c>
      <c r="I14" s="11">
        <v>550176</v>
      </c>
      <c r="J14" s="11"/>
      <c r="K14" s="7"/>
      <c r="L14" s="11"/>
      <c r="M14" s="11">
        <v>550176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ht="30.75" customHeight="1" spans="1:24">
      <c r="A15" s="8" t="s">
        <v>71</v>
      </c>
      <c r="B15" s="7" t="s">
        <v>222</v>
      </c>
      <c r="C15" s="7" t="s">
        <v>223</v>
      </c>
      <c r="D15" s="7" t="s">
        <v>102</v>
      </c>
      <c r="E15" s="7" t="s">
        <v>103</v>
      </c>
      <c r="F15" s="7" t="s">
        <v>224</v>
      </c>
      <c r="G15" s="7" t="s">
        <v>225</v>
      </c>
      <c r="H15" s="11">
        <v>192600</v>
      </c>
      <c r="I15" s="11">
        <v>192600</v>
      </c>
      <c r="J15" s="11"/>
      <c r="K15" s="7"/>
      <c r="L15" s="11"/>
      <c r="M15" s="11">
        <v>192600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ht="30.75" customHeight="1" spans="1:24">
      <c r="A16" s="8" t="s">
        <v>71</v>
      </c>
      <c r="B16" s="7" t="s">
        <v>222</v>
      </c>
      <c r="C16" s="7" t="s">
        <v>223</v>
      </c>
      <c r="D16" s="7" t="s">
        <v>102</v>
      </c>
      <c r="E16" s="7" t="s">
        <v>103</v>
      </c>
      <c r="F16" s="7" t="s">
        <v>224</v>
      </c>
      <c r="G16" s="7" t="s">
        <v>225</v>
      </c>
      <c r="H16" s="11">
        <v>120000</v>
      </c>
      <c r="I16" s="11">
        <v>120000</v>
      </c>
      <c r="J16" s="11"/>
      <c r="K16" s="7"/>
      <c r="L16" s="11"/>
      <c r="M16" s="11">
        <v>120000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ht="30.75" customHeight="1" spans="1:24">
      <c r="A17" s="8" t="s">
        <v>71</v>
      </c>
      <c r="B17" s="7" t="s">
        <v>226</v>
      </c>
      <c r="C17" s="7" t="s">
        <v>227</v>
      </c>
      <c r="D17" s="7" t="s">
        <v>102</v>
      </c>
      <c r="E17" s="7" t="s">
        <v>103</v>
      </c>
      <c r="F17" s="7" t="s">
        <v>224</v>
      </c>
      <c r="G17" s="7" t="s">
        <v>225</v>
      </c>
      <c r="H17" s="11">
        <v>37878</v>
      </c>
      <c r="I17" s="11">
        <v>37878</v>
      </c>
      <c r="J17" s="11"/>
      <c r="K17" s="7"/>
      <c r="L17" s="11"/>
      <c r="M17" s="11">
        <v>37878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ht="30.75" customHeight="1" spans="1:24">
      <c r="A18" s="8" t="s">
        <v>71</v>
      </c>
      <c r="B18" s="7" t="s">
        <v>228</v>
      </c>
      <c r="C18" s="7" t="s">
        <v>229</v>
      </c>
      <c r="D18" s="7" t="s">
        <v>102</v>
      </c>
      <c r="E18" s="7" t="s">
        <v>103</v>
      </c>
      <c r="F18" s="7" t="s">
        <v>230</v>
      </c>
      <c r="G18" s="7" t="s">
        <v>231</v>
      </c>
      <c r="H18" s="11">
        <v>133320</v>
      </c>
      <c r="I18" s="11">
        <v>133320</v>
      </c>
      <c r="J18" s="11"/>
      <c r="K18" s="7"/>
      <c r="L18" s="11"/>
      <c r="M18" s="11">
        <v>133320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ht="30.75" customHeight="1" spans="1:24">
      <c r="A19" s="8" t="s">
        <v>71</v>
      </c>
      <c r="B19" s="7" t="s">
        <v>232</v>
      </c>
      <c r="C19" s="7" t="s">
        <v>233</v>
      </c>
      <c r="D19" s="7" t="s">
        <v>102</v>
      </c>
      <c r="E19" s="7" t="s">
        <v>103</v>
      </c>
      <c r="F19" s="7" t="s">
        <v>230</v>
      </c>
      <c r="G19" s="7" t="s">
        <v>231</v>
      </c>
      <c r="H19" s="11">
        <v>80628</v>
      </c>
      <c r="I19" s="11">
        <v>80628</v>
      </c>
      <c r="J19" s="11"/>
      <c r="K19" s="7"/>
      <c r="L19" s="11"/>
      <c r="M19" s="11">
        <v>80628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ht="30.75" customHeight="1" spans="1:24">
      <c r="A20" s="8" t="s">
        <v>71</v>
      </c>
      <c r="B20" s="7" t="s">
        <v>234</v>
      </c>
      <c r="C20" s="7" t="s">
        <v>235</v>
      </c>
      <c r="D20" s="7" t="s">
        <v>102</v>
      </c>
      <c r="E20" s="7" t="s">
        <v>103</v>
      </c>
      <c r="F20" s="7" t="s">
        <v>230</v>
      </c>
      <c r="G20" s="7" t="s">
        <v>231</v>
      </c>
      <c r="H20" s="11">
        <v>32421</v>
      </c>
      <c r="I20" s="11">
        <v>32421</v>
      </c>
      <c r="J20" s="11"/>
      <c r="K20" s="7"/>
      <c r="L20" s="11"/>
      <c r="M20" s="11">
        <v>32421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ht="30.75" customHeight="1" spans="1:24">
      <c r="A21" s="8" t="s">
        <v>71</v>
      </c>
      <c r="B21" s="7" t="s">
        <v>236</v>
      </c>
      <c r="C21" s="7" t="s">
        <v>237</v>
      </c>
      <c r="D21" s="7" t="s">
        <v>102</v>
      </c>
      <c r="E21" s="7" t="s">
        <v>103</v>
      </c>
      <c r="F21" s="7" t="s">
        <v>230</v>
      </c>
      <c r="G21" s="7" t="s">
        <v>231</v>
      </c>
      <c r="H21" s="11">
        <v>180000</v>
      </c>
      <c r="I21" s="11">
        <v>180000</v>
      </c>
      <c r="J21" s="11"/>
      <c r="K21" s="7"/>
      <c r="L21" s="11"/>
      <c r="M21" s="11">
        <v>180000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ht="30.75" customHeight="1" spans="1:24">
      <c r="A22" s="8" t="s">
        <v>71</v>
      </c>
      <c r="B22" s="7" t="s">
        <v>238</v>
      </c>
      <c r="C22" s="7" t="s">
        <v>239</v>
      </c>
      <c r="D22" s="7" t="s">
        <v>102</v>
      </c>
      <c r="E22" s="7" t="s">
        <v>103</v>
      </c>
      <c r="F22" s="7" t="s">
        <v>230</v>
      </c>
      <c r="G22" s="7" t="s">
        <v>231</v>
      </c>
      <c r="H22" s="11">
        <v>157488</v>
      </c>
      <c r="I22" s="11">
        <v>157488</v>
      </c>
      <c r="J22" s="11"/>
      <c r="K22" s="7"/>
      <c r="L22" s="11"/>
      <c r="M22" s="11">
        <v>157488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ht="30.75" customHeight="1" spans="1:24">
      <c r="A23" s="8" t="s">
        <v>71</v>
      </c>
      <c r="B23" s="7" t="s">
        <v>240</v>
      </c>
      <c r="C23" s="7" t="s">
        <v>241</v>
      </c>
      <c r="D23" s="7" t="s">
        <v>116</v>
      </c>
      <c r="E23" s="7" t="s">
        <v>117</v>
      </c>
      <c r="F23" s="7" t="s">
        <v>242</v>
      </c>
      <c r="G23" s="7" t="s">
        <v>241</v>
      </c>
      <c r="H23" s="11">
        <v>376015.2</v>
      </c>
      <c r="I23" s="11">
        <v>376015.2</v>
      </c>
      <c r="J23" s="11"/>
      <c r="K23" s="7"/>
      <c r="L23" s="11"/>
      <c r="M23" s="11">
        <v>376015.2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ht="30.75" customHeight="1" spans="1:24">
      <c r="A24" s="8" t="s">
        <v>71</v>
      </c>
      <c r="B24" s="7" t="s">
        <v>243</v>
      </c>
      <c r="C24" s="7" t="s">
        <v>244</v>
      </c>
      <c r="D24" s="7" t="s">
        <v>122</v>
      </c>
      <c r="E24" s="7" t="s">
        <v>123</v>
      </c>
      <c r="F24" s="7" t="s">
        <v>245</v>
      </c>
      <c r="G24" s="7" t="s">
        <v>246</v>
      </c>
      <c r="H24" s="11">
        <v>62940.12</v>
      </c>
      <c r="I24" s="11">
        <v>62940.12</v>
      </c>
      <c r="J24" s="11"/>
      <c r="K24" s="7"/>
      <c r="L24" s="11"/>
      <c r="M24" s="11">
        <v>62940.12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ht="30.75" customHeight="1" spans="1:24">
      <c r="A25" s="8" t="s">
        <v>71</v>
      </c>
      <c r="B25" s="7" t="s">
        <v>247</v>
      </c>
      <c r="C25" s="7" t="s">
        <v>248</v>
      </c>
      <c r="D25" s="7" t="s">
        <v>124</v>
      </c>
      <c r="E25" s="7" t="s">
        <v>125</v>
      </c>
      <c r="F25" s="7" t="s">
        <v>245</v>
      </c>
      <c r="G25" s="7" t="s">
        <v>246</v>
      </c>
      <c r="H25" s="11">
        <v>56025.54</v>
      </c>
      <c r="I25" s="11">
        <v>56025.54</v>
      </c>
      <c r="J25" s="11"/>
      <c r="K25" s="7"/>
      <c r="L25" s="11"/>
      <c r="M25" s="11">
        <v>56025.54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ht="30.75" customHeight="1" spans="1:24">
      <c r="A26" s="8" t="s">
        <v>71</v>
      </c>
      <c r="B26" s="7" t="s">
        <v>249</v>
      </c>
      <c r="C26" s="7" t="s">
        <v>250</v>
      </c>
      <c r="D26" s="7" t="s">
        <v>126</v>
      </c>
      <c r="E26" s="7" t="s">
        <v>127</v>
      </c>
      <c r="F26" s="7" t="s">
        <v>251</v>
      </c>
      <c r="G26" s="7" t="s">
        <v>252</v>
      </c>
      <c r="H26" s="11">
        <v>69979.8</v>
      </c>
      <c r="I26" s="11">
        <v>69979.8</v>
      </c>
      <c r="J26" s="11"/>
      <c r="K26" s="7"/>
      <c r="L26" s="11"/>
      <c r="M26" s="11">
        <v>69979.8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ht="30.75" customHeight="1" spans="1:24">
      <c r="A27" s="8" t="s">
        <v>71</v>
      </c>
      <c r="B27" s="7" t="s">
        <v>253</v>
      </c>
      <c r="C27" s="7" t="s">
        <v>254</v>
      </c>
      <c r="D27" s="7" t="s">
        <v>126</v>
      </c>
      <c r="E27" s="7" t="s">
        <v>127</v>
      </c>
      <c r="F27" s="7" t="s">
        <v>251</v>
      </c>
      <c r="G27" s="7" t="s">
        <v>252</v>
      </c>
      <c r="H27" s="11">
        <v>27441.48</v>
      </c>
      <c r="I27" s="11">
        <v>27441.48</v>
      </c>
      <c r="J27" s="11"/>
      <c r="K27" s="7"/>
      <c r="L27" s="11"/>
      <c r="M27" s="11">
        <v>27441.48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ht="30.75" customHeight="1" spans="1:24">
      <c r="A28" s="8" t="s">
        <v>71</v>
      </c>
      <c r="B28" s="7" t="s">
        <v>255</v>
      </c>
      <c r="C28" s="7" t="s">
        <v>256</v>
      </c>
      <c r="D28" s="7" t="s">
        <v>128</v>
      </c>
      <c r="E28" s="7" t="s">
        <v>129</v>
      </c>
      <c r="F28" s="7" t="s">
        <v>257</v>
      </c>
      <c r="G28" s="7" t="s">
        <v>258</v>
      </c>
      <c r="H28" s="11">
        <v>7486</v>
      </c>
      <c r="I28" s="11">
        <v>7486</v>
      </c>
      <c r="J28" s="11"/>
      <c r="K28" s="7"/>
      <c r="L28" s="11"/>
      <c r="M28" s="11">
        <v>7486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ht="30.75" customHeight="1" spans="1:24">
      <c r="A29" s="8" t="s">
        <v>71</v>
      </c>
      <c r="B29" s="7" t="s">
        <v>259</v>
      </c>
      <c r="C29" s="7" t="s">
        <v>260</v>
      </c>
      <c r="D29" s="7" t="s">
        <v>128</v>
      </c>
      <c r="E29" s="7" t="s">
        <v>129</v>
      </c>
      <c r="F29" s="7" t="s">
        <v>257</v>
      </c>
      <c r="G29" s="7" t="s">
        <v>258</v>
      </c>
      <c r="H29" s="11">
        <v>3940</v>
      </c>
      <c r="I29" s="11">
        <v>3940</v>
      </c>
      <c r="J29" s="11"/>
      <c r="K29" s="7"/>
      <c r="L29" s="11"/>
      <c r="M29" s="11">
        <v>3940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ht="30.75" customHeight="1" spans="1:24">
      <c r="A30" s="8" t="s">
        <v>71</v>
      </c>
      <c r="B30" s="7" t="s">
        <v>261</v>
      </c>
      <c r="C30" s="7" t="s">
        <v>262</v>
      </c>
      <c r="D30" s="7" t="s">
        <v>102</v>
      </c>
      <c r="E30" s="7" t="s">
        <v>103</v>
      </c>
      <c r="F30" s="7" t="s">
        <v>257</v>
      </c>
      <c r="G30" s="7" t="s">
        <v>258</v>
      </c>
      <c r="H30" s="11">
        <v>8747.48</v>
      </c>
      <c r="I30" s="11">
        <v>8747.48</v>
      </c>
      <c r="J30" s="11"/>
      <c r="K30" s="7"/>
      <c r="L30" s="11"/>
      <c r="M30" s="11">
        <v>8747.48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ht="30.75" customHeight="1" spans="1:24">
      <c r="A31" s="8" t="s">
        <v>71</v>
      </c>
      <c r="B31" s="7" t="s">
        <v>263</v>
      </c>
      <c r="C31" s="7" t="s">
        <v>264</v>
      </c>
      <c r="D31" s="7" t="s">
        <v>102</v>
      </c>
      <c r="E31" s="7" t="s">
        <v>103</v>
      </c>
      <c r="F31" s="7" t="s">
        <v>257</v>
      </c>
      <c r="G31" s="7" t="s">
        <v>258</v>
      </c>
      <c r="H31" s="11">
        <v>6629.74</v>
      </c>
      <c r="I31" s="11">
        <v>6629.74</v>
      </c>
      <c r="J31" s="11"/>
      <c r="K31" s="7"/>
      <c r="L31" s="11"/>
      <c r="M31" s="11">
        <v>6629.74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ht="30.75" customHeight="1" spans="1:24">
      <c r="A32" s="8" t="s">
        <v>71</v>
      </c>
      <c r="B32" s="7" t="s">
        <v>265</v>
      </c>
      <c r="C32" s="7" t="s">
        <v>135</v>
      </c>
      <c r="D32" s="7" t="s">
        <v>134</v>
      </c>
      <c r="E32" s="7" t="s">
        <v>135</v>
      </c>
      <c r="F32" s="7" t="s">
        <v>266</v>
      </c>
      <c r="G32" s="7" t="s">
        <v>135</v>
      </c>
      <c r="H32" s="11">
        <v>244607.4</v>
      </c>
      <c r="I32" s="11">
        <v>244607.4</v>
      </c>
      <c r="J32" s="11"/>
      <c r="K32" s="7"/>
      <c r="L32" s="11"/>
      <c r="M32" s="11">
        <v>244607.4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ht="30.75" customHeight="1" spans="1:24">
      <c r="A33" s="8" t="s">
        <v>71</v>
      </c>
      <c r="B33" s="7" t="s">
        <v>267</v>
      </c>
      <c r="C33" s="7" t="s">
        <v>268</v>
      </c>
      <c r="D33" s="7" t="s">
        <v>102</v>
      </c>
      <c r="E33" s="7" t="s">
        <v>103</v>
      </c>
      <c r="F33" s="7" t="s">
        <v>269</v>
      </c>
      <c r="G33" s="7" t="s">
        <v>268</v>
      </c>
      <c r="H33" s="11">
        <v>31490.91</v>
      </c>
      <c r="I33" s="11">
        <v>31490.91</v>
      </c>
      <c r="J33" s="11"/>
      <c r="K33" s="7"/>
      <c r="L33" s="11"/>
      <c r="M33" s="11">
        <v>31490.91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ht="30.75" customHeight="1" spans="1:24">
      <c r="A34" s="8" t="s">
        <v>71</v>
      </c>
      <c r="B34" s="7" t="s">
        <v>270</v>
      </c>
      <c r="C34" s="7" t="s">
        <v>271</v>
      </c>
      <c r="D34" s="7" t="s">
        <v>102</v>
      </c>
      <c r="E34" s="7" t="s">
        <v>103</v>
      </c>
      <c r="F34" s="7" t="s">
        <v>272</v>
      </c>
      <c r="G34" s="7" t="s">
        <v>273</v>
      </c>
      <c r="H34" s="11">
        <v>30000</v>
      </c>
      <c r="I34" s="11">
        <v>30000</v>
      </c>
      <c r="J34" s="11"/>
      <c r="K34" s="7"/>
      <c r="L34" s="11"/>
      <c r="M34" s="11">
        <v>30000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ht="30.75" customHeight="1" spans="1:24">
      <c r="A35" s="8" t="s">
        <v>71</v>
      </c>
      <c r="B35" s="7" t="s">
        <v>274</v>
      </c>
      <c r="C35" s="7" t="s">
        <v>275</v>
      </c>
      <c r="D35" s="7" t="s">
        <v>102</v>
      </c>
      <c r="E35" s="7" t="s">
        <v>103</v>
      </c>
      <c r="F35" s="7" t="s">
        <v>276</v>
      </c>
      <c r="G35" s="7" t="s">
        <v>277</v>
      </c>
      <c r="H35" s="11">
        <v>94200</v>
      </c>
      <c r="I35" s="11">
        <v>94200</v>
      </c>
      <c r="J35" s="11"/>
      <c r="K35" s="7"/>
      <c r="L35" s="11"/>
      <c r="M35" s="11">
        <v>94200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ht="30.75" customHeight="1" spans="1:24">
      <c r="A36" s="8" t="s">
        <v>71</v>
      </c>
      <c r="B36" s="7" t="s">
        <v>278</v>
      </c>
      <c r="C36" s="7" t="s">
        <v>279</v>
      </c>
      <c r="D36" s="7" t="s">
        <v>102</v>
      </c>
      <c r="E36" s="7" t="s">
        <v>103</v>
      </c>
      <c r="F36" s="7" t="s">
        <v>276</v>
      </c>
      <c r="G36" s="7" t="s">
        <v>277</v>
      </c>
      <c r="H36" s="11">
        <v>9420</v>
      </c>
      <c r="I36" s="11">
        <v>9420</v>
      </c>
      <c r="J36" s="11"/>
      <c r="K36" s="7"/>
      <c r="L36" s="11"/>
      <c r="M36" s="11">
        <v>9420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ht="30.75" customHeight="1" spans="1:24">
      <c r="A37" s="8" t="s">
        <v>71</v>
      </c>
      <c r="B37" s="7" t="s">
        <v>280</v>
      </c>
      <c r="C37" s="7" t="s">
        <v>187</v>
      </c>
      <c r="D37" s="7" t="s">
        <v>102</v>
      </c>
      <c r="E37" s="7" t="s">
        <v>103</v>
      </c>
      <c r="F37" s="7" t="s">
        <v>281</v>
      </c>
      <c r="G37" s="7" t="s">
        <v>187</v>
      </c>
      <c r="H37" s="11">
        <v>9000</v>
      </c>
      <c r="I37" s="11">
        <v>9000</v>
      </c>
      <c r="J37" s="11"/>
      <c r="K37" s="7"/>
      <c r="L37" s="11"/>
      <c r="M37" s="11">
        <v>9000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ht="30.75" customHeight="1" spans="1:24">
      <c r="A38" s="8" t="s">
        <v>71</v>
      </c>
      <c r="B38" s="7" t="s">
        <v>282</v>
      </c>
      <c r="C38" s="7" t="s">
        <v>283</v>
      </c>
      <c r="D38" s="7" t="s">
        <v>102</v>
      </c>
      <c r="E38" s="7" t="s">
        <v>103</v>
      </c>
      <c r="F38" s="7" t="s">
        <v>284</v>
      </c>
      <c r="G38" s="7" t="s">
        <v>285</v>
      </c>
      <c r="H38" s="11">
        <v>3000</v>
      </c>
      <c r="I38" s="11">
        <v>3000</v>
      </c>
      <c r="J38" s="11"/>
      <c r="K38" s="7"/>
      <c r="L38" s="11"/>
      <c r="M38" s="11">
        <v>3000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ht="30.75" customHeight="1" spans="1:24">
      <c r="A39" s="8" t="s">
        <v>71</v>
      </c>
      <c r="B39" s="7" t="s">
        <v>282</v>
      </c>
      <c r="C39" s="7" t="s">
        <v>283</v>
      </c>
      <c r="D39" s="7" t="s">
        <v>102</v>
      </c>
      <c r="E39" s="7" t="s">
        <v>103</v>
      </c>
      <c r="F39" s="7" t="s">
        <v>286</v>
      </c>
      <c r="G39" s="7" t="s">
        <v>287</v>
      </c>
      <c r="H39" s="11">
        <v>9000</v>
      </c>
      <c r="I39" s="11">
        <v>9000</v>
      </c>
      <c r="J39" s="11"/>
      <c r="K39" s="7"/>
      <c r="L39" s="11"/>
      <c r="M39" s="11">
        <v>9000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ht="30.75" customHeight="1" spans="1:24">
      <c r="A40" s="8" t="s">
        <v>71</v>
      </c>
      <c r="B40" s="7" t="s">
        <v>282</v>
      </c>
      <c r="C40" s="7" t="s">
        <v>283</v>
      </c>
      <c r="D40" s="7" t="s">
        <v>102</v>
      </c>
      <c r="E40" s="7" t="s">
        <v>103</v>
      </c>
      <c r="F40" s="7" t="s">
        <v>288</v>
      </c>
      <c r="G40" s="7" t="s">
        <v>289</v>
      </c>
      <c r="H40" s="11">
        <v>14000</v>
      </c>
      <c r="I40" s="11">
        <v>14000</v>
      </c>
      <c r="J40" s="11"/>
      <c r="K40" s="7"/>
      <c r="L40" s="11"/>
      <c r="M40" s="11">
        <v>14000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ht="30.75" customHeight="1" spans="1:24">
      <c r="A41" s="8" t="s">
        <v>71</v>
      </c>
      <c r="B41" s="7" t="s">
        <v>282</v>
      </c>
      <c r="C41" s="7" t="s">
        <v>283</v>
      </c>
      <c r="D41" s="7" t="s">
        <v>102</v>
      </c>
      <c r="E41" s="7" t="s">
        <v>103</v>
      </c>
      <c r="F41" s="7" t="s">
        <v>290</v>
      </c>
      <c r="G41" s="7" t="s">
        <v>291</v>
      </c>
      <c r="H41" s="11">
        <v>34000</v>
      </c>
      <c r="I41" s="11">
        <v>34000</v>
      </c>
      <c r="J41" s="11"/>
      <c r="K41" s="7"/>
      <c r="L41" s="11"/>
      <c r="M41" s="11">
        <v>34000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ht="30.75" customHeight="1" spans="1:24">
      <c r="A42" s="8" t="s">
        <v>71</v>
      </c>
      <c r="B42" s="7" t="s">
        <v>292</v>
      </c>
      <c r="C42" s="7" t="s">
        <v>293</v>
      </c>
      <c r="D42" s="7" t="s">
        <v>102</v>
      </c>
      <c r="E42" s="7" t="s">
        <v>103</v>
      </c>
      <c r="F42" s="7" t="s">
        <v>257</v>
      </c>
      <c r="G42" s="7" t="s">
        <v>258</v>
      </c>
      <c r="H42" s="11">
        <v>11000</v>
      </c>
      <c r="I42" s="11">
        <v>11000</v>
      </c>
      <c r="J42" s="11"/>
      <c r="K42" s="7"/>
      <c r="L42" s="11"/>
      <c r="M42" s="11">
        <v>11000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ht="30.75" customHeight="1" spans="1:24">
      <c r="A43" s="8" t="s">
        <v>71</v>
      </c>
      <c r="B43" s="7" t="s">
        <v>294</v>
      </c>
      <c r="C43" s="7" t="s">
        <v>295</v>
      </c>
      <c r="D43" s="7" t="s">
        <v>114</v>
      </c>
      <c r="E43" s="7" t="s">
        <v>115</v>
      </c>
      <c r="F43" s="7" t="s">
        <v>290</v>
      </c>
      <c r="G43" s="7" t="s">
        <v>291</v>
      </c>
      <c r="H43" s="11">
        <v>2700</v>
      </c>
      <c r="I43" s="11">
        <v>2700</v>
      </c>
      <c r="J43" s="11"/>
      <c r="K43" s="7"/>
      <c r="L43" s="11"/>
      <c r="M43" s="11">
        <v>2700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ht="30.75" customHeight="1" spans="1:24">
      <c r="A44" s="8" t="s">
        <v>71</v>
      </c>
      <c r="B44" s="7" t="s">
        <v>296</v>
      </c>
      <c r="C44" s="7" t="s">
        <v>297</v>
      </c>
      <c r="D44" s="7" t="s">
        <v>114</v>
      </c>
      <c r="E44" s="7" t="s">
        <v>115</v>
      </c>
      <c r="F44" s="7" t="s">
        <v>298</v>
      </c>
      <c r="G44" s="7" t="s">
        <v>297</v>
      </c>
      <c r="H44" s="11">
        <v>195512.4</v>
      </c>
      <c r="I44" s="11">
        <v>195512.4</v>
      </c>
      <c r="J44" s="11"/>
      <c r="K44" s="7"/>
      <c r="L44" s="11"/>
      <c r="M44" s="11">
        <v>195512.4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ht="30.75" customHeight="1" spans="1:24">
      <c r="A45" s="8" t="s">
        <v>71</v>
      </c>
      <c r="B45" s="7" t="s">
        <v>299</v>
      </c>
      <c r="C45" s="7" t="s">
        <v>300</v>
      </c>
      <c r="D45" s="7" t="s">
        <v>102</v>
      </c>
      <c r="E45" s="7" t="s">
        <v>103</v>
      </c>
      <c r="F45" s="7" t="s">
        <v>224</v>
      </c>
      <c r="G45" s="7" t="s">
        <v>225</v>
      </c>
      <c r="H45" s="11">
        <v>7500</v>
      </c>
      <c r="I45" s="11">
        <v>7500</v>
      </c>
      <c r="J45" s="11"/>
      <c r="K45" s="7"/>
      <c r="L45" s="11"/>
      <c r="M45" s="11">
        <v>7500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ht="30.85" customHeight="1" spans="1:24">
      <c r="A46" s="9" t="s">
        <v>182</v>
      </c>
      <c r="B46" s="9"/>
      <c r="C46" s="9"/>
      <c r="D46" s="9"/>
      <c r="E46" s="9"/>
      <c r="F46" s="9"/>
      <c r="G46" s="9"/>
      <c r="H46" s="11">
        <v>3673731.07</v>
      </c>
      <c r="I46" s="11">
        <v>3673731.07</v>
      </c>
      <c r="J46" s="11"/>
      <c r="K46" s="11"/>
      <c r="L46" s="11"/>
      <c r="M46" s="11">
        <v>3673731.07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4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7" t="s">
        <v>301</v>
      </c>
    </row>
    <row r="2" ht="45" customHeight="1" spans="1:23">
      <c r="A2" s="24" t="s">
        <v>302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ht="13.5" customHeight="1" spans="1:23">
      <c r="A3" s="23" t="str">
        <f>"单位名称："&amp;"姚安县统计局"</f>
        <v>单位名称：姚安县统计局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7" t="s">
        <v>54</v>
      </c>
    </row>
    <row r="4" ht="21.75" customHeight="1" spans="1:23">
      <c r="A4" s="9" t="s">
        <v>303</v>
      </c>
      <c r="B4" s="9" t="s">
        <v>193</v>
      </c>
      <c r="C4" s="9" t="s">
        <v>194</v>
      </c>
      <c r="D4" s="9" t="s">
        <v>192</v>
      </c>
      <c r="E4" s="9" t="s">
        <v>195</v>
      </c>
      <c r="F4" s="9" t="s">
        <v>196</v>
      </c>
      <c r="G4" s="9" t="s">
        <v>304</v>
      </c>
      <c r="H4" s="9" t="s">
        <v>305</v>
      </c>
      <c r="I4" s="9" t="s">
        <v>57</v>
      </c>
      <c r="J4" s="9" t="s">
        <v>306</v>
      </c>
      <c r="K4" s="9"/>
      <c r="L4" s="9"/>
      <c r="M4" s="9"/>
      <c r="N4" s="9" t="s">
        <v>201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307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  <c r="T8" s="60">
        <v>20</v>
      </c>
      <c r="U8" s="59">
        <v>21</v>
      </c>
      <c r="V8" s="59">
        <v>22</v>
      </c>
      <c r="W8" s="59">
        <v>23</v>
      </c>
    </row>
    <row r="9" ht="22" customHeight="1" spans="1:23">
      <c r="A9" s="7"/>
      <c r="B9" s="7"/>
      <c r="C9" s="7" t="s">
        <v>308</v>
      </c>
      <c r="D9" s="7"/>
      <c r="E9" s="7"/>
      <c r="F9" s="7"/>
      <c r="G9" s="7"/>
      <c r="H9" s="7"/>
      <c r="I9" s="20">
        <v>100000</v>
      </c>
      <c r="J9" s="11">
        <v>100000</v>
      </c>
      <c r="K9" s="11">
        <v>100000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ht="22" customHeight="1" spans="1:23">
      <c r="A10" s="7" t="s">
        <v>309</v>
      </c>
      <c r="B10" s="7" t="s">
        <v>310</v>
      </c>
      <c r="C10" s="7" t="s">
        <v>308</v>
      </c>
      <c r="D10" s="7" t="s">
        <v>71</v>
      </c>
      <c r="E10" s="7" t="s">
        <v>108</v>
      </c>
      <c r="F10" s="7" t="s">
        <v>109</v>
      </c>
      <c r="G10" s="7" t="s">
        <v>290</v>
      </c>
      <c r="H10" s="7" t="s">
        <v>291</v>
      </c>
      <c r="I10" s="11">
        <v>25000</v>
      </c>
      <c r="J10" s="11">
        <v>25000</v>
      </c>
      <c r="K10" s="11">
        <v>25000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22" customHeight="1" spans="1:23">
      <c r="A11" s="7" t="s">
        <v>309</v>
      </c>
      <c r="B11" s="7" t="s">
        <v>310</v>
      </c>
      <c r="C11" s="7" t="s">
        <v>308</v>
      </c>
      <c r="D11" s="7" t="s">
        <v>71</v>
      </c>
      <c r="E11" s="7" t="s">
        <v>108</v>
      </c>
      <c r="F11" s="7" t="s">
        <v>109</v>
      </c>
      <c r="G11" s="7" t="s">
        <v>288</v>
      </c>
      <c r="H11" s="7" t="s">
        <v>289</v>
      </c>
      <c r="I11" s="11">
        <v>10000</v>
      </c>
      <c r="J11" s="11">
        <v>10000</v>
      </c>
      <c r="K11" s="11">
        <v>10000</v>
      </c>
      <c r="L11" s="11"/>
      <c r="M11" s="11"/>
      <c r="N11" s="11"/>
      <c r="O11" s="11"/>
      <c r="P11" s="7"/>
      <c r="Q11" s="11"/>
      <c r="R11" s="11"/>
      <c r="S11" s="11"/>
      <c r="T11" s="11"/>
      <c r="U11" s="11"/>
      <c r="V11" s="11"/>
      <c r="W11" s="11"/>
    </row>
    <row r="12" ht="22" customHeight="1" spans="1:23">
      <c r="A12" s="7" t="s">
        <v>309</v>
      </c>
      <c r="B12" s="7" t="s">
        <v>310</v>
      </c>
      <c r="C12" s="7" t="s">
        <v>308</v>
      </c>
      <c r="D12" s="7" t="s">
        <v>71</v>
      </c>
      <c r="E12" s="7" t="s">
        <v>108</v>
      </c>
      <c r="F12" s="7" t="s">
        <v>109</v>
      </c>
      <c r="G12" s="7" t="s">
        <v>311</v>
      </c>
      <c r="H12" s="7" t="s">
        <v>312</v>
      </c>
      <c r="I12" s="11">
        <v>15000</v>
      </c>
      <c r="J12" s="11">
        <v>15000</v>
      </c>
      <c r="K12" s="11">
        <v>15000</v>
      </c>
      <c r="L12" s="11"/>
      <c r="M12" s="11"/>
      <c r="N12" s="11"/>
      <c r="O12" s="11"/>
      <c r="P12" s="7"/>
      <c r="Q12" s="11"/>
      <c r="R12" s="11"/>
      <c r="S12" s="11"/>
      <c r="T12" s="11"/>
      <c r="U12" s="11"/>
      <c r="V12" s="11"/>
      <c r="W12" s="11"/>
    </row>
    <row r="13" ht="22" customHeight="1" spans="1:23">
      <c r="A13" s="7" t="s">
        <v>309</v>
      </c>
      <c r="B13" s="7" t="s">
        <v>310</v>
      </c>
      <c r="C13" s="7" t="s">
        <v>308</v>
      </c>
      <c r="D13" s="7" t="s">
        <v>71</v>
      </c>
      <c r="E13" s="7" t="s">
        <v>108</v>
      </c>
      <c r="F13" s="7" t="s">
        <v>109</v>
      </c>
      <c r="G13" s="7" t="s">
        <v>313</v>
      </c>
      <c r="H13" s="7" t="s">
        <v>314</v>
      </c>
      <c r="I13" s="11">
        <v>50000</v>
      </c>
      <c r="J13" s="11">
        <v>50000</v>
      </c>
      <c r="K13" s="11">
        <v>50000</v>
      </c>
      <c r="L13" s="11"/>
      <c r="M13" s="11"/>
      <c r="N13" s="11"/>
      <c r="O13" s="11"/>
      <c r="P13" s="7"/>
      <c r="Q13" s="11"/>
      <c r="R13" s="11"/>
      <c r="S13" s="11"/>
      <c r="T13" s="11"/>
      <c r="U13" s="11"/>
      <c r="V13" s="11"/>
      <c r="W13" s="11"/>
    </row>
    <row r="14" ht="22" customHeight="1" spans="1:23">
      <c r="A14" s="7"/>
      <c r="B14" s="7"/>
      <c r="C14" s="7" t="s">
        <v>315</v>
      </c>
      <c r="D14" s="7"/>
      <c r="E14" s="7"/>
      <c r="F14" s="7"/>
      <c r="G14" s="7"/>
      <c r="H14" s="7"/>
      <c r="I14" s="20">
        <v>63780</v>
      </c>
      <c r="J14" s="11">
        <v>63780</v>
      </c>
      <c r="K14" s="11">
        <v>63780</v>
      </c>
      <c r="L14" s="11"/>
      <c r="M14" s="11"/>
      <c r="N14" s="11"/>
      <c r="O14" s="11"/>
      <c r="P14" s="7"/>
      <c r="Q14" s="11"/>
      <c r="R14" s="11"/>
      <c r="S14" s="11"/>
      <c r="T14" s="11"/>
      <c r="U14" s="11"/>
      <c r="V14" s="11"/>
      <c r="W14" s="11"/>
    </row>
    <row r="15" ht="22" customHeight="1" spans="1:23">
      <c r="A15" s="7" t="s">
        <v>309</v>
      </c>
      <c r="B15" s="7" t="s">
        <v>316</v>
      </c>
      <c r="C15" s="7" t="s">
        <v>315</v>
      </c>
      <c r="D15" s="7" t="s">
        <v>71</v>
      </c>
      <c r="E15" s="7" t="s">
        <v>104</v>
      </c>
      <c r="F15" s="7" t="s">
        <v>105</v>
      </c>
      <c r="G15" s="7" t="s">
        <v>317</v>
      </c>
      <c r="H15" s="7" t="s">
        <v>318</v>
      </c>
      <c r="I15" s="11">
        <v>63780</v>
      </c>
      <c r="J15" s="11">
        <v>63780</v>
      </c>
      <c r="K15" s="11">
        <v>63780</v>
      </c>
      <c r="L15" s="11"/>
      <c r="M15" s="11"/>
      <c r="N15" s="11"/>
      <c r="O15" s="11"/>
      <c r="P15" s="7"/>
      <c r="Q15" s="11"/>
      <c r="R15" s="11"/>
      <c r="S15" s="11"/>
      <c r="T15" s="11"/>
      <c r="U15" s="11"/>
      <c r="V15" s="11"/>
      <c r="W15" s="11"/>
    </row>
    <row r="16" ht="22" customHeight="1" spans="1:23">
      <c r="A16" s="7"/>
      <c r="B16" s="7"/>
      <c r="C16" s="7" t="s">
        <v>319</v>
      </c>
      <c r="D16" s="7"/>
      <c r="E16" s="7"/>
      <c r="F16" s="7"/>
      <c r="G16" s="7"/>
      <c r="H16" s="7"/>
      <c r="I16" s="20">
        <v>650000</v>
      </c>
      <c r="J16" s="11">
        <v>650000</v>
      </c>
      <c r="K16" s="11">
        <v>650000</v>
      </c>
      <c r="L16" s="11"/>
      <c r="M16" s="11"/>
      <c r="N16" s="11"/>
      <c r="O16" s="11"/>
      <c r="P16" s="7"/>
      <c r="Q16" s="11"/>
      <c r="R16" s="11"/>
      <c r="S16" s="11"/>
      <c r="T16" s="11"/>
      <c r="U16" s="11"/>
      <c r="V16" s="11"/>
      <c r="W16" s="11"/>
    </row>
    <row r="17" ht="22" customHeight="1" spans="1:23">
      <c r="A17" s="7" t="s">
        <v>309</v>
      </c>
      <c r="B17" s="7" t="s">
        <v>320</v>
      </c>
      <c r="C17" s="7" t="s">
        <v>319</v>
      </c>
      <c r="D17" s="7" t="s">
        <v>71</v>
      </c>
      <c r="E17" s="7" t="s">
        <v>108</v>
      </c>
      <c r="F17" s="7" t="s">
        <v>109</v>
      </c>
      <c r="G17" s="7" t="s">
        <v>290</v>
      </c>
      <c r="H17" s="7" t="s">
        <v>291</v>
      </c>
      <c r="I17" s="11">
        <v>15000</v>
      </c>
      <c r="J17" s="11">
        <v>15000</v>
      </c>
      <c r="K17" s="11">
        <v>15000</v>
      </c>
      <c r="L17" s="11"/>
      <c r="M17" s="11"/>
      <c r="N17" s="11"/>
      <c r="O17" s="11"/>
      <c r="P17" s="7"/>
      <c r="Q17" s="11"/>
      <c r="R17" s="11"/>
      <c r="S17" s="11"/>
      <c r="T17" s="11"/>
      <c r="U17" s="11"/>
      <c r="V17" s="11"/>
      <c r="W17" s="11"/>
    </row>
    <row r="18" ht="22" customHeight="1" spans="1:23">
      <c r="A18" s="7" t="s">
        <v>309</v>
      </c>
      <c r="B18" s="7" t="s">
        <v>320</v>
      </c>
      <c r="C18" s="7" t="s">
        <v>319</v>
      </c>
      <c r="D18" s="7" t="s">
        <v>71</v>
      </c>
      <c r="E18" s="7" t="s">
        <v>108</v>
      </c>
      <c r="F18" s="7" t="s">
        <v>109</v>
      </c>
      <c r="G18" s="7" t="s">
        <v>288</v>
      </c>
      <c r="H18" s="7" t="s">
        <v>289</v>
      </c>
      <c r="I18" s="11">
        <v>2000</v>
      </c>
      <c r="J18" s="11">
        <v>2000</v>
      </c>
      <c r="K18" s="11">
        <v>2000</v>
      </c>
      <c r="L18" s="11"/>
      <c r="M18" s="11"/>
      <c r="N18" s="11"/>
      <c r="O18" s="11"/>
      <c r="P18" s="7"/>
      <c r="Q18" s="11"/>
      <c r="R18" s="11"/>
      <c r="S18" s="11"/>
      <c r="T18" s="11"/>
      <c r="U18" s="11"/>
      <c r="V18" s="11"/>
      <c r="W18" s="11"/>
    </row>
    <row r="19" ht="22" customHeight="1" spans="1:23">
      <c r="A19" s="7" t="s">
        <v>309</v>
      </c>
      <c r="B19" s="7" t="s">
        <v>320</v>
      </c>
      <c r="C19" s="7" t="s">
        <v>319</v>
      </c>
      <c r="D19" s="7" t="s">
        <v>71</v>
      </c>
      <c r="E19" s="7" t="s">
        <v>108</v>
      </c>
      <c r="F19" s="7" t="s">
        <v>109</v>
      </c>
      <c r="G19" s="7" t="s">
        <v>288</v>
      </c>
      <c r="H19" s="7" t="s">
        <v>289</v>
      </c>
      <c r="I19" s="11">
        <v>2000</v>
      </c>
      <c r="J19" s="11">
        <v>2000</v>
      </c>
      <c r="K19" s="11">
        <v>2000</v>
      </c>
      <c r="L19" s="11"/>
      <c r="M19" s="11"/>
      <c r="N19" s="11"/>
      <c r="O19" s="11"/>
      <c r="P19" s="7"/>
      <c r="Q19" s="11"/>
      <c r="R19" s="11"/>
      <c r="S19" s="11"/>
      <c r="T19" s="11"/>
      <c r="U19" s="11"/>
      <c r="V19" s="11"/>
      <c r="W19" s="11"/>
    </row>
    <row r="20" ht="22" customHeight="1" spans="1:23">
      <c r="A20" s="7" t="s">
        <v>309</v>
      </c>
      <c r="B20" s="7" t="s">
        <v>320</v>
      </c>
      <c r="C20" s="7" t="s">
        <v>319</v>
      </c>
      <c r="D20" s="7" t="s">
        <v>71</v>
      </c>
      <c r="E20" s="7" t="s">
        <v>108</v>
      </c>
      <c r="F20" s="7" t="s">
        <v>109</v>
      </c>
      <c r="G20" s="7" t="s">
        <v>288</v>
      </c>
      <c r="H20" s="7" t="s">
        <v>289</v>
      </c>
      <c r="I20" s="11">
        <v>29000</v>
      </c>
      <c r="J20" s="11">
        <v>29000</v>
      </c>
      <c r="K20" s="11">
        <v>29000</v>
      </c>
      <c r="L20" s="11"/>
      <c r="M20" s="11"/>
      <c r="N20" s="11"/>
      <c r="O20" s="11"/>
      <c r="P20" s="7"/>
      <c r="Q20" s="11"/>
      <c r="R20" s="11"/>
      <c r="S20" s="11"/>
      <c r="T20" s="11"/>
      <c r="U20" s="11"/>
      <c r="V20" s="11"/>
      <c r="W20" s="11"/>
    </row>
    <row r="21" ht="22" customHeight="1" spans="1:23">
      <c r="A21" s="7" t="s">
        <v>309</v>
      </c>
      <c r="B21" s="7" t="s">
        <v>320</v>
      </c>
      <c r="C21" s="7" t="s">
        <v>319</v>
      </c>
      <c r="D21" s="7" t="s">
        <v>71</v>
      </c>
      <c r="E21" s="7" t="s">
        <v>108</v>
      </c>
      <c r="F21" s="7" t="s">
        <v>109</v>
      </c>
      <c r="G21" s="7" t="s">
        <v>311</v>
      </c>
      <c r="H21" s="7" t="s">
        <v>312</v>
      </c>
      <c r="I21" s="11">
        <v>40000</v>
      </c>
      <c r="J21" s="11">
        <v>40000</v>
      </c>
      <c r="K21" s="11">
        <v>40000</v>
      </c>
      <c r="L21" s="11"/>
      <c r="M21" s="11"/>
      <c r="N21" s="11"/>
      <c r="O21" s="11"/>
      <c r="P21" s="7"/>
      <c r="Q21" s="11"/>
      <c r="R21" s="11"/>
      <c r="S21" s="11"/>
      <c r="T21" s="11"/>
      <c r="U21" s="11"/>
      <c r="V21" s="11"/>
      <c r="W21" s="11"/>
    </row>
    <row r="22" ht="22" customHeight="1" spans="1:23">
      <c r="A22" s="7" t="s">
        <v>309</v>
      </c>
      <c r="B22" s="7" t="s">
        <v>320</v>
      </c>
      <c r="C22" s="7" t="s">
        <v>319</v>
      </c>
      <c r="D22" s="7" t="s">
        <v>71</v>
      </c>
      <c r="E22" s="7" t="s">
        <v>108</v>
      </c>
      <c r="F22" s="7" t="s">
        <v>109</v>
      </c>
      <c r="G22" s="7" t="s">
        <v>311</v>
      </c>
      <c r="H22" s="7" t="s">
        <v>312</v>
      </c>
      <c r="I22" s="11">
        <v>6000</v>
      </c>
      <c r="J22" s="11">
        <v>6000</v>
      </c>
      <c r="K22" s="11">
        <v>6000</v>
      </c>
      <c r="L22" s="11"/>
      <c r="M22" s="11"/>
      <c r="N22" s="11"/>
      <c r="O22" s="11"/>
      <c r="P22" s="7"/>
      <c r="Q22" s="11"/>
      <c r="R22" s="11"/>
      <c r="S22" s="11"/>
      <c r="T22" s="11"/>
      <c r="U22" s="11"/>
      <c r="V22" s="11"/>
      <c r="W22" s="11"/>
    </row>
    <row r="23" ht="22" customHeight="1" spans="1:23">
      <c r="A23" s="7" t="s">
        <v>309</v>
      </c>
      <c r="B23" s="7" t="s">
        <v>320</v>
      </c>
      <c r="C23" s="7" t="s">
        <v>319</v>
      </c>
      <c r="D23" s="7" t="s">
        <v>71</v>
      </c>
      <c r="E23" s="7" t="s">
        <v>108</v>
      </c>
      <c r="F23" s="7" t="s">
        <v>109</v>
      </c>
      <c r="G23" s="7" t="s">
        <v>311</v>
      </c>
      <c r="H23" s="7" t="s">
        <v>312</v>
      </c>
      <c r="I23" s="11">
        <v>1000</v>
      </c>
      <c r="J23" s="11">
        <v>1000</v>
      </c>
      <c r="K23" s="11">
        <v>1000</v>
      </c>
      <c r="L23" s="11"/>
      <c r="M23" s="11"/>
      <c r="N23" s="11"/>
      <c r="O23" s="11"/>
      <c r="P23" s="7"/>
      <c r="Q23" s="11"/>
      <c r="R23" s="11"/>
      <c r="S23" s="11"/>
      <c r="T23" s="11"/>
      <c r="U23" s="11"/>
      <c r="V23" s="11"/>
      <c r="W23" s="11"/>
    </row>
    <row r="24" ht="22" customHeight="1" spans="1:23">
      <c r="A24" s="7" t="s">
        <v>309</v>
      </c>
      <c r="B24" s="7" t="s">
        <v>320</v>
      </c>
      <c r="C24" s="7" t="s">
        <v>319</v>
      </c>
      <c r="D24" s="7" t="s">
        <v>71</v>
      </c>
      <c r="E24" s="7" t="s">
        <v>108</v>
      </c>
      <c r="F24" s="7" t="s">
        <v>109</v>
      </c>
      <c r="G24" s="7" t="s">
        <v>313</v>
      </c>
      <c r="H24" s="7" t="s">
        <v>314</v>
      </c>
      <c r="I24" s="11">
        <v>500000</v>
      </c>
      <c r="J24" s="11">
        <v>500000</v>
      </c>
      <c r="K24" s="11">
        <v>500000</v>
      </c>
      <c r="L24" s="11"/>
      <c r="M24" s="11"/>
      <c r="N24" s="11"/>
      <c r="O24" s="11"/>
      <c r="P24" s="7"/>
      <c r="Q24" s="11"/>
      <c r="R24" s="11"/>
      <c r="S24" s="11"/>
      <c r="T24" s="11"/>
      <c r="U24" s="11"/>
      <c r="V24" s="11"/>
      <c r="W24" s="11"/>
    </row>
    <row r="25" ht="22" customHeight="1" spans="1:23">
      <c r="A25" s="7" t="s">
        <v>309</v>
      </c>
      <c r="B25" s="7" t="s">
        <v>320</v>
      </c>
      <c r="C25" s="7" t="s">
        <v>319</v>
      </c>
      <c r="D25" s="7" t="s">
        <v>71</v>
      </c>
      <c r="E25" s="7" t="s">
        <v>108</v>
      </c>
      <c r="F25" s="7" t="s">
        <v>109</v>
      </c>
      <c r="G25" s="7" t="s">
        <v>321</v>
      </c>
      <c r="H25" s="7" t="s">
        <v>322</v>
      </c>
      <c r="I25" s="11">
        <v>12000</v>
      </c>
      <c r="J25" s="11">
        <v>12000</v>
      </c>
      <c r="K25" s="11">
        <v>12000</v>
      </c>
      <c r="L25" s="11"/>
      <c r="M25" s="11"/>
      <c r="N25" s="11"/>
      <c r="O25" s="11"/>
      <c r="P25" s="7"/>
      <c r="Q25" s="11"/>
      <c r="R25" s="11"/>
      <c r="S25" s="11"/>
      <c r="T25" s="11"/>
      <c r="U25" s="11"/>
      <c r="V25" s="11"/>
      <c r="W25" s="11"/>
    </row>
    <row r="26" ht="22" customHeight="1" spans="1:23">
      <c r="A26" s="7" t="s">
        <v>309</v>
      </c>
      <c r="B26" s="7" t="s">
        <v>320</v>
      </c>
      <c r="C26" s="7" t="s">
        <v>319</v>
      </c>
      <c r="D26" s="7" t="s">
        <v>71</v>
      </c>
      <c r="E26" s="7" t="s">
        <v>108</v>
      </c>
      <c r="F26" s="7" t="s">
        <v>109</v>
      </c>
      <c r="G26" s="7" t="s">
        <v>317</v>
      </c>
      <c r="H26" s="7" t="s">
        <v>318</v>
      </c>
      <c r="I26" s="11">
        <v>43000</v>
      </c>
      <c r="J26" s="11">
        <v>43000</v>
      </c>
      <c r="K26" s="11">
        <v>43000</v>
      </c>
      <c r="L26" s="11"/>
      <c r="M26" s="11"/>
      <c r="N26" s="11"/>
      <c r="O26" s="11"/>
      <c r="P26" s="7"/>
      <c r="Q26" s="11"/>
      <c r="R26" s="11"/>
      <c r="S26" s="11"/>
      <c r="T26" s="11"/>
      <c r="U26" s="11"/>
      <c r="V26" s="11"/>
      <c r="W26" s="11"/>
    </row>
    <row r="27" ht="22" customHeight="1" spans="1:23">
      <c r="A27" s="7"/>
      <c r="B27" s="7"/>
      <c r="C27" s="7" t="s">
        <v>323</v>
      </c>
      <c r="D27" s="7"/>
      <c r="E27" s="7"/>
      <c r="F27" s="7"/>
      <c r="G27" s="7"/>
      <c r="H27" s="7"/>
      <c r="I27" s="20">
        <v>85000</v>
      </c>
      <c r="J27" s="11">
        <v>85000</v>
      </c>
      <c r="K27" s="11">
        <v>85000</v>
      </c>
      <c r="L27" s="11"/>
      <c r="M27" s="11"/>
      <c r="N27" s="11"/>
      <c r="O27" s="11"/>
      <c r="P27" s="7"/>
      <c r="Q27" s="11"/>
      <c r="R27" s="11"/>
      <c r="S27" s="11"/>
      <c r="T27" s="11"/>
      <c r="U27" s="11"/>
      <c r="V27" s="11"/>
      <c r="W27" s="11"/>
    </row>
    <row r="28" ht="22" customHeight="1" spans="1:23">
      <c r="A28" s="7" t="s">
        <v>309</v>
      </c>
      <c r="B28" s="7" t="s">
        <v>324</v>
      </c>
      <c r="C28" s="7" t="s">
        <v>323</v>
      </c>
      <c r="D28" s="7" t="s">
        <v>71</v>
      </c>
      <c r="E28" s="7" t="s">
        <v>104</v>
      </c>
      <c r="F28" s="7" t="s">
        <v>105</v>
      </c>
      <c r="G28" s="7" t="s">
        <v>325</v>
      </c>
      <c r="H28" s="7" t="s">
        <v>326</v>
      </c>
      <c r="I28" s="11">
        <v>30000</v>
      </c>
      <c r="J28" s="11">
        <v>30000</v>
      </c>
      <c r="K28" s="11">
        <v>30000</v>
      </c>
      <c r="L28" s="11"/>
      <c r="M28" s="11"/>
      <c r="N28" s="11"/>
      <c r="O28" s="11"/>
      <c r="P28" s="7"/>
      <c r="Q28" s="11"/>
      <c r="R28" s="11"/>
      <c r="S28" s="11"/>
      <c r="T28" s="11"/>
      <c r="U28" s="11"/>
      <c r="V28" s="11"/>
      <c r="W28" s="11"/>
    </row>
    <row r="29" ht="22" customHeight="1" spans="1:23">
      <c r="A29" s="7" t="s">
        <v>309</v>
      </c>
      <c r="B29" s="7" t="s">
        <v>324</v>
      </c>
      <c r="C29" s="7" t="s">
        <v>323</v>
      </c>
      <c r="D29" s="7" t="s">
        <v>71</v>
      </c>
      <c r="E29" s="7" t="s">
        <v>108</v>
      </c>
      <c r="F29" s="7" t="s">
        <v>109</v>
      </c>
      <c r="G29" s="7" t="s">
        <v>290</v>
      </c>
      <c r="H29" s="7" t="s">
        <v>291</v>
      </c>
      <c r="I29" s="11">
        <v>6000</v>
      </c>
      <c r="J29" s="11">
        <v>6000</v>
      </c>
      <c r="K29" s="11">
        <v>6000</v>
      </c>
      <c r="L29" s="11"/>
      <c r="M29" s="11"/>
      <c r="N29" s="11"/>
      <c r="O29" s="11"/>
      <c r="P29" s="7"/>
      <c r="Q29" s="11"/>
      <c r="R29" s="11"/>
      <c r="S29" s="11"/>
      <c r="T29" s="11"/>
      <c r="U29" s="11"/>
      <c r="V29" s="11"/>
      <c r="W29" s="11"/>
    </row>
    <row r="30" ht="22" customHeight="1" spans="1:23">
      <c r="A30" s="7" t="s">
        <v>309</v>
      </c>
      <c r="B30" s="7" t="s">
        <v>324</v>
      </c>
      <c r="C30" s="7" t="s">
        <v>323</v>
      </c>
      <c r="D30" s="7" t="s">
        <v>71</v>
      </c>
      <c r="E30" s="7" t="s">
        <v>108</v>
      </c>
      <c r="F30" s="7" t="s">
        <v>109</v>
      </c>
      <c r="G30" s="7" t="s">
        <v>290</v>
      </c>
      <c r="H30" s="7" t="s">
        <v>291</v>
      </c>
      <c r="I30" s="11">
        <v>3000</v>
      </c>
      <c r="J30" s="11">
        <v>3000</v>
      </c>
      <c r="K30" s="11">
        <v>3000</v>
      </c>
      <c r="L30" s="11"/>
      <c r="M30" s="11"/>
      <c r="N30" s="11"/>
      <c r="O30" s="11"/>
      <c r="P30" s="7"/>
      <c r="Q30" s="11"/>
      <c r="R30" s="11"/>
      <c r="S30" s="11"/>
      <c r="T30" s="11"/>
      <c r="U30" s="11"/>
      <c r="V30" s="11"/>
      <c r="W30" s="11"/>
    </row>
    <row r="31" ht="22" customHeight="1" spans="1:23">
      <c r="A31" s="7" t="s">
        <v>309</v>
      </c>
      <c r="B31" s="7" t="s">
        <v>324</v>
      </c>
      <c r="C31" s="7" t="s">
        <v>323</v>
      </c>
      <c r="D31" s="7" t="s">
        <v>71</v>
      </c>
      <c r="E31" s="7" t="s">
        <v>108</v>
      </c>
      <c r="F31" s="7" t="s">
        <v>109</v>
      </c>
      <c r="G31" s="7" t="s">
        <v>288</v>
      </c>
      <c r="H31" s="7" t="s">
        <v>289</v>
      </c>
      <c r="I31" s="11">
        <v>5000</v>
      </c>
      <c r="J31" s="11">
        <v>5000</v>
      </c>
      <c r="K31" s="11">
        <v>5000</v>
      </c>
      <c r="L31" s="11"/>
      <c r="M31" s="11"/>
      <c r="N31" s="11"/>
      <c r="O31" s="11"/>
      <c r="P31" s="7"/>
      <c r="Q31" s="11"/>
      <c r="R31" s="11"/>
      <c r="S31" s="11"/>
      <c r="T31" s="11"/>
      <c r="U31" s="11"/>
      <c r="V31" s="11"/>
      <c r="W31" s="11"/>
    </row>
    <row r="32" ht="22" customHeight="1" spans="1:23">
      <c r="A32" s="7" t="s">
        <v>309</v>
      </c>
      <c r="B32" s="7" t="s">
        <v>324</v>
      </c>
      <c r="C32" s="7" t="s">
        <v>323</v>
      </c>
      <c r="D32" s="7" t="s">
        <v>71</v>
      </c>
      <c r="E32" s="7" t="s">
        <v>108</v>
      </c>
      <c r="F32" s="7" t="s">
        <v>109</v>
      </c>
      <c r="G32" s="7" t="s">
        <v>288</v>
      </c>
      <c r="H32" s="7" t="s">
        <v>289</v>
      </c>
      <c r="I32" s="11">
        <v>5000</v>
      </c>
      <c r="J32" s="11">
        <v>5000</v>
      </c>
      <c r="K32" s="11">
        <v>5000</v>
      </c>
      <c r="L32" s="11"/>
      <c r="M32" s="11"/>
      <c r="N32" s="11"/>
      <c r="O32" s="11"/>
      <c r="P32" s="7"/>
      <c r="Q32" s="11"/>
      <c r="R32" s="11"/>
      <c r="S32" s="11"/>
      <c r="T32" s="11"/>
      <c r="U32" s="11"/>
      <c r="V32" s="11"/>
      <c r="W32" s="11"/>
    </row>
    <row r="33" ht="22" customHeight="1" spans="1:23">
      <c r="A33" s="7" t="s">
        <v>309</v>
      </c>
      <c r="B33" s="7" t="s">
        <v>324</v>
      </c>
      <c r="C33" s="7" t="s">
        <v>323</v>
      </c>
      <c r="D33" s="7" t="s">
        <v>71</v>
      </c>
      <c r="E33" s="7" t="s">
        <v>108</v>
      </c>
      <c r="F33" s="7" t="s">
        <v>109</v>
      </c>
      <c r="G33" s="7" t="s">
        <v>288</v>
      </c>
      <c r="H33" s="7" t="s">
        <v>289</v>
      </c>
      <c r="I33" s="11">
        <v>6500</v>
      </c>
      <c r="J33" s="11">
        <v>6500</v>
      </c>
      <c r="K33" s="11">
        <v>6500</v>
      </c>
      <c r="L33" s="11"/>
      <c r="M33" s="11"/>
      <c r="N33" s="11"/>
      <c r="O33" s="11"/>
      <c r="P33" s="7"/>
      <c r="Q33" s="11"/>
      <c r="R33" s="11"/>
      <c r="S33" s="11"/>
      <c r="T33" s="11"/>
      <c r="U33" s="11"/>
      <c r="V33" s="11"/>
      <c r="W33" s="11"/>
    </row>
    <row r="34" ht="22" customHeight="1" spans="1:23">
      <c r="A34" s="7" t="s">
        <v>309</v>
      </c>
      <c r="B34" s="7" t="s">
        <v>324</v>
      </c>
      <c r="C34" s="7" t="s">
        <v>323</v>
      </c>
      <c r="D34" s="7" t="s">
        <v>71</v>
      </c>
      <c r="E34" s="7" t="s">
        <v>108</v>
      </c>
      <c r="F34" s="7" t="s">
        <v>109</v>
      </c>
      <c r="G34" s="7" t="s">
        <v>288</v>
      </c>
      <c r="H34" s="7" t="s">
        <v>289</v>
      </c>
      <c r="I34" s="11">
        <v>10000</v>
      </c>
      <c r="J34" s="11">
        <v>10000</v>
      </c>
      <c r="K34" s="11">
        <v>10000</v>
      </c>
      <c r="L34" s="11"/>
      <c r="M34" s="11"/>
      <c r="N34" s="11"/>
      <c r="O34" s="11"/>
      <c r="P34" s="7"/>
      <c r="Q34" s="11"/>
      <c r="R34" s="11"/>
      <c r="S34" s="11"/>
      <c r="T34" s="11"/>
      <c r="U34" s="11"/>
      <c r="V34" s="11"/>
      <c r="W34" s="11"/>
    </row>
    <row r="35" ht="22" customHeight="1" spans="1:23">
      <c r="A35" s="7" t="s">
        <v>309</v>
      </c>
      <c r="B35" s="7" t="s">
        <v>324</v>
      </c>
      <c r="C35" s="7" t="s">
        <v>323</v>
      </c>
      <c r="D35" s="7" t="s">
        <v>71</v>
      </c>
      <c r="E35" s="7" t="s">
        <v>108</v>
      </c>
      <c r="F35" s="7" t="s">
        <v>109</v>
      </c>
      <c r="G35" s="7" t="s">
        <v>311</v>
      </c>
      <c r="H35" s="7" t="s">
        <v>312</v>
      </c>
      <c r="I35" s="11">
        <v>5000</v>
      </c>
      <c r="J35" s="11">
        <v>5000</v>
      </c>
      <c r="K35" s="11">
        <v>5000</v>
      </c>
      <c r="L35" s="11"/>
      <c r="M35" s="11"/>
      <c r="N35" s="11"/>
      <c r="O35" s="11"/>
      <c r="P35" s="7"/>
      <c r="Q35" s="11"/>
      <c r="R35" s="11"/>
      <c r="S35" s="11"/>
      <c r="T35" s="11"/>
      <c r="U35" s="11"/>
      <c r="V35" s="11"/>
      <c r="W35" s="11"/>
    </row>
    <row r="36" ht="22" customHeight="1" spans="1:23">
      <c r="A36" s="7" t="s">
        <v>309</v>
      </c>
      <c r="B36" s="7" t="s">
        <v>324</v>
      </c>
      <c r="C36" s="7" t="s">
        <v>323</v>
      </c>
      <c r="D36" s="7" t="s">
        <v>71</v>
      </c>
      <c r="E36" s="7" t="s">
        <v>108</v>
      </c>
      <c r="F36" s="7" t="s">
        <v>109</v>
      </c>
      <c r="G36" s="7" t="s">
        <v>311</v>
      </c>
      <c r="H36" s="7" t="s">
        <v>312</v>
      </c>
      <c r="I36" s="11">
        <v>4500</v>
      </c>
      <c r="J36" s="11">
        <v>4500</v>
      </c>
      <c r="K36" s="11">
        <v>4500</v>
      </c>
      <c r="L36" s="11"/>
      <c r="M36" s="11"/>
      <c r="N36" s="11"/>
      <c r="O36" s="11"/>
      <c r="P36" s="7"/>
      <c r="Q36" s="11"/>
      <c r="R36" s="11"/>
      <c r="S36" s="11"/>
      <c r="T36" s="11"/>
      <c r="U36" s="11"/>
      <c r="V36" s="11"/>
      <c r="W36" s="11"/>
    </row>
    <row r="37" ht="22" customHeight="1" spans="1:23">
      <c r="A37" s="7" t="s">
        <v>309</v>
      </c>
      <c r="B37" s="7" t="s">
        <v>324</v>
      </c>
      <c r="C37" s="7" t="s">
        <v>323</v>
      </c>
      <c r="D37" s="7" t="s">
        <v>71</v>
      </c>
      <c r="E37" s="7" t="s">
        <v>108</v>
      </c>
      <c r="F37" s="7" t="s">
        <v>109</v>
      </c>
      <c r="G37" s="7" t="s">
        <v>311</v>
      </c>
      <c r="H37" s="7" t="s">
        <v>312</v>
      </c>
      <c r="I37" s="11">
        <v>5000</v>
      </c>
      <c r="J37" s="11">
        <v>5000</v>
      </c>
      <c r="K37" s="11">
        <v>5000</v>
      </c>
      <c r="L37" s="11"/>
      <c r="M37" s="11"/>
      <c r="N37" s="11"/>
      <c r="O37" s="11"/>
      <c r="P37" s="7"/>
      <c r="Q37" s="11"/>
      <c r="R37" s="11"/>
      <c r="S37" s="11"/>
      <c r="T37" s="11"/>
      <c r="U37" s="11"/>
      <c r="V37" s="11"/>
      <c r="W37" s="11"/>
    </row>
    <row r="38" ht="22" customHeight="1" spans="1:23">
      <c r="A38" s="7" t="s">
        <v>309</v>
      </c>
      <c r="B38" s="7" t="s">
        <v>324</v>
      </c>
      <c r="C38" s="7" t="s">
        <v>323</v>
      </c>
      <c r="D38" s="7" t="s">
        <v>71</v>
      </c>
      <c r="E38" s="7" t="s">
        <v>108</v>
      </c>
      <c r="F38" s="7" t="s">
        <v>109</v>
      </c>
      <c r="G38" s="7" t="s">
        <v>311</v>
      </c>
      <c r="H38" s="7" t="s">
        <v>312</v>
      </c>
      <c r="I38" s="11">
        <v>5000</v>
      </c>
      <c r="J38" s="11">
        <v>5000</v>
      </c>
      <c r="K38" s="11">
        <v>5000</v>
      </c>
      <c r="L38" s="11"/>
      <c r="M38" s="11"/>
      <c r="N38" s="11"/>
      <c r="O38" s="11"/>
      <c r="P38" s="7"/>
      <c r="Q38" s="11"/>
      <c r="R38" s="11"/>
      <c r="S38" s="11"/>
      <c r="T38" s="11"/>
      <c r="U38" s="11"/>
      <c r="V38" s="11"/>
      <c r="W38" s="11"/>
    </row>
    <row r="39" ht="22" customHeight="1" spans="1:23">
      <c r="A39" s="7"/>
      <c r="B39" s="7"/>
      <c r="C39" s="7" t="s">
        <v>327</v>
      </c>
      <c r="D39" s="7"/>
      <c r="E39" s="7"/>
      <c r="F39" s="7"/>
      <c r="G39" s="7"/>
      <c r="H39" s="7"/>
      <c r="I39" s="20">
        <v>20000</v>
      </c>
      <c r="J39" s="11">
        <v>20000</v>
      </c>
      <c r="K39" s="11">
        <v>20000</v>
      </c>
      <c r="L39" s="11"/>
      <c r="M39" s="11"/>
      <c r="N39" s="11"/>
      <c r="O39" s="11"/>
      <c r="P39" s="7"/>
      <c r="Q39" s="11"/>
      <c r="R39" s="11"/>
      <c r="S39" s="11"/>
      <c r="T39" s="11"/>
      <c r="U39" s="11"/>
      <c r="V39" s="11"/>
      <c r="W39" s="11"/>
    </row>
    <row r="40" ht="22" customHeight="1" spans="1:23">
      <c r="A40" s="7" t="s">
        <v>309</v>
      </c>
      <c r="B40" s="7" t="s">
        <v>328</v>
      </c>
      <c r="C40" s="7" t="s">
        <v>327</v>
      </c>
      <c r="D40" s="7" t="s">
        <v>71</v>
      </c>
      <c r="E40" s="7" t="s">
        <v>106</v>
      </c>
      <c r="F40" s="7" t="s">
        <v>107</v>
      </c>
      <c r="G40" s="7" t="s">
        <v>325</v>
      </c>
      <c r="H40" s="7" t="s">
        <v>326</v>
      </c>
      <c r="I40" s="11">
        <v>20000</v>
      </c>
      <c r="J40" s="11">
        <v>20000</v>
      </c>
      <c r="K40" s="11">
        <v>20000</v>
      </c>
      <c r="L40" s="11"/>
      <c r="M40" s="11"/>
      <c r="N40" s="11"/>
      <c r="O40" s="11"/>
      <c r="P40" s="7"/>
      <c r="Q40" s="11"/>
      <c r="R40" s="11"/>
      <c r="S40" s="11"/>
      <c r="T40" s="11"/>
      <c r="U40" s="11"/>
      <c r="V40" s="11"/>
      <c r="W40" s="11"/>
    </row>
    <row r="41" ht="22" customHeight="1" spans="1:23">
      <c r="A41" s="7"/>
      <c r="B41" s="7"/>
      <c r="C41" s="7" t="s">
        <v>329</v>
      </c>
      <c r="D41" s="7"/>
      <c r="E41" s="7"/>
      <c r="F41" s="7"/>
      <c r="G41" s="7"/>
      <c r="H41" s="7"/>
      <c r="I41" s="20">
        <v>47500</v>
      </c>
      <c r="J41" s="11"/>
      <c r="K41" s="11"/>
      <c r="L41" s="11"/>
      <c r="M41" s="11"/>
      <c r="N41" s="11"/>
      <c r="O41" s="11"/>
      <c r="P41" s="7"/>
      <c r="Q41" s="11"/>
      <c r="R41" s="11">
        <v>47500</v>
      </c>
      <c r="S41" s="11"/>
      <c r="T41" s="11"/>
      <c r="U41" s="11"/>
      <c r="V41" s="11"/>
      <c r="W41" s="11">
        <v>47500</v>
      </c>
    </row>
    <row r="42" ht="22" customHeight="1" spans="1:23">
      <c r="A42" s="7" t="s">
        <v>309</v>
      </c>
      <c r="B42" s="7" t="s">
        <v>330</v>
      </c>
      <c r="C42" s="7" t="s">
        <v>329</v>
      </c>
      <c r="D42" s="7" t="s">
        <v>71</v>
      </c>
      <c r="E42" s="7" t="s">
        <v>104</v>
      </c>
      <c r="F42" s="7" t="s">
        <v>105</v>
      </c>
      <c r="G42" s="7" t="s">
        <v>331</v>
      </c>
      <c r="H42" s="7" t="s">
        <v>332</v>
      </c>
      <c r="I42" s="11">
        <v>20000</v>
      </c>
      <c r="J42" s="11"/>
      <c r="K42" s="11"/>
      <c r="L42" s="11"/>
      <c r="M42" s="11"/>
      <c r="N42" s="11"/>
      <c r="O42" s="11"/>
      <c r="P42" s="7"/>
      <c r="Q42" s="11"/>
      <c r="R42" s="11">
        <v>20000</v>
      </c>
      <c r="S42" s="11"/>
      <c r="T42" s="11"/>
      <c r="U42" s="11"/>
      <c r="V42" s="11"/>
      <c r="W42" s="11">
        <v>20000</v>
      </c>
    </row>
    <row r="43" ht="22" customHeight="1" spans="1:23">
      <c r="A43" s="7" t="s">
        <v>309</v>
      </c>
      <c r="B43" s="7" t="s">
        <v>330</v>
      </c>
      <c r="C43" s="7" t="s">
        <v>329</v>
      </c>
      <c r="D43" s="7" t="s">
        <v>71</v>
      </c>
      <c r="E43" s="7" t="s">
        <v>108</v>
      </c>
      <c r="F43" s="7" t="s">
        <v>109</v>
      </c>
      <c r="G43" s="7" t="s">
        <v>313</v>
      </c>
      <c r="H43" s="7" t="s">
        <v>314</v>
      </c>
      <c r="I43" s="11">
        <v>27500</v>
      </c>
      <c r="J43" s="11"/>
      <c r="K43" s="11"/>
      <c r="L43" s="11"/>
      <c r="M43" s="11"/>
      <c r="N43" s="11"/>
      <c r="O43" s="11"/>
      <c r="P43" s="7"/>
      <c r="Q43" s="11"/>
      <c r="R43" s="11">
        <v>27500</v>
      </c>
      <c r="S43" s="11"/>
      <c r="T43" s="11"/>
      <c r="U43" s="11"/>
      <c r="V43" s="11"/>
      <c r="W43" s="11">
        <v>27500</v>
      </c>
    </row>
    <row r="44" ht="22" customHeight="1" spans="1:23">
      <c r="A44" s="9" t="s">
        <v>57</v>
      </c>
      <c r="B44" s="9"/>
      <c r="C44" s="9"/>
      <c r="D44" s="9"/>
      <c r="E44" s="9"/>
      <c r="F44" s="9"/>
      <c r="G44" s="9"/>
      <c r="H44" s="9"/>
      <c r="I44" s="11">
        <v>966280</v>
      </c>
      <c r="J44" s="11">
        <v>918780</v>
      </c>
      <c r="K44" s="11">
        <v>918780</v>
      </c>
      <c r="L44" s="11"/>
      <c r="M44" s="11"/>
      <c r="N44" s="11"/>
      <c r="O44" s="11"/>
      <c r="P44" s="11"/>
      <c r="Q44" s="11"/>
      <c r="R44" s="11">
        <v>47500</v>
      </c>
      <c r="S44" s="11"/>
      <c r="T44" s="11"/>
      <c r="U44" s="11"/>
      <c r="V44" s="11"/>
      <c r="W44" s="11">
        <v>47500</v>
      </c>
    </row>
  </sheetData>
  <mergeCells count="28">
    <mergeCell ref="A2:W2"/>
    <mergeCell ref="A3:H3"/>
    <mergeCell ref="J4:M4"/>
    <mergeCell ref="N4:P4"/>
    <mergeCell ref="R4:W4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7"/>
  <sheetViews>
    <sheetView showZeros="0" zoomScale="80" zoomScaleNormal="80" topLeftCell="A16" workbookViewId="0">
      <selection activeCell="B18" sqref="B18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7" t="s">
        <v>333</v>
      </c>
      <c r="B1" s="23"/>
      <c r="C1" s="23"/>
      <c r="D1" s="23"/>
      <c r="E1" s="23"/>
      <c r="F1" s="23"/>
      <c r="G1" s="23"/>
      <c r="H1" s="23"/>
      <c r="I1" s="23"/>
      <c r="J1" s="23" t="s">
        <v>334</v>
      </c>
    </row>
    <row r="2" ht="45" customHeight="1" spans="1:10">
      <c r="A2" s="24" t="str">
        <f>"2025"&amp;"年部门项目支出绩效目标表（本次下达）"</f>
        <v>2025年部门项目支出绩效目标表（本次下达）</v>
      </c>
      <c r="B2" s="24"/>
      <c r="C2" s="24"/>
      <c r="D2" s="24"/>
      <c r="E2" s="24"/>
      <c r="F2" s="24"/>
      <c r="G2" s="24"/>
      <c r="H2" s="24"/>
      <c r="I2" s="24"/>
      <c r="J2" s="24"/>
    </row>
    <row r="3" ht="15.75" customHeight="1" spans="1:10">
      <c r="A3" s="23" t="str">
        <f>"单位名称："&amp;"姚安县统计局"</f>
        <v>单位名称：姚安县统计局</v>
      </c>
      <c r="B3" s="48"/>
      <c r="C3" s="48"/>
      <c r="D3" s="48"/>
      <c r="E3" s="48"/>
      <c r="F3" s="54"/>
      <c r="G3" s="48"/>
      <c r="H3" s="54"/>
      <c r="I3" s="54"/>
      <c r="J3" s="54"/>
    </row>
    <row r="4" ht="60" customHeight="1" spans="1:10">
      <c r="A4" s="49" t="s">
        <v>335</v>
      </c>
      <c r="B4" s="49" t="s">
        <v>336</v>
      </c>
      <c r="C4" s="49" t="s">
        <v>337</v>
      </c>
      <c r="D4" s="49" t="s">
        <v>338</v>
      </c>
      <c r="E4" s="49" t="s">
        <v>339</v>
      </c>
      <c r="F4" s="49" t="s">
        <v>340</v>
      </c>
      <c r="G4" s="49" t="s">
        <v>341</v>
      </c>
      <c r="H4" s="49" t="s">
        <v>342</v>
      </c>
      <c r="I4" s="49" t="s">
        <v>343</v>
      </c>
      <c r="J4" s="49" t="s">
        <v>344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 t="s">
        <v>71</v>
      </c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5" t="s">
        <v>71</v>
      </c>
      <c r="B7" s="53"/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 t="s">
        <v>315</v>
      </c>
      <c r="B8" s="56" t="s">
        <v>345</v>
      </c>
      <c r="C8" s="51"/>
      <c r="D8" s="51"/>
      <c r="E8" s="51"/>
      <c r="F8" s="51"/>
      <c r="G8" s="51"/>
      <c r="H8" s="51"/>
      <c r="I8" s="51"/>
      <c r="J8" s="53"/>
    </row>
    <row r="9" ht="42.75" spans="1:10">
      <c r="A9" s="7"/>
      <c r="B9" s="7"/>
      <c r="C9" s="51" t="s">
        <v>346</v>
      </c>
      <c r="D9" s="51" t="s">
        <v>347</v>
      </c>
      <c r="E9" s="51" t="s">
        <v>348</v>
      </c>
      <c r="F9" s="51" t="s">
        <v>349</v>
      </c>
      <c r="G9" s="51" t="s">
        <v>350</v>
      </c>
      <c r="H9" s="51" t="s">
        <v>351</v>
      </c>
      <c r="I9" s="51" t="s">
        <v>352</v>
      </c>
      <c r="J9" s="56" t="s">
        <v>345</v>
      </c>
    </row>
    <row r="10" ht="52" customHeight="1" spans="1:10">
      <c r="A10" s="7"/>
      <c r="B10" s="7"/>
      <c r="C10" s="51" t="s">
        <v>346</v>
      </c>
      <c r="D10" s="51" t="s">
        <v>353</v>
      </c>
      <c r="E10" s="51" t="s">
        <v>354</v>
      </c>
      <c r="F10" s="51" t="s">
        <v>349</v>
      </c>
      <c r="G10" s="51" t="s">
        <v>355</v>
      </c>
      <c r="H10" s="51" t="s">
        <v>356</v>
      </c>
      <c r="I10" s="51" t="s">
        <v>357</v>
      </c>
      <c r="J10" s="53" t="s">
        <v>358</v>
      </c>
    </row>
    <row r="11" ht="52" customHeight="1" spans="1:10">
      <c r="A11" s="7"/>
      <c r="B11" s="7"/>
      <c r="C11" s="51" t="s">
        <v>359</v>
      </c>
      <c r="D11" s="51" t="s">
        <v>360</v>
      </c>
      <c r="E11" s="51" t="s">
        <v>361</v>
      </c>
      <c r="F11" s="51" t="s">
        <v>349</v>
      </c>
      <c r="G11" s="51" t="s">
        <v>355</v>
      </c>
      <c r="H11" s="51" t="s">
        <v>356</v>
      </c>
      <c r="I11" s="51" t="s">
        <v>357</v>
      </c>
      <c r="J11" s="53" t="s">
        <v>362</v>
      </c>
    </row>
    <row r="12" ht="52" customHeight="1" spans="1:10">
      <c r="A12" s="7"/>
      <c r="B12" s="7"/>
      <c r="C12" s="51" t="s">
        <v>363</v>
      </c>
      <c r="D12" s="51" t="s">
        <v>364</v>
      </c>
      <c r="E12" s="51" t="s">
        <v>365</v>
      </c>
      <c r="F12" s="51" t="s">
        <v>366</v>
      </c>
      <c r="G12" s="51" t="s">
        <v>367</v>
      </c>
      <c r="H12" s="51" t="s">
        <v>356</v>
      </c>
      <c r="I12" s="51" t="s">
        <v>357</v>
      </c>
      <c r="J12" s="53" t="s">
        <v>368</v>
      </c>
    </row>
    <row r="13" ht="52" customHeight="1" spans="1:10">
      <c r="A13" s="52" t="s">
        <v>329</v>
      </c>
      <c r="B13" s="53" t="s">
        <v>369</v>
      </c>
      <c r="C13" s="7"/>
      <c r="D13" s="7"/>
      <c r="E13" s="7"/>
      <c r="F13" s="7"/>
      <c r="G13" s="7"/>
      <c r="H13" s="7"/>
      <c r="I13" s="7"/>
      <c r="J13" s="7"/>
    </row>
    <row r="14" ht="52" customHeight="1" spans="1:10">
      <c r="A14" s="7"/>
      <c r="B14" s="7"/>
      <c r="C14" s="51" t="s">
        <v>346</v>
      </c>
      <c r="D14" s="51" t="s">
        <v>370</v>
      </c>
      <c r="E14" s="51" t="s">
        <v>371</v>
      </c>
      <c r="F14" s="51" t="s">
        <v>349</v>
      </c>
      <c r="G14" s="51" t="s">
        <v>355</v>
      </c>
      <c r="H14" s="51" t="s">
        <v>356</v>
      </c>
      <c r="I14" s="51" t="s">
        <v>357</v>
      </c>
      <c r="J14" s="53" t="s">
        <v>372</v>
      </c>
    </row>
    <row r="15" ht="52" customHeight="1" spans="1:10">
      <c r="A15" s="7"/>
      <c r="B15" s="7"/>
      <c r="C15" s="51" t="s">
        <v>346</v>
      </c>
      <c r="D15" s="51" t="s">
        <v>353</v>
      </c>
      <c r="E15" s="51" t="s">
        <v>373</v>
      </c>
      <c r="F15" s="51" t="s">
        <v>349</v>
      </c>
      <c r="G15" s="51" t="s">
        <v>355</v>
      </c>
      <c r="H15" s="51" t="s">
        <v>356</v>
      </c>
      <c r="I15" s="51" t="s">
        <v>357</v>
      </c>
      <c r="J15" s="53" t="s">
        <v>374</v>
      </c>
    </row>
    <row r="16" ht="52" customHeight="1" spans="1:10">
      <c r="A16" s="7"/>
      <c r="B16" s="7"/>
      <c r="C16" s="51" t="s">
        <v>359</v>
      </c>
      <c r="D16" s="51" t="s">
        <v>360</v>
      </c>
      <c r="E16" s="51" t="s">
        <v>375</v>
      </c>
      <c r="F16" s="51" t="s">
        <v>349</v>
      </c>
      <c r="G16" s="51" t="s">
        <v>355</v>
      </c>
      <c r="H16" s="51" t="s">
        <v>356</v>
      </c>
      <c r="I16" s="51" t="s">
        <v>357</v>
      </c>
      <c r="J16" s="53" t="s">
        <v>376</v>
      </c>
    </row>
    <row r="17" ht="52" customHeight="1" spans="1:10">
      <c r="A17" s="7"/>
      <c r="B17" s="7"/>
      <c r="C17" s="51" t="s">
        <v>363</v>
      </c>
      <c r="D17" s="51" t="s">
        <v>364</v>
      </c>
      <c r="E17" s="51" t="s">
        <v>377</v>
      </c>
      <c r="F17" s="51" t="s">
        <v>366</v>
      </c>
      <c r="G17" s="51" t="s">
        <v>367</v>
      </c>
      <c r="H17" s="51" t="s">
        <v>356</v>
      </c>
      <c r="I17" s="51" t="s">
        <v>357</v>
      </c>
      <c r="J17" s="53" t="s">
        <v>378</v>
      </c>
    </row>
    <row r="18" ht="57" spans="1:10">
      <c r="A18" s="57" t="s">
        <v>379</v>
      </c>
      <c r="B18" s="56" t="s">
        <v>380</v>
      </c>
      <c r="C18" s="7"/>
      <c r="D18" s="7"/>
      <c r="E18" s="7"/>
      <c r="F18" s="7"/>
      <c r="G18" s="7"/>
      <c r="H18" s="7"/>
      <c r="I18" s="7"/>
      <c r="J18" s="7"/>
    </row>
    <row r="19" ht="52" customHeight="1" spans="1:10">
      <c r="A19" s="7"/>
      <c r="B19" s="7"/>
      <c r="C19" s="51" t="s">
        <v>346</v>
      </c>
      <c r="D19" s="51" t="s">
        <v>370</v>
      </c>
      <c r="E19" s="51" t="s">
        <v>381</v>
      </c>
      <c r="F19" s="51" t="s">
        <v>349</v>
      </c>
      <c r="G19" s="51" t="s">
        <v>355</v>
      </c>
      <c r="H19" s="51" t="s">
        <v>356</v>
      </c>
      <c r="I19" s="51" t="s">
        <v>357</v>
      </c>
      <c r="J19" s="53" t="s">
        <v>382</v>
      </c>
    </row>
    <row r="20" ht="52" customHeight="1" spans="1:10">
      <c r="A20" s="7"/>
      <c r="B20" s="7"/>
      <c r="C20" s="51" t="s">
        <v>346</v>
      </c>
      <c r="D20" s="51" t="s">
        <v>353</v>
      </c>
      <c r="E20" s="51" t="s">
        <v>383</v>
      </c>
      <c r="F20" s="51" t="s">
        <v>349</v>
      </c>
      <c r="G20" s="51" t="s">
        <v>355</v>
      </c>
      <c r="H20" s="51" t="s">
        <v>356</v>
      </c>
      <c r="I20" s="51" t="s">
        <v>357</v>
      </c>
      <c r="J20" s="53" t="s">
        <v>384</v>
      </c>
    </row>
    <row r="21" ht="52" customHeight="1" spans="1:10">
      <c r="A21" s="7"/>
      <c r="B21" s="7"/>
      <c r="C21" s="51" t="s">
        <v>359</v>
      </c>
      <c r="D21" s="51" t="s">
        <v>360</v>
      </c>
      <c r="E21" s="51" t="s">
        <v>385</v>
      </c>
      <c r="F21" s="51" t="s">
        <v>349</v>
      </c>
      <c r="G21" s="51" t="s">
        <v>355</v>
      </c>
      <c r="H21" s="51" t="s">
        <v>356</v>
      </c>
      <c r="I21" s="51" t="s">
        <v>357</v>
      </c>
      <c r="J21" s="53" t="s">
        <v>386</v>
      </c>
    </row>
    <row r="22" ht="52" customHeight="1" spans="1:10">
      <c r="A22" s="7"/>
      <c r="B22" s="7"/>
      <c r="C22" s="51" t="s">
        <v>363</v>
      </c>
      <c r="D22" s="51" t="s">
        <v>364</v>
      </c>
      <c r="E22" s="51" t="s">
        <v>364</v>
      </c>
      <c r="F22" s="51" t="s">
        <v>366</v>
      </c>
      <c r="G22" s="51" t="s">
        <v>367</v>
      </c>
      <c r="H22" s="51" t="s">
        <v>356</v>
      </c>
      <c r="I22" s="51" t="s">
        <v>357</v>
      </c>
      <c r="J22" s="53" t="s">
        <v>387</v>
      </c>
    </row>
    <row r="23" ht="52" customHeight="1" spans="1:10">
      <c r="A23" s="57" t="s">
        <v>319</v>
      </c>
      <c r="B23" s="58" t="s">
        <v>388</v>
      </c>
      <c r="C23" s="7"/>
      <c r="D23" s="7"/>
      <c r="E23" s="7"/>
      <c r="F23" s="7"/>
      <c r="G23" s="7"/>
      <c r="H23" s="7"/>
      <c r="I23" s="7"/>
      <c r="J23" s="7"/>
    </row>
    <row r="24" ht="52" customHeight="1" spans="1:10">
      <c r="A24" s="7"/>
      <c r="B24" s="7"/>
      <c r="C24" s="51" t="s">
        <v>346</v>
      </c>
      <c r="D24" s="51" t="s">
        <v>370</v>
      </c>
      <c r="E24" s="51" t="s">
        <v>389</v>
      </c>
      <c r="F24" s="51" t="s">
        <v>349</v>
      </c>
      <c r="G24" s="51" t="s">
        <v>355</v>
      </c>
      <c r="H24" s="51" t="s">
        <v>356</v>
      </c>
      <c r="I24" s="51" t="s">
        <v>357</v>
      </c>
      <c r="J24" s="53" t="s">
        <v>372</v>
      </c>
    </row>
    <row r="25" ht="52" customHeight="1" spans="1:10">
      <c r="A25" s="7"/>
      <c r="B25" s="7"/>
      <c r="C25" s="51" t="s">
        <v>346</v>
      </c>
      <c r="D25" s="51" t="s">
        <v>353</v>
      </c>
      <c r="E25" s="51" t="s">
        <v>373</v>
      </c>
      <c r="F25" s="51" t="s">
        <v>349</v>
      </c>
      <c r="G25" s="51" t="s">
        <v>355</v>
      </c>
      <c r="H25" s="51" t="s">
        <v>356</v>
      </c>
      <c r="I25" s="51" t="s">
        <v>357</v>
      </c>
      <c r="J25" s="53" t="s">
        <v>374</v>
      </c>
    </row>
    <row r="26" ht="52" customHeight="1" spans="1:10">
      <c r="A26" s="7"/>
      <c r="B26" s="7"/>
      <c r="C26" s="51" t="s">
        <v>359</v>
      </c>
      <c r="D26" s="51" t="s">
        <v>360</v>
      </c>
      <c r="E26" s="51" t="s">
        <v>375</v>
      </c>
      <c r="F26" s="51" t="s">
        <v>349</v>
      </c>
      <c r="G26" s="51" t="s">
        <v>355</v>
      </c>
      <c r="H26" s="51" t="s">
        <v>356</v>
      </c>
      <c r="I26" s="51" t="s">
        <v>357</v>
      </c>
      <c r="J26" s="53" t="s">
        <v>376</v>
      </c>
    </row>
    <row r="27" ht="52" customHeight="1" spans="1:10">
      <c r="A27" s="7"/>
      <c r="B27" s="7"/>
      <c r="C27" s="51" t="s">
        <v>363</v>
      </c>
      <c r="D27" s="51" t="s">
        <v>364</v>
      </c>
      <c r="E27" s="51" t="s">
        <v>377</v>
      </c>
      <c r="F27" s="51" t="s">
        <v>366</v>
      </c>
      <c r="G27" s="51" t="s">
        <v>367</v>
      </c>
      <c r="H27" s="51" t="s">
        <v>356</v>
      </c>
      <c r="I27" s="51" t="s">
        <v>357</v>
      </c>
      <c r="J27" s="53" t="s">
        <v>378</v>
      </c>
    </row>
    <row r="28" ht="52" customHeight="1" spans="1:10">
      <c r="A28" s="52" t="s">
        <v>327</v>
      </c>
      <c r="B28" s="53" t="s">
        <v>390</v>
      </c>
      <c r="C28" s="7"/>
      <c r="D28" s="7"/>
      <c r="E28" s="7"/>
      <c r="F28" s="7"/>
      <c r="G28" s="7"/>
      <c r="H28" s="7"/>
      <c r="I28" s="7"/>
      <c r="J28" s="7"/>
    </row>
    <row r="29" ht="52" customHeight="1" spans="1:10">
      <c r="A29" s="7"/>
      <c r="B29" s="7"/>
      <c r="C29" s="51" t="s">
        <v>346</v>
      </c>
      <c r="D29" s="51" t="s">
        <v>370</v>
      </c>
      <c r="E29" s="51" t="s">
        <v>391</v>
      </c>
      <c r="F29" s="51" t="s">
        <v>349</v>
      </c>
      <c r="G29" s="51" t="s">
        <v>355</v>
      </c>
      <c r="H29" s="51" t="s">
        <v>356</v>
      </c>
      <c r="I29" s="51" t="s">
        <v>357</v>
      </c>
      <c r="J29" s="53" t="s">
        <v>392</v>
      </c>
    </row>
    <row r="30" ht="52" customHeight="1" spans="1:10">
      <c r="A30" s="7"/>
      <c r="B30" s="7"/>
      <c r="C30" s="51" t="s">
        <v>346</v>
      </c>
      <c r="D30" s="51" t="s">
        <v>353</v>
      </c>
      <c r="E30" s="51" t="s">
        <v>393</v>
      </c>
      <c r="F30" s="51" t="s">
        <v>349</v>
      </c>
      <c r="G30" s="51" t="s">
        <v>355</v>
      </c>
      <c r="H30" s="51" t="s">
        <v>356</v>
      </c>
      <c r="I30" s="51" t="s">
        <v>357</v>
      </c>
      <c r="J30" s="53" t="s">
        <v>394</v>
      </c>
    </row>
    <row r="31" ht="52" customHeight="1" spans="1:10">
      <c r="A31" s="7"/>
      <c r="B31" s="7"/>
      <c r="C31" s="51" t="s">
        <v>359</v>
      </c>
      <c r="D31" s="51" t="s">
        <v>360</v>
      </c>
      <c r="E31" s="51" t="s">
        <v>395</v>
      </c>
      <c r="F31" s="51" t="s">
        <v>349</v>
      </c>
      <c r="G31" s="51" t="s">
        <v>355</v>
      </c>
      <c r="H31" s="51" t="s">
        <v>356</v>
      </c>
      <c r="I31" s="51" t="s">
        <v>357</v>
      </c>
      <c r="J31" s="53" t="s">
        <v>396</v>
      </c>
    </row>
    <row r="32" ht="52" customHeight="1" spans="1:10">
      <c r="A32" s="7"/>
      <c r="B32" s="7"/>
      <c r="C32" s="51" t="s">
        <v>363</v>
      </c>
      <c r="D32" s="51" t="s">
        <v>364</v>
      </c>
      <c r="E32" s="51" t="s">
        <v>397</v>
      </c>
      <c r="F32" s="51" t="s">
        <v>366</v>
      </c>
      <c r="G32" s="51" t="s">
        <v>367</v>
      </c>
      <c r="H32" s="51" t="s">
        <v>356</v>
      </c>
      <c r="I32" s="51" t="s">
        <v>357</v>
      </c>
      <c r="J32" s="53" t="s">
        <v>398</v>
      </c>
    </row>
    <row r="33" ht="52" customHeight="1" spans="1:10">
      <c r="A33" s="52" t="s">
        <v>399</v>
      </c>
      <c r="B33" s="58" t="s">
        <v>400</v>
      </c>
      <c r="C33" s="7"/>
      <c r="D33" s="7"/>
      <c r="E33" s="7"/>
      <c r="F33" s="7"/>
      <c r="G33" s="7"/>
      <c r="H33" s="7"/>
      <c r="I33" s="7"/>
      <c r="J33" s="7"/>
    </row>
    <row r="34" ht="52" customHeight="1" spans="1:10">
      <c r="A34" s="7"/>
      <c r="B34" s="7"/>
      <c r="C34" s="51" t="s">
        <v>346</v>
      </c>
      <c r="D34" s="51" t="s">
        <v>370</v>
      </c>
      <c r="E34" s="51" t="s">
        <v>401</v>
      </c>
      <c r="F34" s="51" t="s">
        <v>349</v>
      </c>
      <c r="G34" s="51" t="s">
        <v>355</v>
      </c>
      <c r="H34" s="51" t="s">
        <v>356</v>
      </c>
      <c r="I34" s="51" t="s">
        <v>357</v>
      </c>
      <c r="J34" s="53" t="s">
        <v>402</v>
      </c>
    </row>
    <row r="35" ht="52" customHeight="1" spans="1:10">
      <c r="A35" s="7"/>
      <c r="B35" s="7"/>
      <c r="C35" s="51" t="s">
        <v>346</v>
      </c>
      <c r="D35" s="51" t="s">
        <v>353</v>
      </c>
      <c r="E35" s="51" t="s">
        <v>403</v>
      </c>
      <c r="F35" s="51" t="s">
        <v>349</v>
      </c>
      <c r="G35" s="51" t="s">
        <v>355</v>
      </c>
      <c r="H35" s="51" t="s">
        <v>356</v>
      </c>
      <c r="I35" s="51" t="s">
        <v>357</v>
      </c>
      <c r="J35" s="53" t="s">
        <v>404</v>
      </c>
    </row>
    <row r="36" ht="52" customHeight="1" spans="1:10">
      <c r="A36" s="7"/>
      <c r="B36" s="7"/>
      <c r="C36" s="51" t="s">
        <v>359</v>
      </c>
      <c r="D36" s="51" t="s">
        <v>360</v>
      </c>
      <c r="E36" s="51" t="s">
        <v>405</v>
      </c>
      <c r="F36" s="51" t="s">
        <v>349</v>
      </c>
      <c r="G36" s="51" t="s">
        <v>355</v>
      </c>
      <c r="H36" s="51" t="s">
        <v>356</v>
      </c>
      <c r="I36" s="51" t="s">
        <v>357</v>
      </c>
      <c r="J36" s="53" t="s">
        <v>406</v>
      </c>
    </row>
    <row r="37" ht="52" customHeight="1" spans="1:10">
      <c r="A37" s="7"/>
      <c r="B37" s="7"/>
      <c r="C37" s="51" t="s">
        <v>363</v>
      </c>
      <c r="D37" s="51" t="s">
        <v>364</v>
      </c>
      <c r="E37" s="51" t="s">
        <v>364</v>
      </c>
      <c r="F37" s="51" t="s">
        <v>366</v>
      </c>
      <c r="G37" s="51" t="s">
        <v>367</v>
      </c>
      <c r="H37" s="51" t="s">
        <v>356</v>
      </c>
      <c r="I37" s="51" t="s">
        <v>357</v>
      </c>
      <c r="J37" s="53" t="s">
        <v>387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B4" sqref="B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7" t="s">
        <v>407</v>
      </c>
      <c r="B1" s="23"/>
      <c r="C1" s="23"/>
      <c r="D1" s="23"/>
      <c r="E1" s="23"/>
      <c r="F1" s="23"/>
      <c r="G1" s="23"/>
      <c r="H1" s="23"/>
      <c r="I1" s="23"/>
      <c r="J1" s="23" t="s">
        <v>334</v>
      </c>
    </row>
    <row r="2" ht="45" customHeight="1" spans="1:10">
      <c r="A2" s="24" t="str">
        <f>"2025"&amp;"年部门项目支出绩效目标表(另文下达)"</f>
        <v>2025年部门项目支出绩效目标表(另文下达)</v>
      </c>
      <c r="B2" s="24"/>
      <c r="C2" s="24"/>
      <c r="D2" s="24"/>
      <c r="E2" s="24"/>
      <c r="F2" s="24"/>
      <c r="G2" s="24"/>
      <c r="H2" s="24"/>
      <c r="I2" s="24"/>
      <c r="J2" s="24"/>
    </row>
    <row r="3" ht="15.75" customHeight="1" spans="1:10">
      <c r="A3" s="23" t="str">
        <f>"单位名称："&amp;"姚安县统计局"</f>
        <v>单位名称：姚安县统计局</v>
      </c>
      <c r="B3" s="48"/>
      <c r="C3" s="48"/>
      <c r="D3" s="48"/>
      <c r="E3" s="48"/>
      <c r="F3" s="54"/>
      <c r="G3" s="48"/>
      <c r="H3" s="54"/>
      <c r="I3" s="54"/>
      <c r="J3" s="54"/>
    </row>
    <row r="4" ht="60" customHeight="1" spans="1:10">
      <c r="A4" s="49" t="s">
        <v>335</v>
      </c>
      <c r="B4" s="49" t="s">
        <v>336</v>
      </c>
      <c r="C4" s="49" t="s">
        <v>337</v>
      </c>
      <c r="D4" s="49" t="s">
        <v>338</v>
      </c>
      <c r="E4" s="49" t="s">
        <v>339</v>
      </c>
      <c r="F4" s="49" t="s">
        <v>340</v>
      </c>
      <c r="G4" s="49" t="s">
        <v>341</v>
      </c>
      <c r="H4" s="49" t="s">
        <v>342</v>
      </c>
      <c r="I4" s="49" t="s">
        <v>343</v>
      </c>
      <c r="J4" s="49" t="s">
        <v>344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/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2"/>
      <c r="B7" s="53"/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/>
      <c r="B8" s="52"/>
      <c r="C8" s="51"/>
      <c r="D8" s="51"/>
      <c r="E8" s="51"/>
      <c r="F8" s="51"/>
      <c r="G8" s="51"/>
      <c r="H8" s="51"/>
      <c r="I8" s="51"/>
      <c r="J8" s="53"/>
    </row>
    <row r="9" customHeight="1" spans="1:1">
      <c r="A9" t="s">
        <v>408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8"/>
      <c r="B1" s="18">
        <v>0</v>
      </c>
      <c r="C1" s="18"/>
      <c r="D1" s="18"/>
      <c r="E1" s="18"/>
      <c r="F1" s="17" t="s">
        <v>409</v>
      </c>
    </row>
    <row r="2" ht="45" customHeight="1" spans="1:6">
      <c r="A2" s="13" t="s">
        <v>410</v>
      </c>
      <c r="B2" s="13"/>
      <c r="C2" s="13"/>
      <c r="D2" s="13"/>
      <c r="E2" s="13"/>
      <c r="F2" s="13"/>
    </row>
    <row r="3" ht="19.5" customHeight="1" spans="1:6">
      <c r="A3" s="12" t="str">
        <f>"单位名称："&amp;"姚安县统计局"</f>
        <v>单位名称：姚安县统计局</v>
      </c>
      <c r="B3" s="12"/>
      <c r="C3" s="12"/>
      <c r="D3" s="18"/>
      <c r="E3" s="18"/>
      <c r="F3" s="17" t="s">
        <v>2</v>
      </c>
    </row>
    <row r="4" ht="19.5" customHeight="1" spans="1:6">
      <c r="A4" s="5" t="s">
        <v>411</v>
      </c>
      <c r="B4" s="5" t="s">
        <v>74</v>
      </c>
      <c r="C4" s="5" t="s">
        <v>75</v>
      </c>
      <c r="D4" s="5" t="s">
        <v>412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4">
        <v>1</v>
      </c>
      <c r="B6" s="47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7"/>
      <c r="B7" s="7"/>
      <c r="C7" s="7"/>
      <c r="D7" s="11"/>
      <c r="E7" s="11"/>
      <c r="F7" s="11"/>
    </row>
    <row r="8" ht="22.5" customHeight="1" spans="1:6">
      <c r="A8" s="7"/>
      <c r="B8" s="7"/>
      <c r="C8" s="7"/>
      <c r="D8" s="11"/>
      <c r="E8" s="11"/>
      <c r="F8" s="11"/>
    </row>
    <row r="9" ht="22.5" customHeight="1" spans="1:6">
      <c r="A9" s="9" t="s">
        <v>57</v>
      </c>
      <c r="B9" s="9"/>
      <c r="C9" s="9"/>
      <c r="D9" s="11"/>
      <c r="E9" s="11"/>
      <c r="F9" s="11"/>
    </row>
    <row r="10" customHeight="1" spans="1:1">
      <c r="A10" t="s">
        <v>413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6"/>
  <sheetViews>
    <sheetView showGridLines="0" showZeros="0" topLeftCell="A4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6" t="s">
        <v>414</v>
      </c>
    </row>
    <row r="2" ht="45" customHeight="1" spans="1:17">
      <c r="A2" s="24" t="s">
        <v>415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18.75" customHeight="1" spans="1:17">
      <c r="A3" s="23" t="str">
        <f>"单位名称："&amp;"姚安县统计局"</f>
        <v>单位名称：姚安县统计局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7" t="s">
        <v>54</v>
      </c>
    </row>
    <row r="4" ht="22.5" customHeight="1" spans="1:17">
      <c r="A4" s="41" t="s">
        <v>416</v>
      </c>
      <c r="B4" s="41" t="s">
        <v>417</v>
      </c>
      <c r="C4" s="41" t="s">
        <v>418</v>
      </c>
      <c r="D4" s="41" t="s">
        <v>419</v>
      </c>
      <c r="E4" s="41" t="s">
        <v>420</v>
      </c>
      <c r="F4" s="41" t="s">
        <v>421</v>
      </c>
      <c r="G4" s="41" t="s">
        <v>199</v>
      </c>
      <c r="H4" s="41"/>
      <c r="I4" s="41"/>
      <c r="J4" s="41"/>
      <c r="K4" s="41"/>
      <c r="L4" s="41"/>
      <c r="M4" s="41"/>
      <c r="N4" s="41"/>
      <c r="O4" s="41"/>
      <c r="P4" s="41"/>
      <c r="Q4" s="41"/>
    </row>
    <row r="5" ht="22.5" customHeight="1" spans="1:17">
      <c r="A5" s="41"/>
      <c r="B5" s="41" t="s">
        <v>422</v>
      </c>
      <c r="C5" s="41" t="s">
        <v>423</v>
      </c>
      <c r="D5" s="41" t="s">
        <v>419</v>
      </c>
      <c r="E5" s="41" t="s">
        <v>424</v>
      </c>
      <c r="F5" s="41"/>
      <c r="G5" s="41" t="s">
        <v>57</v>
      </c>
      <c r="H5" s="41" t="s">
        <v>60</v>
      </c>
      <c r="I5" s="41" t="s">
        <v>425</v>
      </c>
      <c r="J5" s="41" t="s">
        <v>426</v>
      </c>
      <c r="K5" s="41" t="s">
        <v>427</v>
      </c>
      <c r="L5" s="41" t="s">
        <v>64</v>
      </c>
      <c r="M5" s="41"/>
      <c r="N5" s="41"/>
      <c r="O5" s="41"/>
      <c r="P5" s="41"/>
      <c r="Q5" s="41"/>
    </row>
    <row r="6" ht="23.65" customHeight="1" spans="1:17">
      <c r="A6" s="41"/>
      <c r="B6" s="41"/>
      <c r="C6" s="41"/>
      <c r="D6" s="41"/>
      <c r="E6" s="41"/>
      <c r="F6" s="41"/>
      <c r="G6" s="41"/>
      <c r="H6" s="41"/>
      <c r="I6" s="41" t="s">
        <v>59</v>
      </c>
      <c r="J6" s="41"/>
      <c r="K6" s="41"/>
      <c r="L6" s="41" t="s">
        <v>59</v>
      </c>
      <c r="M6" s="41" t="s">
        <v>65</v>
      </c>
      <c r="N6" s="41" t="s">
        <v>66</v>
      </c>
      <c r="O6" s="41" t="s">
        <v>67</v>
      </c>
      <c r="P6" s="41" t="s">
        <v>68</v>
      </c>
      <c r="Q6" s="41" t="s">
        <v>69</v>
      </c>
    </row>
    <row r="7" ht="22.5" customHeight="1" spans="1:17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  <c r="K7" s="42">
        <v>11</v>
      </c>
      <c r="L7" s="42">
        <v>12</v>
      </c>
      <c r="M7" s="42">
        <v>13</v>
      </c>
      <c r="N7" s="42">
        <v>14</v>
      </c>
      <c r="O7" s="42">
        <v>15</v>
      </c>
      <c r="P7" s="42">
        <v>16</v>
      </c>
      <c r="Q7" s="42">
        <v>17</v>
      </c>
    </row>
    <row r="8" ht="22.5" customHeight="1" spans="1:17">
      <c r="A8" s="43" t="s">
        <v>327</v>
      </c>
      <c r="B8" s="43"/>
      <c r="C8" s="43"/>
      <c r="D8" s="43"/>
      <c r="E8" s="45">
        <v>200</v>
      </c>
      <c r="F8" s="45">
        <v>20000</v>
      </c>
      <c r="G8" s="45">
        <v>20000</v>
      </c>
      <c r="H8" s="45">
        <v>20000</v>
      </c>
      <c r="I8" s="45"/>
      <c r="J8" s="45"/>
      <c r="K8" s="45"/>
      <c r="L8" s="45"/>
      <c r="M8" s="45"/>
      <c r="N8" s="45"/>
      <c r="O8" s="45"/>
      <c r="P8" s="45"/>
      <c r="Q8" s="45"/>
    </row>
    <row r="9" ht="22.5" customHeight="1" spans="1:17">
      <c r="A9" s="43"/>
      <c r="B9" s="43" t="s">
        <v>428</v>
      </c>
      <c r="C9" s="43" t="s">
        <v>429</v>
      </c>
      <c r="D9" s="43" t="s">
        <v>430</v>
      </c>
      <c r="E9" s="45">
        <v>200</v>
      </c>
      <c r="F9" s="45">
        <v>20000</v>
      </c>
      <c r="G9" s="45">
        <v>20000</v>
      </c>
      <c r="H9" s="45">
        <v>20000</v>
      </c>
      <c r="I9" s="45"/>
      <c r="J9" s="45"/>
      <c r="K9" s="45"/>
      <c r="L9" s="45"/>
      <c r="M9" s="45"/>
      <c r="N9" s="45"/>
      <c r="O9" s="45"/>
      <c r="P9" s="45"/>
      <c r="Q9" s="45"/>
    </row>
    <row r="10" ht="22.5" customHeight="1" spans="1:17">
      <c r="A10" s="43" t="s">
        <v>323</v>
      </c>
      <c r="B10" s="7"/>
      <c r="C10" s="7"/>
      <c r="D10" s="7"/>
      <c r="E10" s="45">
        <v>600</v>
      </c>
      <c r="F10" s="45">
        <v>30000</v>
      </c>
      <c r="G10" s="45">
        <v>30000</v>
      </c>
      <c r="H10" s="45">
        <v>30000</v>
      </c>
      <c r="I10" s="45"/>
      <c r="J10" s="45"/>
      <c r="K10" s="45"/>
      <c r="L10" s="45"/>
      <c r="M10" s="45"/>
      <c r="N10" s="45"/>
      <c r="O10" s="45"/>
      <c r="P10" s="45"/>
      <c r="Q10" s="45"/>
    </row>
    <row r="11" ht="22.5" customHeight="1" spans="1:17">
      <c r="A11" s="7"/>
      <c r="B11" s="43" t="s">
        <v>431</v>
      </c>
      <c r="C11" s="43" t="s">
        <v>429</v>
      </c>
      <c r="D11" s="43" t="s">
        <v>430</v>
      </c>
      <c r="E11" s="45">
        <v>600</v>
      </c>
      <c r="F11" s="45">
        <v>30000</v>
      </c>
      <c r="G11" s="45">
        <v>30000</v>
      </c>
      <c r="H11" s="45">
        <v>30000</v>
      </c>
      <c r="I11" s="45"/>
      <c r="J11" s="45"/>
      <c r="K11" s="45"/>
      <c r="L11" s="45"/>
      <c r="M11" s="45"/>
      <c r="N11" s="45"/>
      <c r="O11" s="45"/>
      <c r="P11" s="45"/>
      <c r="Q11" s="45"/>
    </row>
    <row r="12" ht="22.5" customHeight="1" spans="1:17">
      <c r="A12" s="43" t="s">
        <v>271</v>
      </c>
      <c r="B12" s="7"/>
      <c r="C12" s="7"/>
      <c r="D12" s="7"/>
      <c r="E12" s="45">
        <v>23</v>
      </c>
      <c r="F12" s="45">
        <v>23000</v>
      </c>
      <c r="G12" s="45">
        <v>23000</v>
      </c>
      <c r="H12" s="45">
        <v>23000</v>
      </c>
      <c r="I12" s="45"/>
      <c r="J12" s="45"/>
      <c r="K12" s="45"/>
      <c r="L12" s="45"/>
      <c r="M12" s="45"/>
      <c r="N12" s="45"/>
      <c r="O12" s="45"/>
      <c r="P12" s="45"/>
      <c r="Q12" s="45"/>
    </row>
    <row r="13" ht="22.5" customHeight="1" spans="1:17">
      <c r="A13" s="7"/>
      <c r="B13" s="43" t="s">
        <v>432</v>
      </c>
      <c r="C13" s="43" t="s">
        <v>433</v>
      </c>
      <c r="D13" s="43" t="s">
        <v>434</v>
      </c>
      <c r="E13" s="45">
        <v>1</v>
      </c>
      <c r="F13" s="45">
        <v>3000</v>
      </c>
      <c r="G13" s="45">
        <v>3000</v>
      </c>
      <c r="H13" s="45">
        <v>3000</v>
      </c>
      <c r="I13" s="45"/>
      <c r="J13" s="45"/>
      <c r="K13" s="45"/>
      <c r="L13" s="45"/>
      <c r="M13" s="45"/>
      <c r="N13" s="45"/>
      <c r="O13" s="45"/>
      <c r="P13" s="45"/>
      <c r="Q13" s="45"/>
    </row>
    <row r="14" ht="22.5" customHeight="1" spans="1:17">
      <c r="A14" s="7"/>
      <c r="B14" s="43" t="s">
        <v>435</v>
      </c>
      <c r="C14" s="43" t="s">
        <v>436</v>
      </c>
      <c r="D14" s="43" t="s">
        <v>437</v>
      </c>
      <c r="E14" s="45">
        <v>20</v>
      </c>
      <c r="F14" s="45">
        <v>10000</v>
      </c>
      <c r="G14" s="45">
        <v>10000</v>
      </c>
      <c r="H14" s="45">
        <v>10000</v>
      </c>
      <c r="I14" s="45"/>
      <c r="J14" s="45"/>
      <c r="K14" s="45"/>
      <c r="L14" s="45"/>
      <c r="M14" s="45"/>
      <c r="N14" s="45"/>
      <c r="O14" s="45"/>
      <c r="P14" s="45"/>
      <c r="Q14" s="45"/>
    </row>
    <row r="15" ht="22.5" customHeight="1" spans="1:17">
      <c r="A15" s="7"/>
      <c r="B15" s="43" t="s">
        <v>438</v>
      </c>
      <c r="C15" s="43" t="s">
        <v>439</v>
      </c>
      <c r="D15" s="43" t="s">
        <v>437</v>
      </c>
      <c r="E15" s="45">
        <v>2</v>
      </c>
      <c r="F15" s="45">
        <v>10000</v>
      </c>
      <c r="G15" s="45">
        <v>10000</v>
      </c>
      <c r="H15" s="45">
        <v>10000</v>
      </c>
      <c r="I15" s="45"/>
      <c r="J15" s="45"/>
      <c r="K15" s="45"/>
      <c r="L15" s="45"/>
      <c r="M15" s="45"/>
      <c r="N15" s="45"/>
      <c r="O15" s="45"/>
      <c r="P15" s="45"/>
      <c r="Q15" s="45"/>
    </row>
    <row r="16" ht="22.5" customHeight="1" spans="1:17">
      <c r="A16" s="44" t="s">
        <v>57</v>
      </c>
      <c r="B16" s="44"/>
      <c r="C16" s="44"/>
      <c r="D16" s="44"/>
      <c r="E16" s="44"/>
      <c r="F16" s="45">
        <v>73000</v>
      </c>
      <c r="G16" s="45">
        <v>73000</v>
      </c>
      <c r="H16" s="45">
        <v>73000</v>
      </c>
      <c r="I16" s="45"/>
      <c r="J16" s="45"/>
      <c r="K16" s="45"/>
      <c r="L16" s="45"/>
      <c r="M16" s="45"/>
      <c r="N16" s="45"/>
      <c r="O16" s="45"/>
      <c r="P16" s="45"/>
      <c r="Q16" s="45"/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8"/>
  <sheetViews>
    <sheetView showZeros="0" topLeftCell="C1" workbookViewId="0">
      <selection activeCell="A1" sqref="A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40" t="s">
        <v>440</v>
      </c>
    </row>
    <row r="2" ht="49.9" customHeight="1" spans="1:18">
      <c r="A2" s="31" t="str">
        <f>"2025"&amp;"年部门政府购买服务预算表"</f>
        <v>2025年部门政府购买服务预算表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3.65" customHeight="1" spans="1:18">
      <c r="A3" s="32" t="str">
        <f>"单位名称："&amp;"姚安县统计局"</f>
        <v>单位名称：姚安县统计局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0" t="s">
        <v>54</v>
      </c>
    </row>
    <row r="4" ht="23.65" customHeight="1" spans="1:18">
      <c r="A4" s="33" t="s">
        <v>416</v>
      </c>
      <c r="B4" s="33" t="s">
        <v>441</v>
      </c>
      <c r="C4" s="33" t="s">
        <v>442</v>
      </c>
      <c r="D4" s="33" t="s">
        <v>443</v>
      </c>
      <c r="E4" s="33" t="s">
        <v>444</v>
      </c>
      <c r="F4" s="33" t="s">
        <v>445</v>
      </c>
      <c r="G4" s="33" t="s">
        <v>446</v>
      </c>
      <c r="H4" s="33" t="s">
        <v>199</v>
      </c>
      <c r="I4" s="33"/>
      <c r="J4" s="33"/>
      <c r="K4" s="33"/>
      <c r="L4" s="33"/>
      <c r="M4" s="33"/>
      <c r="N4" s="33"/>
      <c r="O4" s="33"/>
      <c r="P4" s="33"/>
      <c r="Q4" s="33"/>
      <c r="R4" s="33"/>
    </row>
    <row r="5" ht="23.65" customHeight="1" spans="1:18">
      <c r="A5" s="33" t="s">
        <v>447</v>
      </c>
      <c r="B5" s="33" t="s">
        <v>426</v>
      </c>
      <c r="C5" s="33" t="s">
        <v>427</v>
      </c>
      <c r="D5" s="33"/>
      <c r="E5" s="33" t="s">
        <v>448</v>
      </c>
      <c r="F5" s="33"/>
      <c r="G5" s="33"/>
      <c r="H5" s="33" t="s">
        <v>57</v>
      </c>
      <c r="I5" s="33" t="s">
        <v>60</v>
      </c>
      <c r="J5" s="33" t="s">
        <v>425</v>
      </c>
      <c r="K5" s="33" t="s">
        <v>426</v>
      </c>
      <c r="L5" s="33" t="s">
        <v>427</v>
      </c>
      <c r="M5" s="33" t="s">
        <v>64</v>
      </c>
      <c r="N5" s="33"/>
      <c r="O5" s="33"/>
      <c r="P5" s="33"/>
      <c r="Q5" s="33"/>
      <c r="R5" s="33"/>
    </row>
    <row r="6" ht="23.65" customHeight="1" spans="1:18">
      <c r="A6" s="33"/>
      <c r="B6" s="33"/>
      <c r="C6" s="33"/>
      <c r="D6" s="33"/>
      <c r="E6" s="33"/>
      <c r="F6" s="33"/>
      <c r="G6" s="33"/>
      <c r="H6" s="33"/>
      <c r="I6" s="33" t="s">
        <v>59</v>
      </c>
      <c r="J6" s="33"/>
      <c r="K6" s="33"/>
      <c r="L6" s="33"/>
      <c r="M6" s="33" t="s">
        <v>59</v>
      </c>
      <c r="N6" s="33" t="s">
        <v>65</v>
      </c>
      <c r="O6" s="33" t="s">
        <v>66</v>
      </c>
      <c r="P6" s="33" t="s">
        <v>67</v>
      </c>
      <c r="Q6" s="33" t="s">
        <v>68</v>
      </c>
      <c r="R6" s="33" t="s">
        <v>69</v>
      </c>
    </row>
    <row r="7" ht="22.5" customHeight="1" spans="1:18">
      <c r="A7" s="34" t="s">
        <v>84</v>
      </c>
      <c r="B7" s="34" t="s">
        <v>85</v>
      </c>
      <c r="C7" s="34" t="s">
        <v>86</v>
      </c>
      <c r="D7" s="34" t="s">
        <v>87</v>
      </c>
      <c r="E7" s="34" t="s">
        <v>88</v>
      </c>
      <c r="F7" s="34" t="s">
        <v>89</v>
      </c>
      <c r="G7" s="34" t="s">
        <v>90</v>
      </c>
      <c r="H7" s="34" t="s">
        <v>91</v>
      </c>
      <c r="I7" s="34" t="s">
        <v>92</v>
      </c>
      <c r="J7" s="34" t="s">
        <v>93</v>
      </c>
      <c r="K7" s="34" t="s">
        <v>94</v>
      </c>
      <c r="L7" s="34" t="s">
        <v>95</v>
      </c>
      <c r="M7" s="34" t="s">
        <v>96</v>
      </c>
      <c r="N7" s="34" t="s">
        <v>97</v>
      </c>
      <c r="O7" s="34" t="s">
        <v>449</v>
      </c>
      <c r="P7" s="34" t="s">
        <v>450</v>
      </c>
      <c r="Q7" s="34" t="s">
        <v>451</v>
      </c>
      <c r="R7" s="34" t="s">
        <v>452</v>
      </c>
    </row>
    <row r="8" ht="22.5" customHeight="1" spans="1:18">
      <c r="A8" s="35" t="s">
        <v>71</v>
      </c>
      <c r="B8" s="35"/>
      <c r="C8" s="35"/>
      <c r="D8" s="35"/>
      <c r="E8" s="35"/>
      <c r="F8" s="35"/>
      <c r="G8" s="35"/>
      <c r="H8" s="39">
        <v>73000</v>
      </c>
      <c r="I8" s="39">
        <v>73000</v>
      </c>
      <c r="J8" s="39"/>
      <c r="K8" s="39"/>
      <c r="L8" s="39"/>
      <c r="M8" s="39"/>
      <c r="N8" s="39"/>
      <c r="O8" s="39"/>
      <c r="P8" s="39"/>
      <c r="Q8" s="39"/>
      <c r="R8" s="39"/>
    </row>
    <row r="9" ht="22.5" customHeight="1" spans="1:18">
      <c r="A9" s="36" t="s">
        <v>71</v>
      </c>
      <c r="B9" s="35"/>
      <c r="C9" s="35"/>
      <c r="D9" s="35"/>
      <c r="E9" s="35"/>
      <c r="F9" s="35"/>
      <c r="G9" s="35"/>
      <c r="H9" s="39">
        <v>73000</v>
      </c>
      <c r="I9" s="39">
        <v>73000</v>
      </c>
      <c r="J9" s="39"/>
      <c r="K9" s="39"/>
      <c r="L9" s="39"/>
      <c r="M9" s="39"/>
      <c r="N9" s="39"/>
      <c r="O9" s="39"/>
      <c r="P9" s="39"/>
      <c r="Q9" s="39"/>
      <c r="R9" s="39"/>
    </row>
    <row r="10" ht="22.5" customHeight="1" spans="1:18">
      <c r="A10" s="35" t="str">
        <f>"    "&amp;"车辆使用费"</f>
        <v>    车辆使用费</v>
      </c>
      <c r="B10" s="35"/>
      <c r="C10" s="35"/>
      <c r="D10" s="35"/>
      <c r="E10" s="35"/>
      <c r="F10" s="35"/>
      <c r="G10" s="35"/>
      <c r="H10" s="39">
        <v>23000</v>
      </c>
      <c r="I10" s="39">
        <v>23000</v>
      </c>
      <c r="J10" s="39"/>
      <c r="K10" s="39"/>
      <c r="L10" s="39"/>
      <c r="M10" s="39"/>
      <c r="N10" s="39"/>
      <c r="O10" s="39"/>
      <c r="P10" s="39"/>
      <c r="Q10" s="39"/>
      <c r="R10" s="39"/>
    </row>
    <row r="11" ht="22.5" customHeight="1" spans="1:18">
      <c r="A11" s="37"/>
      <c r="B11" s="35" t="s">
        <v>453</v>
      </c>
      <c r="C11" s="35" t="s">
        <v>454</v>
      </c>
      <c r="D11" s="35" t="s">
        <v>77</v>
      </c>
      <c r="E11" s="35" t="s">
        <v>455</v>
      </c>
      <c r="F11" s="35" t="s">
        <v>99</v>
      </c>
      <c r="G11" s="35" t="s">
        <v>456</v>
      </c>
      <c r="H11" s="39">
        <v>3000</v>
      </c>
      <c r="I11" s="39">
        <v>3000</v>
      </c>
      <c r="J11" s="39"/>
      <c r="K11" s="39"/>
      <c r="L11" s="39"/>
      <c r="M11" s="39"/>
      <c r="N11" s="39"/>
      <c r="O11" s="39"/>
      <c r="P11" s="39"/>
      <c r="Q11" s="39"/>
      <c r="R11" s="39"/>
    </row>
    <row r="12" ht="22.5" customHeight="1" spans="1:18">
      <c r="A12" s="37"/>
      <c r="B12" s="35" t="s">
        <v>435</v>
      </c>
      <c r="C12" s="35" t="s">
        <v>454</v>
      </c>
      <c r="D12" s="35" t="s">
        <v>77</v>
      </c>
      <c r="E12" s="35" t="s">
        <v>455</v>
      </c>
      <c r="F12" s="35" t="s">
        <v>99</v>
      </c>
      <c r="G12" s="35" t="s">
        <v>435</v>
      </c>
      <c r="H12" s="39">
        <v>10000</v>
      </c>
      <c r="I12" s="39">
        <v>10000</v>
      </c>
      <c r="J12" s="39"/>
      <c r="K12" s="39"/>
      <c r="L12" s="39"/>
      <c r="M12" s="39"/>
      <c r="N12" s="39"/>
      <c r="O12" s="39"/>
      <c r="P12" s="39"/>
      <c r="Q12" s="39"/>
      <c r="R12" s="39"/>
    </row>
    <row r="13" ht="22.5" customHeight="1" spans="1:18">
      <c r="A13" s="37"/>
      <c r="B13" s="35" t="s">
        <v>438</v>
      </c>
      <c r="C13" s="35" t="s">
        <v>454</v>
      </c>
      <c r="D13" s="35" t="s">
        <v>77</v>
      </c>
      <c r="E13" s="35" t="s">
        <v>455</v>
      </c>
      <c r="F13" s="35" t="s">
        <v>99</v>
      </c>
      <c r="G13" s="35" t="s">
        <v>438</v>
      </c>
      <c r="H13" s="39">
        <v>10000</v>
      </c>
      <c r="I13" s="39">
        <v>10000</v>
      </c>
      <c r="J13" s="39"/>
      <c r="K13" s="39"/>
      <c r="L13" s="39"/>
      <c r="M13" s="39"/>
      <c r="N13" s="39"/>
      <c r="O13" s="39"/>
      <c r="P13" s="39"/>
      <c r="Q13" s="39"/>
      <c r="R13" s="39"/>
    </row>
    <row r="14" ht="22.5" customHeight="1" spans="1:18">
      <c r="A14" s="35" t="str">
        <f>"    "&amp;"工业商贸建筑固定资产投资统计、劳动工资统计及GDP综合核算专项资金"</f>
        <v>    工业商贸建筑固定资产投资统计、劳动工资统计及GDP综合核算专项资金</v>
      </c>
      <c r="B14" s="37"/>
      <c r="C14" s="37"/>
      <c r="D14" s="37"/>
      <c r="E14" s="37"/>
      <c r="F14" s="37"/>
      <c r="G14" s="37"/>
      <c r="H14" s="39">
        <v>30000</v>
      </c>
      <c r="I14" s="39">
        <v>30000</v>
      </c>
      <c r="J14" s="39"/>
      <c r="K14" s="39"/>
      <c r="L14" s="39"/>
      <c r="M14" s="39"/>
      <c r="N14" s="39"/>
      <c r="O14" s="39"/>
      <c r="P14" s="39"/>
      <c r="Q14" s="39"/>
      <c r="R14" s="39"/>
    </row>
    <row r="15" ht="22.5" customHeight="1" spans="1:18">
      <c r="A15" s="37"/>
      <c r="B15" s="35" t="s">
        <v>431</v>
      </c>
      <c r="C15" s="35" t="s">
        <v>457</v>
      </c>
      <c r="D15" s="35" t="s">
        <v>78</v>
      </c>
      <c r="E15" s="35" t="s">
        <v>458</v>
      </c>
      <c r="F15" s="35" t="s">
        <v>99</v>
      </c>
      <c r="G15" s="35" t="s">
        <v>431</v>
      </c>
      <c r="H15" s="39">
        <v>30000</v>
      </c>
      <c r="I15" s="39">
        <v>30000</v>
      </c>
      <c r="J15" s="39"/>
      <c r="K15" s="39"/>
      <c r="L15" s="39"/>
      <c r="M15" s="39"/>
      <c r="N15" s="39"/>
      <c r="O15" s="39"/>
      <c r="P15" s="39"/>
      <c r="Q15" s="39"/>
      <c r="R15" s="39"/>
    </row>
    <row r="16" ht="22.5" customHeight="1" spans="1:18">
      <c r="A16" s="35" t="str">
        <f>"    "&amp;"姚安县第五次全国经济普查资料开发应用专项资金"</f>
        <v>    姚安县第五次全国经济普查资料开发应用专项资金</v>
      </c>
      <c r="B16" s="37"/>
      <c r="C16" s="37"/>
      <c r="D16" s="37"/>
      <c r="E16" s="37"/>
      <c r="F16" s="37"/>
      <c r="G16" s="37"/>
      <c r="H16" s="39">
        <v>20000</v>
      </c>
      <c r="I16" s="39">
        <v>20000</v>
      </c>
      <c r="J16" s="39"/>
      <c r="K16" s="39"/>
      <c r="L16" s="39"/>
      <c r="M16" s="39"/>
      <c r="N16" s="39"/>
      <c r="O16" s="39"/>
      <c r="P16" s="39"/>
      <c r="Q16" s="39"/>
      <c r="R16" s="39"/>
    </row>
    <row r="17" ht="22.5" customHeight="1" spans="1:18">
      <c r="A17" s="37"/>
      <c r="B17" s="35" t="s">
        <v>428</v>
      </c>
      <c r="C17" s="35" t="s">
        <v>457</v>
      </c>
      <c r="D17" s="35" t="s">
        <v>78</v>
      </c>
      <c r="E17" s="35" t="s">
        <v>458</v>
      </c>
      <c r="F17" s="35" t="s">
        <v>99</v>
      </c>
      <c r="G17" s="35" t="s">
        <v>428</v>
      </c>
      <c r="H17" s="39">
        <v>20000</v>
      </c>
      <c r="I17" s="39">
        <v>20000</v>
      </c>
      <c r="J17" s="39"/>
      <c r="K17" s="39"/>
      <c r="L17" s="39"/>
      <c r="M17" s="39"/>
      <c r="N17" s="39"/>
      <c r="O17" s="39"/>
      <c r="P17" s="39"/>
      <c r="Q17" s="39"/>
      <c r="R17" s="39"/>
    </row>
    <row r="18" ht="22.5" customHeight="1" spans="1:18">
      <c r="A18" s="38" t="s">
        <v>57</v>
      </c>
      <c r="B18" s="38"/>
      <c r="C18" s="38"/>
      <c r="D18" s="38"/>
      <c r="E18" s="38"/>
      <c r="F18" s="38"/>
      <c r="G18" s="38"/>
      <c r="H18" s="39">
        <v>73000</v>
      </c>
      <c r="I18" s="39">
        <v>73000</v>
      </c>
      <c r="J18" s="39"/>
      <c r="K18" s="39"/>
      <c r="L18" s="39"/>
      <c r="M18" s="39"/>
      <c r="N18" s="39"/>
      <c r="O18" s="39"/>
      <c r="P18" s="39"/>
      <c r="Q18" s="39"/>
      <c r="R18" s="39"/>
    </row>
  </sheetData>
  <mergeCells count="17">
    <mergeCell ref="A2:R2"/>
    <mergeCell ref="A3:Q3"/>
    <mergeCell ref="H4:R4"/>
    <mergeCell ref="M5:R5"/>
    <mergeCell ref="A18:G18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H9" sqref="H9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7" t="s">
        <v>459</v>
      </c>
    </row>
    <row r="2" ht="45" customHeight="1" spans="1:14">
      <c r="A2" s="13" t="s">
        <v>460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"单位名称："&amp;"姚安县统计局"</f>
        <v>单位名称：姚安县统计局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7" t="s">
        <v>54</v>
      </c>
    </row>
    <row r="4" ht="22.5" customHeight="1" spans="1:14">
      <c r="A4" s="5" t="s">
        <v>461</v>
      </c>
      <c r="B4" s="5" t="s">
        <v>199</v>
      </c>
      <c r="C4" s="5"/>
      <c r="D4" s="5"/>
      <c r="E4" s="5" t="s">
        <v>462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425</v>
      </c>
      <c r="E5" s="5" t="s">
        <v>463</v>
      </c>
      <c r="F5" s="5" t="s">
        <v>464</v>
      </c>
      <c r="G5" s="5" t="s">
        <v>465</v>
      </c>
      <c r="H5" s="5" t="s">
        <v>466</v>
      </c>
      <c r="I5" s="5" t="s">
        <v>467</v>
      </c>
      <c r="J5" s="5" t="s">
        <v>468</v>
      </c>
      <c r="K5" s="5" t="s">
        <v>469</v>
      </c>
      <c r="L5" s="5" t="s">
        <v>470</v>
      </c>
      <c r="M5" s="5" t="s">
        <v>471</v>
      </c>
      <c r="N5" s="5" t="s">
        <v>472</v>
      </c>
    </row>
    <row r="6" ht="22.5" customHeight="1" spans="1:14">
      <c r="A6" s="28">
        <v>1</v>
      </c>
      <c r="B6" s="28">
        <v>2</v>
      </c>
      <c r="C6" s="28">
        <v>3</v>
      </c>
      <c r="D6" s="29">
        <v>4</v>
      </c>
      <c r="E6" s="28">
        <v>5</v>
      </c>
      <c r="F6" s="28">
        <v>6</v>
      </c>
      <c r="G6" s="29">
        <v>7</v>
      </c>
      <c r="H6" s="28">
        <v>8</v>
      </c>
      <c r="I6" s="28">
        <v>9</v>
      </c>
      <c r="J6" s="29">
        <v>10</v>
      </c>
      <c r="K6" s="28">
        <v>11</v>
      </c>
      <c r="L6" s="28">
        <v>12</v>
      </c>
      <c r="M6" s="29">
        <v>13</v>
      </c>
      <c r="N6" s="28">
        <v>14</v>
      </c>
    </row>
    <row r="7" ht="22.5" customHeight="1" spans="1:14">
      <c r="A7" s="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ht="22.5" customHeight="1" spans="1:14">
      <c r="A8" s="7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22.5" customHeight="1" spans="1:14">
      <c r="A9" s="7" t="s">
        <v>57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customHeight="1" spans="1:1">
      <c r="A10" s="16" t="s">
        <v>473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3"/>
      <c r="B1" s="23"/>
      <c r="C1" s="23"/>
      <c r="D1" s="23"/>
      <c r="E1" s="23"/>
      <c r="F1" s="23"/>
      <c r="G1" s="23"/>
      <c r="H1" s="23"/>
      <c r="I1" s="23"/>
      <c r="J1" s="23"/>
      <c r="K1" s="27" t="s">
        <v>474</v>
      </c>
    </row>
    <row r="2" ht="45" customHeight="1" spans="1:11">
      <c r="A2" s="24" t="s">
        <v>475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5.75" customHeight="1" spans="1:11">
      <c r="A3" s="23" t="str">
        <f>"单位名称："&amp;"姚安县统计局"</f>
        <v>单位名称：姚安县统计局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22.5" customHeight="1" spans="1:11">
      <c r="A4" s="9" t="s">
        <v>476</v>
      </c>
      <c r="B4" s="9" t="s">
        <v>193</v>
      </c>
      <c r="C4" s="9" t="s">
        <v>336</v>
      </c>
      <c r="D4" s="9" t="s">
        <v>337</v>
      </c>
      <c r="E4" s="9" t="s">
        <v>338</v>
      </c>
      <c r="F4" s="9" t="s">
        <v>339</v>
      </c>
      <c r="G4" s="9" t="s">
        <v>340</v>
      </c>
      <c r="H4" s="9" t="s">
        <v>341</v>
      </c>
      <c r="I4" s="9" t="s">
        <v>342</v>
      </c>
      <c r="J4" s="9" t="s">
        <v>343</v>
      </c>
      <c r="K4" s="9" t="s">
        <v>344</v>
      </c>
    </row>
    <row r="5" ht="22.5" customHeight="1" spans="1:11">
      <c r="A5" s="14">
        <v>1</v>
      </c>
      <c r="B5" s="25">
        <v>2</v>
      </c>
      <c r="C5" s="14">
        <v>3</v>
      </c>
      <c r="D5" s="25">
        <v>4</v>
      </c>
      <c r="E5" s="14">
        <v>5</v>
      </c>
      <c r="F5" s="25">
        <v>6</v>
      </c>
      <c r="G5" s="14">
        <v>7</v>
      </c>
      <c r="H5" s="25">
        <v>8</v>
      </c>
      <c r="I5" s="14">
        <v>9</v>
      </c>
      <c r="J5" s="25">
        <v>10</v>
      </c>
      <c r="K5" s="25">
        <v>11</v>
      </c>
    </row>
    <row r="6" ht="22.5" customHeight="1" spans="1:1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ht="22.5" customHeight="1" spans="1:1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ht="22.5" customHeight="1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customHeight="1" spans="1:1">
      <c r="A9" s="16" t="s">
        <v>473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tabSelected="1" workbookViewId="0">
      <selection activeCell="D17" sqref="D17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8"/>
      <c r="B1" s="18"/>
      <c r="C1" s="18"/>
      <c r="D1" s="18"/>
      <c r="E1" s="18"/>
      <c r="F1" s="18"/>
      <c r="G1" s="18"/>
      <c r="H1" s="17" t="s">
        <v>477</v>
      </c>
    </row>
    <row r="2" ht="45" customHeight="1" spans="1:8">
      <c r="A2" s="13" t="s">
        <v>478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"单位名称："&amp;"姚安县统计局"</f>
        <v>单位名称：姚安县统计局</v>
      </c>
      <c r="B3" s="12"/>
      <c r="C3" s="12"/>
      <c r="D3" s="18"/>
      <c r="E3" s="18"/>
      <c r="F3" s="18"/>
      <c r="G3" s="18"/>
      <c r="H3" s="17" t="s">
        <v>54</v>
      </c>
    </row>
    <row r="4" ht="18" customHeight="1" spans="1:8">
      <c r="A4" s="5" t="s">
        <v>411</v>
      </c>
      <c r="B4" s="5" t="s">
        <v>479</v>
      </c>
      <c r="C4" s="5" t="s">
        <v>480</v>
      </c>
      <c r="D4" s="5" t="s">
        <v>481</v>
      </c>
      <c r="E4" s="5" t="s">
        <v>419</v>
      </c>
      <c r="F4" s="5" t="s">
        <v>482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420</v>
      </c>
      <c r="G5" s="5" t="s">
        <v>483</v>
      </c>
      <c r="H5" s="5" t="s">
        <v>484</v>
      </c>
    </row>
    <row r="6" ht="21" customHeight="1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</row>
    <row r="7" ht="23.25" customHeight="1" spans="1:8">
      <c r="A7" s="7" t="s">
        <v>71</v>
      </c>
      <c r="B7" s="7"/>
      <c r="C7" s="7"/>
      <c r="D7" s="7"/>
      <c r="E7" s="20"/>
      <c r="F7" s="20">
        <v>14</v>
      </c>
      <c r="G7" s="20" t="s">
        <v>485</v>
      </c>
      <c r="H7" s="20">
        <v>106300</v>
      </c>
    </row>
    <row r="8" ht="23.25" customHeight="1" spans="1:8">
      <c r="A8" s="8" t="s">
        <v>71</v>
      </c>
      <c r="B8" s="7"/>
      <c r="C8" s="7"/>
      <c r="D8" s="7"/>
      <c r="E8" s="20"/>
      <c r="F8" s="20">
        <v>14</v>
      </c>
      <c r="G8" s="21">
        <v>14000</v>
      </c>
      <c r="H8" s="20">
        <v>106300</v>
      </c>
    </row>
    <row r="9" ht="23.25" customHeight="1" spans="1:8">
      <c r="A9" s="7"/>
      <c r="B9" s="7" t="s">
        <v>486</v>
      </c>
      <c r="C9" s="7" t="s">
        <v>487</v>
      </c>
      <c r="D9" s="7" t="s">
        <v>488</v>
      </c>
      <c r="E9" s="20" t="s">
        <v>351</v>
      </c>
      <c r="F9" s="20">
        <v>13</v>
      </c>
      <c r="G9" s="20">
        <v>7100</v>
      </c>
      <c r="H9" s="20">
        <v>92300</v>
      </c>
    </row>
    <row r="10" ht="23.25" customHeight="1" spans="1:8">
      <c r="A10" s="7"/>
      <c r="B10" s="7" t="s">
        <v>486</v>
      </c>
      <c r="C10" s="7" t="s">
        <v>487</v>
      </c>
      <c r="D10" s="7" t="s">
        <v>489</v>
      </c>
      <c r="E10" s="20" t="s">
        <v>351</v>
      </c>
      <c r="F10" s="20">
        <v>1</v>
      </c>
      <c r="G10" s="20">
        <v>14000</v>
      </c>
      <c r="H10" s="20">
        <v>14000</v>
      </c>
    </row>
    <row r="11" ht="23.25" customHeight="1" spans="1:8">
      <c r="A11" s="9" t="s">
        <v>57</v>
      </c>
      <c r="B11" s="9"/>
      <c r="C11" s="9"/>
      <c r="D11" s="9"/>
      <c r="E11" s="9"/>
      <c r="F11" s="11">
        <v>14</v>
      </c>
      <c r="G11" s="22">
        <v>14000</v>
      </c>
      <c r="H11" s="22">
        <v>106300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11" sqref="B11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7" t="s">
        <v>490</v>
      </c>
    </row>
    <row r="2" ht="46.15" customHeight="1" spans="1:11">
      <c r="A2" s="13" t="s">
        <v>491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"单位名称："&amp;"姚安县统计局"</f>
        <v>单位名称：姚安县统计局</v>
      </c>
      <c r="B3" s="12"/>
      <c r="C3" s="12"/>
      <c r="D3" s="12"/>
      <c r="E3" s="12"/>
      <c r="F3" s="12"/>
      <c r="G3" s="12"/>
      <c r="H3" s="12"/>
      <c r="I3" s="12"/>
      <c r="J3" s="12"/>
      <c r="K3" s="17" t="s">
        <v>2</v>
      </c>
    </row>
    <row r="4" ht="22.5" customHeight="1" spans="1:11">
      <c r="A4" s="5" t="s">
        <v>303</v>
      </c>
      <c r="B4" s="5" t="s">
        <v>194</v>
      </c>
      <c r="C4" s="5" t="s">
        <v>192</v>
      </c>
      <c r="D4" s="5" t="s">
        <v>195</v>
      </c>
      <c r="E4" s="5" t="s">
        <v>196</v>
      </c>
      <c r="F4" s="5" t="s">
        <v>304</v>
      </c>
      <c r="G4" s="5" t="s">
        <v>305</v>
      </c>
      <c r="H4" s="5" t="s">
        <v>57</v>
      </c>
      <c r="I4" s="5" t="s">
        <v>492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11"/>
      <c r="I7" s="11"/>
      <c r="J7" s="11"/>
      <c r="K7" s="11"/>
    </row>
    <row r="8" ht="22.5" customHeight="1" spans="1:11">
      <c r="A8" s="7" t="s">
        <v>485</v>
      </c>
      <c r="B8" s="7" t="s">
        <v>485</v>
      </c>
      <c r="C8" s="7" t="s">
        <v>485</v>
      </c>
      <c r="D8" s="7"/>
      <c r="E8" s="7"/>
      <c r="F8" s="7"/>
      <c r="G8" s="7"/>
      <c r="H8" s="11"/>
      <c r="I8" s="11"/>
      <c r="J8" s="11"/>
      <c r="K8" s="11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11"/>
      <c r="I9" s="11"/>
      <c r="J9" s="11"/>
      <c r="K9" s="11"/>
    </row>
    <row r="10" customHeight="1" spans="1:1">
      <c r="A10" s="16" t="s">
        <v>493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"/>
  <sheetViews>
    <sheetView showGridLines="0" showZeros="0" workbookViewId="0">
      <selection activeCell="C25" sqref="C25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10" t="s">
        <v>494</v>
      </c>
    </row>
    <row r="2" ht="45" customHeight="1" spans="1:7">
      <c r="A2" s="3" t="s">
        <v>495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"单位名称："&amp;"姚安县统计局"</f>
        <v>单位名称：姚安县统计局</v>
      </c>
      <c r="B3" s="4"/>
      <c r="C3" s="2"/>
      <c r="D3" s="2"/>
      <c r="E3" s="2"/>
      <c r="F3" s="2"/>
      <c r="G3" s="10" t="s">
        <v>54</v>
      </c>
    </row>
    <row r="4" ht="45" customHeight="1" spans="1:7">
      <c r="A4" s="5" t="s">
        <v>192</v>
      </c>
      <c r="B4" s="5" t="s">
        <v>303</v>
      </c>
      <c r="C4" s="5" t="s">
        <v>194</v>
      </c>
      <c r="D4" s="5" t="s">
        <v>496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497</v>
      </c>
      <c r="F5" s="5" t="s">
        <v>498</v>
      </c>
      <c r="G5" s="5" t="s">
        <v>499</v>
      </c>
    </row>
    <row r="6" s="1" customFormat="1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11">
        <v>918780</v>
      </c>
      <c r="F7" s="11"/>
      <c r="G7" s="11"/>
    </row>
    <row r="8" ht="22.5" customHeight="1" spans="1:7">
      <c r="A8" s="8" t="s">
        <v>71</v>
      </c>
      <c r="B8" s="7"/>
      <c r="C8" s="7"/>
      <c r="D8" s="7"/>
      <c r="E8" s="11">
        <v>918780</v>
      </c>
      <c r="F8" s="11"/>
      <c r="G8" s="11"/>
    </row>
    <row r="9" ht="22.5" customHeight="1" spans="1:7">
      <c r="A9" s="7"/>
      <c r="B9" s="7" t="s">
        <v>309</v>
      </c>
      <c r="C9" s="7" t="s">
        <v>315</v>
      </c>
      <c r="D9" s="7" t="s">
        <v>500</v>
      </c>
      <c r="E9" s="11">
        <v>63780</v>
      </c>
      <c r="F9" s="11"/>
      <c r="G9" s="11"/>
    </row>
    <row r="10" ht="22.5" customHeight="1" spans="1:7">
      <c r="A10" s="7"/>
      <c r="B10" s="7" t="s">
        <v>309</v>
      </c>
      <c r="C10" s="7" t="s">
        <v>323</v>
      </c>
      <c r="D10" s="7" t="s">
        <v>500</v>
      </c>
      <c r="E10" s="11">
        <v>85000</v>
      </c>
      <c r="F10" s="11"/>
      <c r="G10" s="11"/>
    </row>
    <row r="11" ht="22.5" customHeight="1" spans="1:7">
      <c r="A11" s="7"/>
      <c r="B11" s="7" t="s">
        <v>309</v>
      </c>
      <c r="C11" s="7" t="s">
        <v>319</v>
      </c>
      <c r="D11" s="7" t="s">
        <v>500</v>
      </c>
      <c r="E11" s="11">
        <v>650000</v>
      </c>
      <c r="F11" s="11"/>
      <c r="G11" s="11"/>
    </row>
    <row r="12" ht="22.5" customHeight="1" spans="1:7">
      <c r="A12" s="7"/>
      <c r="B12" s="7" t="s">
        <v>309</v>
      </c>
      <c r="C12" s="7" t="s">
        <v>327</v>
      </c>
      <c r="D12" s="7" t="s">
        <v>500</v>
      </c>
      <c r="E12" s="11">
        <v>20000</v>
      </c>
      <c r="F12" s="11"/>
      <c r="G12" s="11"/>
    </row>
    <row r="13" ht="22.5" customHeight="1" spans="1:7">
      <c r="A13" s="7"/>
      <c r="B13" s="7" t="s">
        <v>309</v>
      </c>
      <c r="C13" s="7" t="s">
        <v>308</v>
      </c>
      <c r="D13" s="7" t="s">
        <v>500</v>
      </c>
      <c r="E13" s="11">
        <v>100000</v>
      </c>
      <c r="F13" s="11"/>
      <c r="G13" s="11"/>
    </row>
    <row r="14" ht="22.5" customHeight="1" spans="1:7">
      <c r="A14" s="9" t="s">
        <v>57</v>
      </c>
      <c r="B14" s="9"/>
      <c r="C14" s="9"/>
      <c r="D14" s="9"/>
      <c r="E14" s="11">
        <v>918780</v>
      </c>
      <c r="F14" s="11"/>
      <c r="G14" s="11"/>
    </row>
  </sheetData>
  <mergeCells count="8">
    <mergeCell ref="A2:G2"/>
    <mergeCell ref="A3:B3"/>
    <mergeCell ref="E4:G4"/>
    <mergeCell ref="A14:D14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2025-04-18T22:32:00Z</dcterms:created>
  <dcterms:modified xsi:type="dcterms:W3CDTF">2025-04-27T16:22:54Z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F108348FD73AE7920D50086849AE5274_43</vt:lpwstr>
  </property>
</Properties>
</file>