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Sheet1!$A$4:$L$43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<sst xmlns="http://schemas.openxmlformats.org/spreadsheetml/2006/main" count="241" uniqueCount="110">
  <si>
    <t>附件1</t>
  </si>
  <si>
    <t>姚安县2025年中央财政衔接推进乡村振兴补助资金分配表</t>
  </si>
  <si>
    <t>序号</t>
  </si>
  <si>
    <t>实施主体</t>
  </si>
  <si>
    <t>项目名称</t>
  </si>
  <si>
    <t>建设地点</t>
  </si>
  <si>
    <t>主要建设内容</t>
  </si>
  <si>
    <t>总投资</t>
  </si>
  <si>
    <t>中央资金（万元）</t>
  </si>
  <si>
    <t>预算支出科目</t>
  </si>
  <si>
    <t>政府预算支出经济分类科目</t>
  </si>
  <si>
    <t>部门预算支出经济分类科目</t>
  </si>
  <si>
    <t>是否产业</t>
  </si>
  <si>
    <t>备注</t>
  </si>
  <si>
    <t>姚安县农业农村局</t>
  </si>
  <si>
    <t>姚安国际花卉农特产品展示交易中心智能分拣物流建设项目</t>
  </si>
  <si>
    <t>栋川镇</t>
  </si>
  <si>
    <t>建设智能物流设施</t>
  </si>
  <si>
    <t>2130505·生产发展</t>
  </si>
  <si>
    <t>50302·基础设施建设</t>
  </si>
  <si>
    <t>31005·基础设施建设</t>
  </si>
  <si>
    <t>是</t>
  </si>
  <si>
    <t>姚安县2025年小额信贷贴息资金</t>
  </si>
  <si>
    <t>全县</t>
  </si>
  <si>
    <t>2025年小额信贷贴息</t>
  </si>
  <si>
    <t>2130507·贷款奖补和贴息</t>
  </si>
  <si>
    <t>50903·个人农业生产补贴</t>
  </si>
  <si>
    <t>30310·个人农业生产补贴</t>
  </si>
  <si>
    <t>小计</t>
  </si>
  <si>
    <t>姚安县工业信息化商务科技局</t>
  </si>
  <si>
    <t>姚安县肉牛屠宰加工厂配套设施建设项目</t>
  </si>
  <si>
    <t>光禄镇</t>
  </si>
  <si>
    <t>1、安装预装式SCB11-630kVA变压器 1台，安装S11-M-315/10柱上式变压器1台。2、500kW柴油发电机组1套。3、厂区成品钢围栏 515米，以及附属设施建设。</t>
  </si>
  <si>
    <t>栋川镇人民政府</t>
  </si>
  <si>
    <t>栋川镇农村饮水补短板项目</t>
  </si>
  <si>
    <t>马草地村</t>
  </si>
  <si>
    <t>架设DN50主管3100米，DN40管2100米，DN25管1200米，DN20管1500米，DN15管1500米，以及接头、配件等</t>
  </si>
  <si>
    <t>2130504·农村基础设施建设</t>
  </si>
  <si>
    <t>否</t>
  </si>
  <si>
    <t>栋川镇大龙口村2025年以工代赈项目</t>
  </si>
  <si>
    <t>大龙口村</t>
  </si>
  <si>
    <t>新建1.6米宽沟渠盖板2016米，污水沟清淤930立方米，DN300双壁波纹管1853米，DN110塑管8280米，塑料检查井37个，道路破除1556立方米，混凝土路面1337米。</t>
  </si>
  <si>
    <t>栋川镇蛉丰村民族村寨旅游提升行动</t>
  </si>
  <si>
    <t>蛉丰村</t>
  </si>
  <si>
    <t>芭蕉冲至杨家村水库道路铺筑沥青路面长900米，宽6米</t>
  </si>
  <si>
    <t>农村人居环境考核奖励项目</t>
  </si>
  <si>
    <t>栋川镇67万元用于混凝土路面浇筑1条，长450米，平均宽4米。新建0.8*1.2米水沟200米，铺设沟盖板。停车场硬化150㎡。</t>
  </si>
  <si>
    <t>光禄镇人民政府</t>
  </si>
  <si>
    <t>姚安县光禄镇民族团结进步示范乡建设项目</t>
  </si>
  <si>
    <t>一、产业项目：投资350万元农业产业融合，其中：1、林下花卉种植70亩，投资181.86万元，架设滴灌输配主管道50000米；滴灌带70000米；蓄水池50m³。2、道路提升改造，投资133.93万元，①毛石混凝土挡墙1550m³，②水泥仿石块铺设2300㎡，③基础垫层300m³，④给水管网架设3200米，⑤民族整体村寨提升1300㎡。二、基础设施：投资150万元，民族村寨建筑保护，建筑面积1654㎡。</t>
  </si>
  <si>
    <t xml:space="preserve">江尾村、小邑村、后营村、班刘村、新庄村   </t>
  </si>
  <si>
    <t>光禄镇49万元用于：（1）江尾村委会中村三组投资13万元，道路硬化190m³，挡墙砌筑20m³；（2）小邑村委会河里渡投资10万元，道路硬化180m³；（3）后营村委会投资7万元，道路硬化110m³，挡墙砌筑20m³；（4）班刘村委会投资7万元，道路硬化127m³；（5）新庄村委会投资12万元，架设污水管网1100米。</t>
  </si>
  <si>
    <t>太平镇人民政府</t>
  </si>
  <si>
    <t>姚安县太平镇电烤房建设项目</t>
  </si>
  <si>
    <t>白石地</t>
  </si>
  <si>
    <t>建电烤房1群5座</t>
  </si>
  <si>
    <t>李子箐村上盐井村</t>
  </si>
  <si>
    <t>太平镇17万元用于（1）李子箐自然村污水治理工程：埋设DN200双壁波纹管200米，∅160PE管1000米，∅110PE管2200米，∅75PE管1100米，大三格化粪池20立方米，小三格化粪池46个，混凝土15立方米，管配件若干；（2）上盐井自然村污水治理工程：埋设DN200双壁波纹管600米，∅110PE管1200米，大三格化粪池20立方米1个，小三格化粪池15个，混凝土5.5立方米；</t>
  </si>
  <si>
    <t>前场镇人民政府</t>
  </si>
  <si>
    <t>前场镇庄科三道箐民族团结进步示范村项目</t>
  </si>
  <si>
    <t>三道箐</t>
  </si>
  <si>
    <t>一、产业发展：投资65万元，新建标准化花卉大棚3.5亩、冷库建设120㎡；二、基础设施建设：投资35万元，1、混凝土道路修复100m（宽度4m、厚度0.2m）；2、水井湾晒场C20混凝土硬化780㎡；3、毛石混凝土挡墙砌筑150m³；4、安装安全护栏100m；5、三道箐农村污水治理架设污水管道2200m、安装隔油池60套、新建三仓式化粪池1座。</t>
  </si>
  <si>
    <t>姚安县前场镇电烤房建设项目</t>
  </si>
  <si>
    <t>石河、庄科、新民</t>
  </si>
  <si>
    <t>建电烤房3群20座</t>
  </si>
  <si>
    <t>前场镇</t>
  </si>
  <si>
    <t>前场镇40万元用于1、兑付2024年人居环境考核红旗村奖励资金3万元；2、建设生态氧化塘2亩（种植菖蒲、茨菇等作物净化水质）；3、新建污水管道2700米，三仓化粪池1座、检查井15座。</t>
  </si>
  <si>
    <t>适中乡人民政府</t>
  </si>
  <si>
    <t>姚安县适中乡电烤房建设项目</t>
  </si>
  <si>
    <t>月明</t>
  </si>
  <si>
    <t>适中乡</t>
  </si>
  <si>
    <t>适中乡11万元用于：浇筑混凝土路面新建混凝土85m³，砖砌体108m³，挡土墙15m³。</t>
  </si>
  <si>
    <t>弥兴镇人民政府</t>
  </si>
  <si>
    <t>姚安县弥兴镇电烤房建设项目</t>
  </si>
  <si>
    <t>大苴、小苴</t>
  </si>
  <si>
    <t>建电烤房2群10座</t>
  </si>
  <si>
    <t>弥兴镇弥兴村、朱街村等两个村粮经轮作示范基地大棚建设项目</t>
  </si>
  <si>
    <t>弥兴村、朱街村</t>
  </si>
  <si>
    <t>新建钢结构大棚30亩</t>
  </si>
  <si>
    <t>弥兴镇</t>
  </si>
  <si>
    <t>弥兴镇37万元用于污水管网架设1040米，污水检查井安装20座，新建混凝土粪污处理池1座。</t>
  </si>
  <si>
    <t>官屯镇人民政府</t>
  </si>
  <si>
    <t>姚安县官屯镇电烤房建设项目</t>
  </si>
  <si>
    <t>葡萄、官屯社区、连厂村</t>
  </si>
  <si>
    <t>官屯镇山坡村、葡萄村等2个村特色蔬菜种植基地建设项目</t>
  </si>
  <si>
    <t>山坡村</t>
  </si>
  <si>
    <t>新建钢架大棚20亩，配套建设大棚排水沟、滴灌设施。（1）场地平整，概算投资3万。对项目区土地进行平整，概算投资3万元。（2）钢架大棚，概算投资100万。新建钢架大棚20亩概算投资100万元。（3）附属设施建设，概算投资37万元。其中包含：冷库140m²、加工车间180m²、排水沟、滴灌管网布置，概算投资37万元。</t>
  </si>
  <si>
    <t>官屯镇巴拉鲊村民族村寨旅游提升行动</t>
  </si>
  <si>
    <t>巴拉鲊村</t>
  </si>
  <si>
    <t>一、产业项目：在巴拉鲊赵家自然村建设花卉种植基地10亩，场地平整改造10亩，建设钢架大棚4亩，投资20万元。二、基础设施：建设生产用房100平方米。投资10万元。</t>
  </si>
  <si>
    <t>官屯镇连厂村民族手工业创新发展</t>
  </si>
  <si>
    <t>连厂村</t>
  </si>
  <si>
    <t>一、产业项目：建设花卉种植基地喷滴灌管网架设,水肥一体化设备1套，投资15万元。二、基础设施：基地内机耕道路建设，挡墙支砌等基础设施。投资5万元。</t>
  </si>
  <si>
    <t>官屯镇</t>
  </si>
  <si>
    <t>官屯镇27万元用于实施四个村污水治理，大三格化粪池1座，架设污水管网4000m，实施两个村人居环境基础设施建设，道路硬化80m，新建垃圾收集池1座，新建排水沟300m。</t>
  </si>
  <si>
    <t>大河口乡人民政府</t>
  </si>
  <si>
    <t>大河口乡大栎树湾子民族团结进步示范村项目</t>
  </si>
  <si>
    <t>大栎树湾子</t>
  </si>
  <si>
    <t>一、肉牛产业发展：1、肉牛养殖圈舍1200㎡；2、氧化塘2座40m³；3、新建化粪池28个，每个2m³；4、粪污收集池80m³；5、圈舍提升改造1350m³ ； 二、村庄环境整治：1、场地混凝土硬化308㎡；2、排污管1601m；3、雨水沟621m；4、砖砌体砌筑168m³；5、毛石混凝土挡墙212m³</t>
  </si>
  <si>
    <t>姚安县大河口乡电烤房建设项目</t>
  </si>
  <si>
    <t>大白者乐</t>
  </si>
  <si>
    <t>建电烤房2群15座</t>
  </si>
  <si>
    <t>大河口乡</t>
  </si>
  <si>
    <t>大河口乡18万元用于：1、c20混凝土场地硬化1160㎡ 2、PE污水管网埋设520m 3、小三格化粪池砌筑8个，每个1.6m³</t>
  </si>
  <si>
    <t>左门乡人民政府</t>
  </si>
  <si>
    <t>姚安县左门乡电烤房建设项目</t>
  </si>
  <si>
    <t>左门乡</t>
  </si>
  <si>
    <t>左门乡31万元用于架设PE50mm污水管网架设4317m，化粪池建设3个，化粪缸7个。</t>
  </si>
  <si>
    <t>合计</t>
  </si>
  <si>
    <t>29个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</si>
</sst>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20"/>
      <color theme="1"/>
      <name val="方正小标宋简体"/>
      <charset val="134"/>
    </font>
    <font>
      <sz val="11"/>
      <color theme="1"/>
      <name val="方正黑体简体"/>
      <charset val="134"/>
    </font>
    <font>
      <sz val="10"/>
      <name val="方正黑体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tabSelected="1" zoomScale="90" zoomScaleNormal="90" workbookViewId="0">
      <pane xSplit="3" ySplit="4" topLeftCell="D23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5.375" style="2" customWidth="1"/>
    <col min="2" max="2" width="17.125" style="2" customWidth="1"/>
    <col min="3" max="3" width="19.4416666666667" style="3" customWidth="1"/>
    <col min="4" max="4" width="10.275" style="2" customWidth="1"/>
    <col min="5" max="5" width="59.3" style="4" customWidth="1"/>
    <col min="6" max="6" width="7.45833333333333" style="3" customWidth="1"/>
    <col min="7" max="7" width="8.725" style="3" customWidth="1"/>
    <col min="8" max="8" width="10.9666666666667" style="2" customWidth="1"/>
    <col min="9" max="9" width="10.6916666666667" style="2" customWidth="1"/>
    <col min="10" max="10" width="10.825" style="2" customWidth="1"/>
    <col min="11" max="11" width="8.09166666666667" style="2" customWidth="1"/>
    <col min="12" max="12" width="3.54166666666667" style="2" customWidth="1"/>
    <col min="13" max="14" width="9" style="2"/>
    <col min="15" max="15" width="16.5" style="2" customWidth="1"/>
    <col min="16" max="16384" width="9" style="2"/>
  </cols>
  <sheetData>
    <row r="1" ht="22" customHeight="1" spans="1:1">
      <c r="A1" s="5" t="s">
        <v>0</v>
      </c>
    </row>
    <row r="2" s="1" customFormat="1" ht="27" customHeight="1" spans="1:12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</row>
    <row r="3" ht="21" customHeight="1" spans="1:12">
      <c r="A3" s="8" t="s">
        <v>2</v>
      </c>
      <c r="B3" s="9" t="s">
        <v>3</v>
      </c>
      <c r="C3" s="9" t="s">
        <v>4</v>
      </c>
      <c r="D3" s="8" t="s">
        <v>5</v>
      </c>
      <c r="E3" s="10" t="s">
        <v>6</v>
      </c>
      <c r="F3" s="8" t="s">
        <v>7</v>
      </c>
      <c r="G3" s="8" t="s">
        <v>8</v>
      </c>
      <c r="H3" s="11" t="s">
        <v>9</v>
      </c>
      <c r="I3" s="11" t="s">
        <v>10</v>
      </c>
      <c r="J3" s="11" t="s">
        <v>11</v>
      </c>
      <c r="K3" s="33" t="s">
        <v>12</v>
      </c>
      <c r="L3" s="9" t="s">
        <v>13</v>
      </c>
    </row>
    <row r="4" ht="30" customHeight="1" spans="1:12">
      <c r="A4" s="12"/>
      <c r="B4" s="9"/>
      <c r="C4" s="9"/>
      <c r="D4" s="12"/>
      <c r="E4" s="10"/>
      <c r="F4" s="12"/>
      <c r="G4" s="12"/>
      <c r="H4" s="11"/>
      <c r="I4" s="11"/>
      <c r="J4" s="11"/>
      <c r="K4" s="33"/>
      <c r="L4" s="9"/>
    </row>
    <row r="5" ht="44" customHeight="1" spans="1:12">
      <c r="A5" s="13">
        <v>1</v>
      </c>
      <c r="B5" s="14" t="s">
        <v>14</v>
      </c>
      <c r="C5" s="15" t="s">
        <v>15</v>
      </c>
      <c r="D5" s="15" t="s">
        <v>16</v>
      </c>
      <c r="E5" s="16" t="s">
        <v>17</v>
      </c>
      <c r="F5" s="15">
        <v>3000</v>
      </c>
      <c r="G5" s="15">
        <v>1991</v>
      </c>
      <c r="H5" s="17" t="s">
        <v>18</v>
      </c>
      <c r="I5" s="17" t="s">
        <v>19</v>
      </c>
      <c r="J5" s="17" t="s">
        <v>20</v>
      </c>
      <c r="K5" s="15" t="s">
        <v>21</v>
      </c>
      <c r="L5" s="20"/>
    </row>
    <row r="6" ht="35" customHeight="1" spans="1:12">
      <c r="A6" s="13">
        <v>2</v>
      </c>
      <c r="B6" s="18"/>
      <c r="C6" s="19" t="s">
        <v>22</v>
      </c>
      <c r="D6" s="15" t="s">
        <v>23</v>
      </c>
      <c r="E6" s="16" t="s">
        <v>24</v>
      </c>
      <c r="F6" s="15">
        <v>300</v>
      </c>
      <c r="G6" s="15">
        <v>50</v>
      </c>
      <c r="H6" s="17" t="s">
        <v>25</v>
      </c>
      <c r="I6" s="17" t="s">
        <v>26</v>
      </c>
      <c r="J6" s="17" t="s">
        <v>27</v>
      </c>
      <c r="K6" s="15" t="s">
        <v>21</v>
      </c>
      <c r="L6" s="20"/>
    </row>
    <row r="7" ht="25" customHeight="1" spans="1:12">
      <c r="A7" s="12" t="s">
        <v>28</v>
      </c>
      <c r="B7" s="19"/>
      <c r="C7" s="19"/>
      <c r="D7" s="15"/>
      <c r="E7" s="16"/>
      <c r="F7" s="15">
        <f>SUM(F5:F6)</f>
        <v>3300</v>
      </c>
      <c r="G7" s="15">
        <f>SUM(G5:G6)</f>
        <v>2041</v>
      </c>
      <c r="H7" s="20"/>
      <c r="I7" s="20"/>
      <c r="J7" s="20"/>
      <c r="K7" s="20"/>
      <c r="L7" s="20"/>
    </row>
    <row r="8" ht="46" customHeight="1" spans="1:12">
      <c r="A8" s="13">
        <v>3</v>
      </c>
      <c r="B8" s="15" t="s">
        <v>29</v>
      </c>
      <c r="C8" s="15" t="s">
        <v>30</v>
      </c>
      <c r="D8" s="15" t="s">
        <v>31</v>
      </c>
      <c r="E8" s="16" t="s">
        <v>32</v>
      </c>
      <c r="F8" s="15">
        <v>94</v>
      </c>
      <c r="G8" s="15">
        <v>94</v>
      </c>
      <c r="H8" s="17" t="s">
        <v>18</v>
      </c>
      <c r="I8" s="17" t="s">
        <v>19</v>
      </c>
      <c r="J8" s="17" t="s">
        <v>20</v>
      </c>
      <c r="K8" s="15" t="s">
        <v>21</v>
      </c>
      <c r="L8" s="15"/>
    </row>
    <row r="9" ht="25" customHeight="1" spans="1:12">
      <c r="A9" s="12" t="s">
        <v>28</v>
      </c>
      <c r="B9" s="15"/>
      <c r="C9" s="15"/>
      <c r="D9" s="15"/>
      <c r="E9" s="16"/>
      <c r="F9" s="15">
        <f>SUM(F8:F8)</f>
        <v>94</v>
      </c>
      <c r="G9" s="15">
        <f>SUM(G8:G8)</f>
        <v>94</v>
      </c>
      <c r="H9" s="15"/>
      <c r="I9" s="15"/>
      <c r="J9" s="15"/>
      <c r="K9" s="15"/>
      <c r="L9" s="15"/>
    </row>
    <row r="10" s="2" customFormat="1" ht="37" customHeight="1" spans="1:12">
      <c r="A10" s="13">
        <v>4</v>
      </c>
      <c r="B10" s="14" t="s">
        <v>33</v>
      </c>
      <c r="C10" s="15" t="s">
        <v>34</v>
      </c>
      <c r="D10" s="15" t="s">
        <v>35</v>
      </c>
      <c r="E10" s="16" t="s">
        <v>36</v>
      </c>
      <c r="F10" s="15">
        <v>30</v>
      </c>
      <c r="G10" s="15">
        <v>30</v>
      </c>
      <c r="H10" s="17" t="s">
        <v>37</v>
      </c>
      <c r="I10" s="17" t="s">
        <v>19</v>
      </c>
      <c r="J10" s="17" t="s">
        <v>20</v>
      </c>
      <c r="K10" s="15" t="s">
        <v>38</v>
      </c>
      <c r="L10" s="15"/>
    </row>
    <row r="11" s="2" customFormat="1" ht="47" customHeight="1" spans="1:12">
      <c r="A11" s="13">
        <v>5</v>
      </c>
      <c r="B11" s="21"/>
      <c r="C11" s="15" t="s">
        <v>39</v>
      </c>
      <c r="D11" s="15" t="s">
        <v>40</v>
      </c>
      <c r="E11" s="16" t="s">
        <v>41</v>
      </c>
      <c r="F11" s="15">
        <v>382</v>
      </c>
      <c r="G11" s="15">
        <v>382</v>
      </c>
      <c r="H11" s="17" t="s">
        <v>37</v>
      </c>
      <c r="I11" s="17" t="s">
        <v>19</v>
      </c>
      <c r="J11" s="17" t="s">
        <v>20</v>
      </c>
      <c r="K11" s="15" t="s">
        <v>38</v>
      </c>
      <c r="L11" s="15"/>
    </row>
    <row r="12" s="2" customFormat="1" ht="40" customHeight="1" spans="1:12">
      <c r="A12" s="13">
        <v>6</v>
      </c>
      <c r="B12" s="21"/>
      <c r="C12" s="15" t="s">
        <v>42</v>
      </c>
      <c r="D12" s="15" t="s">
        <v>43</v>
      </c>
      <c r="E12" s="22" t="s">
        <v>44</v>
      </c>
      <c r="F12" s="15">
        <v>30</v>
      </c>
      <c r="G12" s="15">
        <v>30</v>
      </c>
      <c r="H12" s="17" t="s">
        <v>37</v>
      </c>
      <c r="I12" s="17" t="s">
        <v>19</v>
      </c>
      <c r="J12" s="17" t="s">
        <v>20</v>
      </c>
      <c r="K12" s="15" t="s">
        <v>38</v>
      </c>
      <c r="L12" s="15"/>
    </row>
    <row r="13" ht="42" customHeight="1" spans="1:12">
      <c r="A13" s="13">
        <v>7</v>
      </c>
      <c r="B13" s="18"/>
      <c r="C13" s="15" t="s">
        <v>45</v>
      </c>
      <c r="D13" s="15" t="s">
        <v>16</v>
      </c>
      <c r="E13" s="22" t="s">
        <v>46</v>
      </c>
      <c r="F13" s="15">
        <v>67</v>
      </c>
      <c r="G13" s="15">
        <v>67</v>
      </c>
      <c r="H13" s="17" t="s">
        <v>37</v>
      </c>
      <c r="I13" s="17" t="s">
        <v>19</v>
      </c>
      <c r="J13" s="17" t="s">
        <v>20</v>
      </c>
      <c r="K13" s="15" t="s">
        <v>38</v>
      </c>
      <c r="L13" s="15"/>
    </row>
    <row r="14" ht="25" customHeight="1" spans="1:12">
      <c r="A14" s="12" t="s">
        <v>28</v>
      </c>
      <c r="B14" s="19"/>
      <c r="C14" s="19"/>
      <c r="D14" s="15"/>
      <c r="E14" s="16"/>
      <c r="F14" s="15">
        <f>SUM(F10:F13)</f>
        <v>509</v>
      </c>
      <c r="G14" s="15">
        <f>SUM(G10:G13)</f>
        <v>509</v>
      </c>
      <c r="H14" s="20"/>
      <c r="I14" s="20"/>
      <c r="J14" s="20"/>
      <c r="K14" s="20"/>
      <c r="L14" s="20"/>
    </row>
    <row r="15" s="2" customFormat="1" ht="92" customHeight="1" spans="1:12">
      <c r="A15" s="13">
        <v>8</v>
      </c>
      <c r="B15" s="14" t="s">
        <v>47</v>
      </c>
      <c r="C15" s="15" t="s">
        <v>48</v>
      </c>
      <c r="D15" s="15" t="s">
        <v>31</v>
      </c>
      <c r="E15" s="16" t="s">
        <v>49</v>
      </c>
      <c r="F15" s="15">
        <v>500</v>
      </c>
      <c r="G15" s="15">
        <v>500</v>
      </c>
      <c r="H15" s="19" t="s">
        <v>18</v>
      </c>
      <c r="I15" s="17" t="s">
        <v>19</v>
      </c>
      <c r="J15" s="17" t="s">
        <v>20</v>
      </c>
      <c r="K15" s="15" t="s">
        <v>21</v>
      </c>
      <c r="L15" s="20"/>
    </row>
    <row r="16" ht="80" customHeight="1" spans="1:12">
      <c r="A16" s="13">
        <v>9</v>
      </c>
      <c r="B16" s="18"/>
      <c r="C16" s="15" t="s">
        <v>45</v>
      </c>
      <c r="D16" s="15" t="s">
        <v>50</v>
      </c>
      <c r="E16" s="16" t="s">
        <v>51</v>
      </c>
      <c r="F16" s="15">
        <v>49</v>
      </c>
      <c r="G16" s="15">
        <v>49</v>
      </c>
      <c r="H16" s="17" t="s">
        <v>37</v>
      </c>
      <c r="I16" s="17" t="s">
        <v>19</v>
      </c>
      <c r="J16" s="17" t="s">
        <v>20</v>
      </c>
      <c r="K16" s="15" t="s">
        <v>38</v>
      </c>
      <c r="L16" s="20"/>
    </row>
    <row r="17" ht="25" customHeight="1" spans="1:12">
      <c r="A17" s="12" t="s">
        <v>28</v>
      </c>
      <c r="B17" s="15"/>
      <c r="C17" s="15"/>
      <c r="D17" s="15"/>
      <c r="E17" s="16"/>
      <c r="F17" s="15">
        <f>SUM(F15:F16)</f>
        <v>549</v>
      </c>
      <c r="G17" s="15">
        <f>SUM(G15:G16)</f>
        <v>549</v>
      </c>
      <c r="H17" s="19"/>
      <c r="I17" s="19"/>
      <c r="J17" s="19"/>
      <c r="K17" s="15"/>
      <c r="L17" s="20"/>
    </row>
    <row r="18" s="2" customFormat="1" ht="39" customHeight="1" spans="1:12">
      <c r="A18" s="13">
        <v>10</v>
      </c>
      <c r="B18" s="14" t="s">
        <v>52</v>
      </c>
      <c r="C18" s="15" t="s">
        <v>53</v>
      </c>
      <c r="D18" s="15" t="s">
        <v>54</v>
      </c>
      <c r="E18" s="16" t="s">
        <v>55</v>
      </c>
      <c r="F18" s="15">
        <v>10.5</v>
      </c>
      <c r="G18" s="15">
        <v>10.5</v>
      </c>
      <c r="H18" s="19" t="s">
        <v>18</v>
      </c>
      <c r="I18" s="17" t="s">
        <v>19</v>
      </c>
      <c r="J18" s="17" t="s">
        <v>20</v>
      </c>
      <c r="K18" s="15" t="s">
        <v>21</v>
      </c>
      <c r="L18" s="15"/>
    </row>
    <row r="19" ht="99" customHeight="1" spans="1:12">
      <c r="A19" s="13">
        <v>11</v>
      </c>
      <c r="B19" s="18"/>
      <c r="C19" s="23" t="s">
        <v>45</v>
      </c>
      <c r="D19" s="15" t="s">
        <v>56</v>
      </c>
      <c r="E19" s="16" t="s">
        <v>57</v>
      </c>
      <c r="F19" s="15">
        <v>17</v>
      </c>
      <c r="G19" s="15">
        <v>17</v>
      </c>
      <c r="H19" s="17" t="s">
        <v>37</v>
      </c>
      <c r="I19" s="17" t="s">
        <v>19</v>
      </c>
      <c r="J19" s="17" t="s">
        <v>20</v>
      </c>
      <c r="K19" s="15" t="s">
        <v>38</v>
      </c>
      <c r="L19" s="15"/>
    </row>
    <row r="20" ht="25" customHeight="1" spans="1:12">
      <c r="A20" s="12" t="s">
        <v>28</v>
      </c>
      <c r="B20" s="15"/>
      <c r="C20" s="23"/>
      <c r="D20" s="15"/>
      <c r="E20" s="24"/>
      <c r="F20" s="15">
        <f>SUM(F18:F19)</f>
        <v>27.5</v>
      </c>
      <c r="G20" s="15">
        <f>SUM(G18:G19)</f>
        <v>27.5</v>
      </c>
      <c r="H20" s="25"/>
      <c r="I20" s="25"/>
      <c r="J20" s="25"/>
      <c r="K20" s="14"/>
      <c r="L20" s="14"/>
    </row>
    <row r="21" s="2" customFormat="1" ht="82" customHeight="1" spans="1:12">
      <c r="A21" s="13">
        <v>12</v>
      </c>
      <c r="B21" s="14" t="s">
        <v>58</v>
      </c>
      <c r="C21" s="15" t="s">
        <v>59</v>
      </c>
      <c r="D21" s="15" t="s">
        <v>60</v>
      </c>
      <c r="E21" s="24" t="s">
        <v>61</v>
      </c>
      <c r="F21" s="15">
        <v>100</v>
      </c>
      <c r="G21" s="15">
        <v>100</v>
      </c>
      <c r="H21" s="19" t="s">
        <v>18</v>
      </c>
      <c r="I21" s="32" t="s">
        <v>19</v>
      </c>
      <c r="J21" s="32" t="s">
        <v>20</v>
      </c>
      <c r="K21" s="15" t="s">
        <v>21</v>
      </c>
      <c r="L21" s="14"/>
    </row>
    <row r="22" s="2" customFormat="1" ht="37" customHeight="1" spans="1:12">
      <c r="A22" s="13">
        <v>13</v>
      </c>
      <c r="B22" s="21"/>
      <c r="C22" s="15" t="s">
        <v>62</v>
      </c>
      <c r="D22" s="15" t="s">
        <v>63</v>
      </c>
      <c r="E22" s="16" t="s">
        <v>64</v>
      </c>
      <c r="F22" s="15">
        <v>42</v>
      </c>
      <c r="G22" s="15">
        <v>42</v>
      </c>
      <c r="H22" s="19" t="s">
        <v>18</v>
      </c>
      <c r="I22" s="17" t="s">
        <v>19</v>
      </c>
      <c r="J22" s="17" t="s">
        <v>20</v>
      </c>
      <c r="K22" s="15" t="s">
        <v>21</v>
      </c>
      <c r="L22" s="15"/>
    </row>
    <row r="23" ht="65" customHeight="1" spans="1:12">
      <c r="A23" s="13">
        <v>14</v>
      </c>
      <c r="B23" s="18"/>
      <c r="C23" s="15" t="s">
        <v>45</v>
      </c>
      <c r="D23" s="15" t="s">
        <v>65</v>
      </c>
      <c r="E23" s="16" t="s">
        <v>66</v>
      </c>
      <c r="F23" s="15">
        <v>40</v>
      </c>
      <c r="G23" s="15">
        <v>40</v>
      </c>
      <c r="H23" s="17" t="s">
        <v>37</v>
      </c>
      <c r="I23" s="17" t="s">
        <v>19</v>
      </c>
      <c r="J23" s="17" t="s">
        <v>20</v>
      </c>
      <c r="K23" s="15" t="s">
        <v>38</v>
      </c>
      <c r="L23" s="15"/>
    </row>
    <row r="24" ht="25" customHeight="1" spans="1:12">
      <c r="A24" s="12" t="s">
        <v>28</v>
      </c>
      <c r="B24" s="15"/>
      <c r="C24" s="15"/>
      <c r="D24" s="15"/>
      <c r="E24" s="16"/>
      <c r="F24" s="15">
        <f>SUM(F21:F23)</f>
        <v>182</v>
      </c>
      <c r="G24" s="15">
        <f>SUM(G21:G23)</f>
        <v>182</v>
      </c>
      <c r="H24" s="19"/>
      <c r="I24" s="19"/>
      <c r="J24" s="19"/>
      <c r="K24" s="15"/>
      <c r="L24" s="15"/>
    </row>
    <row r="25" s="2" customFormat="1" ht="41" customHeight="1" spans="1:12">
      <c r="A25" s="13">
        <v>15</v>
      </c>
      <c r="B25" s="14" t="s">
        <v>67</v>
      </c>
      <c r="C25" s="15" t="s">
        <v>68</v>
      </c>
      <c r="D25" s="15" t="s">
        <v>69</v>
      </c>
      <c r="E25" s="16" t="s">
        <v>55</v>
      </c>
      <c r="F25" s="15">
        <v>10.5</v>
      </c>
      <c r="G25" s="15">
        <v>10.5</v>
      </c>
      <c r="H25" s="19" t="s">
        <v>18</v>
      </c>
      <c r="I25" s="17" t="s">
        <v>19</v>
      </c>
      <c r="J25" s="17" t="s">
        <v>20</v>
      </c>
      <c r="K25" s="15" t="s">
        <v>21</v>
      </c>
      <c r="L25" s="15"/>
    </row>
    <row r="26" ht="54" customHeight="1" spans="1:12">
      <c r="A26" s="13">
        <v>16</v>
      </c>
      <c r="B26" s="18"/>
      <c r="C26" s="15" t="s">
        <v>45</v>
      </c>
      <c r="D26" s="15" t="s">
        <v>70</v>
      </c>
      <c r="E26" s="16" t="s">
        <v>71</v>
      </c>
      <c r="F26" s="15">
        <v>11</v>
      </c>
      <c r="G26" s="15">
        <v>11</v>
      </c>
      <c r="H26" s="17" t="s">
        <v>37</v>
      </c>
      <c r="I26" s="17" t="s">
        <v>19</v>
      </c>
      <c r="J26" s="17" t="s">
        <v>20</v>
      </c>
      <c r="K26" s="15" t="s">
        <v>38</v>
      </c>
      <c r="L26" s="15"/>
    </row>
    <row r="27" ht="25" customHeight="1" spans="1:12">
      <c r="A27" s="12" t="s">
        <v>28</v>
      </c>
      <c r="B27" s="15"/>
      <c r="C27" s="15"/>
      <c r="D27" s="15"/>
      <c r="E27" s="16"/>
      <c r="F27" s="15">
        <f>SUM(F25:F26)</f>
        <v>21.5</v>
      </c>
      <c r="G27" s="15">
        <f>SUM(G25:G26)</f>
        <v>21.5</v>
      </c>
      <c r="H27" s="19"/>
      <c r="I27" s="19"/>
      <c r="J27" s="19"/>
      <c r="K27" s="15"/>
      <c r="L27" s="20"/>
    </row>
    <row r="28" s="2" customFormat="1" ht="35" customHeight="1" spans="1:12">
      <c r="A28" s="13">
        <v>17</v>
      </c>
      <c r="B28" s="14" t="s">
        <v>72</v>
      </c>
      <c r="C28" s="15" t="s">
        <v>73</v>
      </c>
      <c r="D28" s="15" t="s">
        <v>74</v>
      </c>
      <c r="E28" s="16" t="s">
        <v>75</v>
      </c>
      <c r="F28" s="15">
        <v>21</v>
      </c>
      <c r="G28" s="15">
        <v>21</v>
      </c>
      <c r="H28" s="19" t="s">
        <v>18</v>
      </c>
      <c r="I28" s="17" t="s">
        <v>19</v>
      </c>
      <c r="J28" s="17" t="s">
        <v>20</v>
      </c>
      <c r="K28" s="15" t="s">
        <v>21</v>
      </c>
      <c r="L28" s="15"/>
    </row>
    <row r="29" s="2" customFormat="1" ht="44" customHeight="1" spans="1:12">
      <c r="A29" s="13">
        <v>18</v>
      </c>
      <c r="B29" s="21"/>
      <c r="C29" s="26" t="s">
        <v>76</v>
      </c>
      <c r="D29" s="26" t="s">
        <v>77</v>
      </c>
      <c r="E29" s="27" t="s">
        <v>78</v>
      </c>
      <c r="F29" s="15">
        <v>140</v>
      </c>
      <c r="G29" s="15">
        <v>140</v>
      </c>
      <c r="H29" s="19" t="s">
        <v>18</v>
      </c>
      <c r="I29" s="32" t="s">
        <v>19</v>
      </c>
      <c r="J29" s="32" t="s">
        <v>20</v>
      </c>
      <c r="K29" s="15" t="s">
        <v>21</v>
      </c>
      <c r="L29" s="15"/>
    </row>
    <row r="30" ht="43" customHeight="1" spans="1:12">
      <c r="A30" s="13">
        <v>19</v>
      </c>
      <c r="B30" s="18"/>
      <c r="C30" s="23" t="s">
        <v>45</v>
      </c>
      <c r="D30" s="28" t="s">
        <v>79</v>
      </c>
      <c r="E30" s="27" t="s">
        <v>80</v>
      </c>
      <c r="F30" s="29">
        <v>37</v>
      </c>
      <c r="G30" s="15">
        <v>37</v>
      </c>
      <c r="H30" s="17" t="s">
        <v>37</v>
      </c>
      <c r="I30" s="17" t="s">
        <v>19</v>
      </c>
      <c r="J30" s="17" t="s">
        <v>20</v>
      </c>
      <c r="K30" s="14" t="s">
        <v>38</v>
      </c>
      <c r="L30" s="15"/>
    </row>
    <row r="31" ht="25" customHeight="1" spans="1:12">
      <c r="A31" s="12" t="s">
        <v>28</v>
      </c>
      <c r="B31" s="23"/>
      <c r="C31" s="23"/>
      <c r="D31" s="28"/>
      <c r="E31" s="27"/>
      <c r="F31" s="29">
        <f>SUM(F28:F30)</f>
        <v>198</v>
      </c>
      <c r="G31" s="29">
        <f>SUM(G28:G30)</f>
        <v>198</v>
      </c>
      <c r="H31" s="25"/>
      <c r="I31" s="25"/>
      <c r="J31" s="25"/>
      <c r="K31" s="14"/>
      <c r="L31" s="15"/>
    </row>
    <row r="32" s="2" customFormat="1" ht="40.5" spans="1:12">
      <c r="A32" s="13">
        <v>20</v>
      </c>
      <c r="B32" s="14" t="s">
        <v>81</v>
      </c>
      <c r="C32" s="15" t="s">
        <v>82</v>
      </c>
      <c r="D32" s="15" t="s">
        <v>83</v>
      </c>
      <c r="E32" s="16" t="s">
        <v>64</v>
      </c>
      <c r="F32" s="15">
        <v>42</v>
      </c>
      <c r="G32" s="15">
        <v>42</v>
      </c>
      <c r="H32" s="19" t="s">
        <v>18</v>
      </c>
      <c r="I32" s="32" t="s">
        <v>19</v>
      </c>
      <c r="J32" s="32" t="s">
        <v>20</v>
      </c>
      <c r="K32" s="15" t="s">
        <v>21</v>
      </c>
      <c r="L32" s="15"/>
    </row>
    <row r="33" s="2" customFormat="1" ht="79" customHeight="1" spans="1:12">
      <c r="A33" s="13">
        <v>21</v>
      </c>
      <c r="B33" s="21"/>
      <c r="C33" s="15" t="s">
        <v>84</v>
      </c>
      <c r="D33" s="15" t="s">
        <v>85</v>
      </c>
      <c r="E33" s="16" t="s">
        <v>86</v>
      </c>
      <c r="F33" s="15">
        <v>140</v>
      </c>
      <c r="G33" s="15">
        <v>140</v>
      </c>
      <c r="H33" s="19" t="s">
        <v>18</v>
      </c>
      <c r="I33" s="32" t="s">
        <v>19</v>
      </c>
      <c r="J33" s="32" t="s">
        <v>20</v>
      </c>
      <c r="K33" s="15" t="s">
        <v>21</v>
      </c>
      <c r="L33" s="15"/>
    </row>
    <row r="34" s="2" customFormat="1" ht="49" customHeight="1" spans="1:12">
      <c r="A34" s="13">
        <v>22</v>
      </c>
      <c r="B34" s="21"/>
      <c r="C34" s="15" t="s">
        <v>87</v>
      </c>
      <c r="D34" s="15" t="s">
        <v>88</v>
      </c>
      <c r="E34" s="16" t="s">
        <v>89</v>
      </c>
      <c r="F34" s="15">
        <v>30</v>
      </c>
      <c r="G34" s="15">
        <v>30</v>
      </c>
      <c r="H34" s="19" t="s">
        <v>18</v>
      </c>
      <c r="I34" s="32" t="s">
        <v>19</v>
      </c>
      <c r="J34" s="32" t="s">
        <v>20</v>
      </c>
      <c r="K34" s="15" t="s">
        <v>21</v>
      </c>
      <c r="L34" s="15"/>
    </row>
    <row r="35" s="2" customFormat="1" ht="52" customHeight="1" spans="1:12">
      <c r="A35" s="13">
        <v>23</v>
      </c>
      <c r="B35" s="21"/>
      <c r="C35" s="15" t="s">
        <v>90</v>
      </c>
      <c r="D35" s="15" t="s">
        <v>91</v>
      </c>
      <c r="E35" s="16" t="s">
        <v>92</v>
      </c>
      <c r="F35" s="15">
        <v>20</v>
      </c>
      <c r="G35" s="15">
        <v>20</v>
      </c>
      <c r="H35" s="19" t="s">
        <v>18</v>
      </c>
      <c r="I35" s="32" t="s">
        <v>19</v>
      </c>
      <c r="J35" s="32" t="s">
        <v>20</v>
      </c>
      <c r="K35" s="15" t="s">
        <v>21</v>
      </c>
      <c r="L35" s="15"/>
    </row>
    <row r="36" ht="51" customHeight="1" spans="1:12">
      <c r="A36" s="13">
        <v>24</v>
      </c>
      <c r="B36" s="18"/>
      <c r="C36" s="15" t="s">
        <v>45</v>
      </c>
      <c r="D36" s="15" t="s">
        <v>93</v>
      </c>
      <c r="E36" s="16" t="s">
        <v>94</v>
      </c>
      <c r="F36" s="15">
        <v>27</v>
      </c>
      <c r="G36" s="15">
        <v>27</v>
      </c>
      <c r="H36" s="17" t="s">
        <v>37</v>
      </c>
      <c r="I36" s="17" t="s">
        <v>19</v>
      </c>
      <c r="J36" s="17" t="s">
        <v>20</v>
      </c>
      <c r="K36" s="15" t="s">
        <v>38</v>
      </c>
      <c r="L36" s="15"/>
    </row>
    <row r="37" ht="25" customHeight="1" spans="1:12">
      <c r="A37" s="12" t="s">
        <v>28</v>
      </c>
      <c r="B37" s="23"/>
      <c r="C37" s="23"/>
      <c r="D37" s="28"/>
      <c r="E37" s="27"/>
      <c r="F37" s="29">
        <f>SUM(F32:F36)</f>
        <v>259</v>
      </c>
      <c r="G37" s="29">
        <f>SUM(G32:G36)</f>
        <v>259</v>
      </c>
      <c r="H37" s="25"/>
      <c r="I37" s="25"/>
      <c r="J37" s="25"/>
      <c r="K37" s="14"/>
      <c r="L37" s="15"/>
    </row>
    <row r="38" s="2" customFormat="1" ht="79" customHeight="1" spans="1:12">
      <c r="A38" s="13">
        <v>25</v>
      </c>
      <c r="B38" s="14" t="s">
        <v>95</v>
      </c>
      <c r="C38" s="30" t="s">
        <v>96</v>
      </c>
      <c r="D38" s="31" t="s">
        <v>97</v>
      </c>
      <c r="E38" s="16" t="s">
        <v>98</v>
      </c>
      <c r="F38" s="29">
        <v>100</v>
      </c>
      <c r="G38" s="15">
        <v>100</v>
      </c>
      <c r="H38" s="32" t="s">
        <v>37</v>
      </c>
      <c r="I38" s="32" t="s">
        <v>19</v>
      </c>
      <c r="J38" s="32" t="s">
        <v>20</v>
      </c>
      <c r="K38" s="15" t="s">
        <v>38</v>
      </c>
      <c r="L38" s="34"/>
    </row>
    <row r="39" s="2" customFormat="1" ht="27" spans="1:12">
      <c r="A39" s="13">
        <v>26</v>
      </c>
      <c r="B39" s="21"/>
      <c r="C39" s="15" t="s">
        <v>99</v>
      </c>
      <c r="D39" s="15" t="s">
        <v>100</v>
      </c>
      <c r="E39" s="16" t="s">
        <v>101</v>
      </c>
      <c r="F39" s="15">
        <v>31.5</v>
      </c>
      <c r="G39" s="15">
        <v>31.5</v>
      </c>
      <c r="H39" s="19" t="s">
        <v>18</v>
      </c>
      <c r="I39" s="32" t="s">
        <v>19</v>
      </c>
      <c r="J39" s="32" t="s">
        <v>20</v>
      </c>
      <c r="K39" s="15" t="s">
        <v>21</v>
      </c>
      <c r="L39" s="15"/>
    </row>
    <row r="40" ht="37" customHeight="1" spans="1:12">
      <c r="A40" s="13">
        <v>27</v>
      </c>
      <c r="B40" s="18"/>
      <c r="C40" s="23" t="s">
        <v>45</v>
      </c>
      <c r="D40" s="15" t="s">
        <v>102</v>
      </c>
      <c r="E40" s="16" t="s">
        <v>103</v>
      </c>
      <c r="F40" s="15">
        <v>18</v>
      </c>
      <c r="G40" s="15">
        <v>18</v>
      </c>
      <c r="H40" s="17" t="s">
        <v>37</v>
      </c>
      <c r="I40" s="17" t="s">
        <v>19</v>
      </c>
      <c r="J40" s="17" t="s">
        <v>20</v>
      </c>
      <c r="K40" s="15" t="s">
        <v>38</v>
      </c>
      <c r="L40" s="15"/>
    </row>
    <row r="41" ht="25" customHeight="1" spans="1:12">
      <c r="A41" s="12" t="s">
        <v>28</v>
      </c>
      <c r="B41" s="26"/>
      <c r="C41" s="26"/>
      <c r="D41" s="26"/>
      <c r="E41" s="27"/>
      <c r="F41" s="15">
        <f>SUM(F38:F40)</f>
        <v>149.5</v>
      </c>
      <c r="G41" s="15">
        <f>SUM(G38:G40)</f>
        <v>149.5</v>
      </c>
      <c r="H41" s="19"/>
      <c r="I41" s="19"/>
      <c r="J41" s="19"/>
      <c r="K41" s="15"/>
      <c r="L41" s="15"/>
    </row>
    <row r="42" s="2" customFormat="1" ht="27" spans="1:12">
      <c r="A42" s="13">
        <v>28</v>
      </c>
      <c r="B42" s="14" t="s">
        <v>104</v>
      </c>
      <c r="C42" s="15" t="s">
        <v>105</v>
      </c>
      <c r="D42" s="15" t="s">
        <v>106</v>
      </c>
      <c r="E42" s="16" t="s">
        <v>55</v>
      </c>
      <c r="F42" s="15">
        <v>10.5</v>
      </c>
      <c r="G42" s="15">
        <v>10.5</v>
      </c>
      <c r="H42" s="19" t="s">
        <v>18</v>
      </c>
      <c r="I42" s="32" t="s">
        <v>19</v>
      </c>
      <c r="J42" s="32" t="s">
        <v>20</v>
      </c>
      <c r="K42" s="15" t="s">
        <v>21</v>
      </c>
      <c r="L42" s="15"/>
    </row>
    <row r="43" ht="34" customHeight="1" spans="1:12">
      <c r="A43" s="13">
        <v>29</v>
      </c>
      <c r="B43" s="18"/>
      <c r="C43" s="15" t="s">
        <v>45</v>
      </c>
      <c r="D43" s="15" t="s">
        <v>106</v>
      </c>
      <c r="E43" s="16" t="s">
        <v>107</v>
      </c>
      <c r="F43" s="15">
        <v>31</v>
      </c>
      <c r="G43" s="15">
        <v>31</v>
      </c>
      <c r="H43" s="17" t="s">
        <v>37</v>
      </c>
      <c r="I43" s="17" t="s">
        <v>19</v>
      </c>
      <c r="J43" s="17" t="s">
        <v>20</v>
      </c>
      <c r="K43" s="15" t="s">
        <v>38</v>
      </c>
      <c r="L43" s="15"/>
    </row>
    <row r="44" ht="25" customHeight="1" spans="1:12">
      <c r="A44" s="12" t="s">
        <v>28</v>
      </c>
      <c r="B44" s="26"/>
      <c r="C44" s="26"/>
      <c r="D44" s="26"/>
      <c r="E44" s="27"/>
      <c r="F44" s="15">
        <f>SUM(F42:F43)</f>
        <v>41.5</v>
      </c>
      <c r="G44" s="15">
        <f>SUM(G42:G43)</f>
        <v>41.5</v>
      </c>
      <c r="H44" s="15"/>
      <c r="I44" s="15"/>
      <c r="J44" s="15"/>
      <c r="K44" s="15"/>
      <c r="L44" s="15"/>
    </row>
    <row r="45" ht="25" customHeight="1" spans="1:12">
      <c r="A45" s="12" t="s">
        <v>108</v>
      </c>
      <c r="B45" s="26"/>
      <c r="C45" s="26" t="s">
        <v>109</v>
      </c>
      <c r="D45" s="26"/>
      <c r="E45" s="27"/>
      <c r="F45" s="15">
        <f>F7+F9+F14+F17+F20+F24+F27+F31+F37+F41+F44</f>
        <v>5331</v>
      </c>
      <c r="G45" s="15">
        <f>G7+G9+G14+G17+G20+G24+G27+G31+G37+G41+G44</f>
        <v>4072</v>
      </c>
      <c r="H45" s="15"/>
      <c r="I45" s="15"/>
      <c r="J45" s="15"/>
      <c r="K45" s="15"/>
      <c r="L45" s="15"/>
    </row>
  </sheetData>
  <mergeCells count="23">
    <mergeCell ref="A2:L2"/>
    <mergeCell ref="A3:A4"/>
    <mergeCell ref="B3:B4"/>
    <mergeCell ref="B5:B6"/>
    <mergeCell ref="B10:B13"/>
    <mergeCell ref="B15:B16"/>
    <mergeCell ref="B18:B19"/>
    <mergeCell ref="B21:B23"/>
    <mergeCell ref="B25:B26"/>
    <mergeCell ref="B28:B30"/>
    <mergeCell ref="B32:B36"/>
    <mergeCell ref="B38:B40"/>
    <mergeCell ref="B42:B4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491666666666667" right="0.491666666666667" top="0.393055555555556" bottom="0.314583333333333" header="0.298611111111111" footer="0.298611111111111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林子娟</cp:lastModifiedBy>
  <dcterms:created xsi:type="dcterms:W3CDTF">2023-05-12T11:15:00Z</dcterms:created>
  <dcterms:modified xsi:type="dcterms:W3CDTF">2025-01-17T02:21:51Z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F9939DE13C754AB69DBC2143BC58869D_13</vt:lpwstr>
  </property>
</Properties>
</file>