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<sst xmlns="http://schemas.openxmlformats.org/spreadsheetml/2006/main" count="18" uniqueCount="18">
  <si>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云南省楚雄州姚安县2023年度“三公”经费决算汇总表</t>
  </si>
  <si>
    <r>
      <rPr>
        <sz val="11"/>
        <color indexed="8"/>
        <rFont val="宋体"/>
        <charset val="134"/>
      </rPr>
      <t>单位：万元</t>
    </r>
  </si>
  <si>
    <r>
      <rPr>
        <sz val="11"/>
        <color indexed="8"/>
        <rFont val="黑体"/>
        <charset val="134"/>
      </rPr>
      <t>项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目</t>
    </r>
  </si>
  <si>
    <t>2022年“三公”经费决算数</t>
  </si>
  <si>
    <t>2023年“三公”经费年初预算数</t>
  </si>
  <si>
    <t>2023年“三公”经费决算数</t>
  </si>
  <si>
    <t>完成年初预算数情况</t>
  </si>
  <si>
    <r>
      <rPr>
        <sz val="11"/>
        <color indexed="8"/>
        <rFont val="黑体"/>
        <charset val="134"/>
      </rPr>
      <t>较上年增减情况</t>
    </r>
  </si>
  <si>
    <r>
      <rPr>
        <sz val="11"/>
        <color indexed="8"/>
        <rFont val="黑体"/>
        <charset val="134"/>
      </rPr>
      <t>增、减额</t>
    </r>
  </si>
  <si>
    <r>
      <rPr>
        <sz val="11"/>
        <color indexed="8"/>
        <rFont val="黑体"/>
        <charset val="134"/>
      </rPr>
      <t>增、减幅度</t>
    </r>
  </si>
  <si>
    <r>
      <rPr>
        <sz val="11"/>
        <color indexed="8"/>
        <rFont val="黑体"/>
        <charset val="134"/>
      </rPr>
      <t>合</t>
    </r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黑体"/>
        <charset val="134"/>
      </rPr>
      <t>计</t>
    </r>
  </si>
  <si>
    <r>
      <rPr>
        <sz val="11"/>
        <color indexed="8"/>
        <rFont val="Times New Roman"/>
        <charset val="134"/>
      </rPr>
      <t xml:space="preserve">      1.</t>
    </r>
    <r>
      <rPr>
        <sz val="11"/>
        <color indexed="8"/>
        <rFont val="黑体"/>
        <charset val="134"/>
      </rPr>
      <t>因公出国（境）费</t>
    </r>
  </si>
  <si>
    <r>
      <rPr>
        <sz val="11"/>
        <color indexed="8"/>
        <rFont val="Times New Roman"/>
        <charset val="134"/>
      </rPr>
      <t xml:space="preserve">      2.</t>
    </r>
    <r>
      <rPr>
        <sz val="11"/>
        <color indexed="8"/>
        <rFont val="黑体"/>
        <charset val="134"/>
      </rPr>
      <t>公务接待费</t>
    </r>
  </si>
  <si>
    <r>
      <rPr>
        <sz val="11"/>
        <color indexed="8"/>
        <rFont val="Times New Roman"/>
        <charset val="134"/>
      </rPr>
      <t xml:space="preserve">      3.</t>
    </r>
    <r>
      <rPr>
        <sz val="11"/>
        <color indexed="8"/>
        <rFont val="黑体"/>
        <charset val="134"/>
      </rPr>
      <t>公务用车费</t>
    </r>
  </si>
  <si>
    <r>
      <rPr>
        <sz val="11"/>
        <color rgb="FF000000"/>
        <rFont val="黑体"/>
        <charset val="134"/>
      </rPr>
      <t>其中：（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黑体"/>
        <charset val="134"/>
      </rPr>
      <t>）公务用车购置费</t>
    </r>
  </si>
  <si>
    <r>
      <rPr>
        <sz val="11"/>
        <color rgb="FF000000"/>
        <rFont val="Times New Roman"/>
        <charset val="134"/>
      </rPr>
      <t xml:space="preserve">                   </t>
    </r>
    <r>
      <rPr>
        <sz val="11"/>
        <color rgb="FF000000"/>
        <rFont val="黑体"/>
        <charset val="134"/>
      </rPr>
      <t>（</t>
    </r>
    <r>
      <rPr>
        <sz val="11"/>
        <color rgb="FF000000"/>
        <rFont val="Times New Roman"/>
        <charset val="134"/>
      </rPr>
      <t>2</t>
    </r>
    <r>
      <rPr>
        <sz val="11"/>
        <color rgb="FF000000"/>
        <rFont val="黑体"/>
        <charset val="134"/>
      </rPr>
      <t>）公务用车运行维护费</t>
    </r>
  </si>
  <si>
    <t xml:space="preserve">    注：1.按照党中央、国务院有关文件及部门预算管理有关规定，“三公”经费包括因公出国（境）费、公务用车购置及运行维护费和公务接待费。
      （1）因公出国（境）费，指单位公务出国（境）的国际旅费、国外城市间交通费、住宿费、伙食费、培训费、公杂费等支出。2023年度，姚安县因公出国（境）团组0个，因公出国（境）0人次。
      （2）公务用车购置费，指公务用车购置支出（含车辆购置税、牌照费）；公务用车运行维护费，指单位按规定保留的公务用车燃料费、维修费、过路过桥费、保险费、安全奖励费用等支出。2023年度，姚安县公务用车购置数11辆，年末公务用车保有量185辆。
      （3）公务接待费，指单位按规定开支的各类公务接待（含外宾接待）费用。2023年度，姚安县国内公务接待3360批次（其中：外事接0批次），29058人次（其中：外事接待0人次）。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</si>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</sst>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%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Arial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indexed="8"/>
      <name val="Times New Roman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>
      <alignment vertical="top"/>
      <protection locked="0"/>
    </xf>
    <xf numFmtId="44" fontId="11" fillId="0" borderId="0" applyFont="0" applyFill="0" applyBorder="0" applyAlignment="0" applyProtection="0">
      <alignment vertical="center"/>
    </xf>
    <xf numFmtId="9" fontId="1" fillId="0" borderId="0">
      <alignment vertical="top"/>
      <protection locked="0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43" fontId="2" fillId="0" borderId="0" xfId="1" applyFont="1" applyFill="1" applyBorder="1" applyAlignment="1" applyProtection="1"/>
    <xf numFmtId="0" fontId="0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3" fontId="4" fillId="0" borderId="0" xfId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43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5" fillId="0" borderId="1" xfId="3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3" fontId="9" fillId="0" borderId="0" xfId="1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43" fontId="9" fillId="0" borderId="0" xfId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10" fillId="0" borderId="0" xfId="0" applyFont="1" applyFill="1" applyAlignment="1">
      <alignment horizontal="left" vertical="center" wrapText="1"/>
    </xf>
    <xf numFmtId="43" fontId="10" fillId="0" borderId="0" xfId="1" applyFont="1" applyFill="1" applyBorder="1" applyAlignment="1" applyProtection="1">
      <alignment horizontal="left" vertical="center"/>
    </xf>
    <xf numFmtId="43" fontId="10" fillId="0" borderId="0" xfId="1" applyFont="1" applyFill="1" applyAlignment="1" applyProtection="1">
      <alignment horizontal="left" vertical="center"/>
    </xf>
    <xf numFmtId="0" fontId="10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14"/>
  <sheetViews>
    <sheetView tabSelected="1" workbookViewId="0">
      <selection activeCell="G7" sqref="G7"/>
    </sheetView>
  </sheetViews>
  <sheetFormatPr defaultColWidth="9" defaultRowHeight="13.5"/>
  <cols>
    <col min="1" max="1" width="38.3333333333333" style="2" customWidth="1"/>
    <col min="2" max="4" width="16.3333333333333" style="4" customWidth="1"/>
    <col min="5" max="7" width="16.3333333333333" style="2" customWidth="1"/>
    <col min="8" max="196" width="8" style="2"/>
    <col min="197" max="16330" width="8" style="1"/>
    <col min="16331" max="16384" width="9" style="5"/>
  </cols>
  <sheetData>
    <row r="1" ht="22" customHeight="1"/>
    <row r="2" s="1" customFormat="1" ht="42" customHeight="1" spans="1:195">
      <c r="A2" s="6" t="s">
        <v>0</v>
      </c>
      <c r="B2" s="7"/>
      <c r="C2" s="7"/>
      <c r="D2" s="7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</row>
    <row r="3" s="1" customFormat="1" ht="23.25" customHeight="1" spans="1:195">
      <c r="A3" s="9"/>
      <c r="B3" s="10"/>
      <c r="C3" s="10"/>
      <c r="D3" s="10"/>
      <c r="E3" s="11"/>
      <c r="F3" s="11"/>
      <c r="G3" s="11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</row>
    <row r="4" s="1" customFormat="1" ht="31" customHeight="1" spans="1:195">
      <c r="A4" s="12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2" t="s">
        <v>7</v>
      </c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</row>
    <row r="5" s="1" customFormat="1" ht="31" customHeight="1" spans="1:195">
      <c r="A5" s="12"/>
      <c r="B5" s="13"/>
      <c r="C5" s="14"/>
      <c r="D5" s="14"/>
      <c r="E5" s="14"/>
      <c r="F5" s="12" t="s">
        <v>8</v>
      </c>
      <c r="G5" s="12" t="s">
        <v>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</row>
    <row r="6" s="1" customFormat="1" ht="31" customHeight="1" spans="1:195">
      <c r="A6" s="12" t="s">
        <v>10</v>
      </c>
      <c r="B6" s="16">
        <f>B7+B8+B9</f>
        <v>963.56</v>
      </c>
      <c r="C6" s="16">
        <f>C7+C8+C9</f>
        <v>822.57</v>
      </c>
      <c r="D6" s="16">
        <f>D7+D8+D9</f>
        <v>973.425</v>
      </c>
      <c r="E6" s="17">
        <f>D6/C6</f>
        <v>1.18339472628469</v>
      </c>
      <c r="F6" s="16">
        <f t="shared" ref="F6:F11" si="0">D6-B6</f>
        <v>9.8649999999999</v>
      </c>
      <c r="G6" s="18">
        <f>F6/B6</f>
        <v>0.0102380754701315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</row>
    <row r="7" s="1" customFormat="1" ht="31" customHeight="1" spans="1:195">
      <c r="A7" s="19" t="s">
        <v>11</v>
      </c>
      <c r="B7" s="16">
        <v>0</v>
      </c>
      <c r="C7" s="16">
        <v>0</v>
      </c>
      <c r="D7" s="16">
        <v>0</v>
      </c>
      <c r="E7" s="17">
        <v>0</v>
      </c>
      <c r="F7" s="16">
        <f t="shared" si="0"/>
        <v>0</v>
      </c>
      <c r="G7" s="18"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="1" customFormat="1" ht="31" customHeight="1" spans="1:195">
      <c r="A8" s="19" t="s">
        <v>12</v>
      </c>
      <c r="B8" s="16">
        <v>202.38</v>
      </c>
      <c r="C8" s="16">
        <v>242.43</v>
      </c>
      <c r="D8" s="16">
        <v>187.03</v>
      </c>
      <c r="E8" s="17">
        <f>D8/C8</f>
        <v>0.771480427339851</v>
      </c>
      <c r="F8" s="16">
        <f t="shared" si="0"/>
        <v>-15.35</v>
      </c>
      <c r="G8" s="18">
        <f>F8/B8</f>
        <v>-0.0758474157525447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="1" customFormat="1" ht="31" customHeight="1" spans="1:195">
      <c r="A9" s="19" t="s">
        <v>13</v>
      </c>
      <c r="B9" s="16">
        <f>B10+B11</f>
        <v>761.18</v>
      </c>
      <c r="C9" s="16">
        <f>C10+C11</f>
        <v>580.14</v>
      </c>
      <c r="D9" s="16">
        <f>D10+D11</f>
        <v>786.395</v>
      </c>
      <c r="E9" s="17">
        <f>D9/C9</f>
        <v>1.35552625228393</v>
      </c>
      <c r="F9" s="16">
        <f t="shared" si="0"/>
        <v>25.2149999999999</v>
      </c>
      <c r="G9" s="18">
        <f>F9/B9</f>
        <v>0.0331261987966052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="1" customFormat="1" ht="31" customHeight="1" spans="1:195">
      <c r="A10" s="20" t="s">
        <v>14</v>
      </c>
      <c r="B10" s="16">
        <v>262.97</v>
      </c>
      <c r="C10" s="16">
        <v>120</v>
      </c>
      <c r="D10" s="16">
        <v>261.665</v>
      </c>
      <c r="E10" s="17">
        <f>D10/C10</f>
        <v>2.18054166666667</v>
      </c>
      <c r="F10" s="16">
        <f t="shared" si="0"/>
        <v>-1.30500000000001</v>
      </c>
      <c r="G10" s="18">
        <f>F10/B10</f>
        <v>-0.00496254325588473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="1" customFormat="1" ht="31" customHeight="1" spans="1:195">
      <c r="A11" s="21" t="s">
        <v>15</v>
      </c>
      <c r="B11" s="16">
        <v>498.21</v>
      </c>
      <c r="C11" s="16">
        <v>460.14</v>
      </c>
      <c r="D11" s="16">
        <v>524.73</v>
      </c>
      <c r="E11" s="17">
        <f>D11/C11</f>
        <v>1.14037032207589</v>
      </c>
      <c r="F11" s="16">
        <f t="shared" si="0"/>
        <v>26.52</v>
      </c>
      <c r="G11" s="18">
        <f>F11/B11</f>
        <v>0.0532305654242188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="2" customFormat="1" ht="91" customHeight="1" spans="1:7">
      <c r="A12" s="22" t="s">
        <v>16</v>
      </c>
      <c r="B12" s="23"/>
      <c r="C12" s="23"/>
      <c r="D12" s="23"/>
      <c r="E12" s="22"/>
      <c r="F12" s="22"/>
      <c r="G12" s="22"/>
    </row>
    <row r="13" s="3" customFormat="1" ht="27" customHeight="1" spans="1:196">
      <c r="A13" s="24" t="s">
        <v>17</v>
      </c>
      <c r="B13" s="25"/>
      <c r="C13" s="25"/>
      <c r="D13" s="25"/>
      <c r="E13" s="24"/>
      <c r="F13" s="24"/>
      <c r="G13" s="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</row>
    <row r="14" s="1" customFormat="1" ht="47" customHeight="1" spans="1:16336">
      <c r="A14" s="27"/>
      <c r="B14" s="28"/>
      <c r="C14" s="29"/>
      <c r="D14" s="29"/>
      <c r="E14" s="30"/>
      <c r="F14" s="30"/>
      <c r="G14" s="30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XDC14" s="5"/>
      <c r="XDD14" s="5"/>
      <c r="XDE14" s="5"/>
      <c r="XDF14" s="5"/>
      <c r="XDG14" s="5"/>
      <c r="XDH14" s="5"/>
    </row>
  </sheetData>
  <mergeCells count="10">
    <mergeCell ref="A2:G2"/>
    <mergeCell ref="F4:G4"/>
    <mergeCell ref="A12:G12"/>
    <mergeCell ref="A13:G13"/>
    <mergeCell ref="A14:G14"/>
    <mergeCell ref="A4:A5"/>
    <mergeCell ref="B4:B5"/>
    <mergeCell ref="C4:C5"/>
    <mergeCell ref="D4:D5"/>
    <mergeCell ref="E4:E5"/>
  </mergeCells>
  <printOptions horizontalCentered="1"/>
  <pageMargins left="0.550694444444444" right="0.550694444444444" top="0.236111111111111" bottom="0.354166666666667" header="0.5" footer="0.5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林子娟</cp:lastModifiedBy>
  <dcterms:created xsi:type="dcterms:W3CDTF">2024-07-12T18:28:00Z</dcterms:created>
  <dcterms:modified xsi:type="dcterms:W3CDTF">2024-09-27T08:50:43Z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ec4c3638ffd9477096a31fce563c0271</vt:lpwstr>
  </property>
</Properties>
</file>