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908" firstSheet="32" activeTab="35"/>
  </bookViews>
  <sheets>
    <sheet name="2023年云南省楚雄州姚安县财政决算公开目录" sheetId="32" r:id="rId1"/>
    <sheet name="1-2023年姚安县一般公共预算收入决算表" sheetId="3" r:id="rId2"/>
    <sheet name="2-2023年姚安县一般公共预算支出决算表" sheetId="4" r:id="rId3"/>
    <sheet name="3-2023年姚安县一般公共预算支出决算明细表" sheetId="5" r:id="rId4"/>
    <sheet name="4-2023年姚安县税收返还和转移支付收入决算表" sheetId="6" r:id="rId5"/>
    <sheet name="5-2023年姚安县本级一般公共预算收入决算表" sheetId="7" r:id="rId6"/>
    <sheet name="6-2023年姚安县本级一般公共预算支出决算表" sheetId="8" r:id="rId7"/>
    <sheet name="7-2023年姚安县本级一般公共预算支出决算明细表" sheetId="9" r:id="rId8"/>
    <sheet name="8-2023年姚安县本级对下税收返还和转移支付支出决算表" sheetId="10" r:id="rId9"/>
    <sheet name="9-2023年姚安县本级对下税收返还和转移支付分地区决算表" sheetId="11" r:id="rId10"/>
    <sheet name="10-2023年姚安县本级对下专项转移支付分地区分项目决算表" sheetId="12" r:id="rId11"/>
    <sheet name="11-2023年姚安县本级一般公共预算基本支出政府经济分类" sheetId="13" r:id="rId12"/>
    <sheet name="12-2023年姚安县政府性基金预算收入决算表" sheetId="14" r:id="rId13"/>
    <sheet name="13-2023年姚安县政府性基金预算支出决算表" sheetId="15" r:id="rId14"/>
    <sheet name="14-2023年姚安县本级政府性基金预算收入决算表" sheetId="16" r:id="rId15"/>
    <sheet name="15-2023年姚安县本级政府性基金预算支出决算表" sheetId="17" r:id="rId16"/>
    <sheet name="16-2023年姚安县本级政府性基金预算转移支付支出决算表" sheetId="18" r:id="rId17"/>
    <sheet name="17-2023年姚安县国有资本经营预算收入决算表" sheetId="19" r:id="rId18"/>
    <sheet name="18-2023年姚安县国有资本经营预算支出决算表" sheetId="20" r:id="rId19"/>
    <sheet name="19-2023年姚安县本级国有资本经营预算收入决算表" sheetId="21" r:id="rId20"/>
    <sheet name="20-2023年姚安县本级国有资本经营预算支出决算表" sheetId="22" r:id="rId21"/>
    <sheet name="21-2023年姚安县本级国有资本经营预算对下转移支付分地区" sheetId="23" r:id="rId22"/>
    <sheet name="22-2023年姚安县本级国有资本经营预算对下转移支付分项目" sheetId="24" r:id="rId23"/>
    <sheet name="23-2023年姚安县社会保险基金收入决算情况表" sheetId="39" r:id="rId24"/>
    <sheet name="24-2023年姚安县社会保险基金支出决算情况表" sheetId="40" r:id="rId25"/>
    <sheet name="25-2023年姚安县本级社会保险基金收入决算情况表" sheetId="41" r:id="rId26"/>
    <sheet name="26-2023年姚安县本级社会保险基金支出决算情况表" sheetId="42" r:id="rId27"/>
    <sheet name="27-2023年姚安县政府一般债务限额和余额情况表 " sheetId="33" r:id="rId28"/>
    <sheet name="28-2023年姚安县本级政府一般债务限额和余额情况表" sheetId="34" r:id="rId29"/>
    <sheet name="29-2023年姚安县专项债务限额和余额情况表" sheetId="35" r:id="rId30"/>
    <sheet name="30-2023年姚安县本级专项债务限额和余额情况表" sheetId="36" r:id="rId31"/>
    <sheet name="31-2023年姚安县政府债务限额及余额决算情况表" sheetId="29" r:id="rId32"/>
    <sheet name="32-2023年姚安县地方政府债券使用情况表" sheetId="30" r:id="rId33"/>
    <sheet name="33-2023年姚安县地方政府债务发行及还本付息情况表" sheetId="31" r:id="rId34"/>
    <sheet name="34-2023年重点工作情况解释说明汇总表" sheetId="37" r:id="rId35"/>
    <sheet name="35-2023年姚安县财政绩效评价报告公开情况表" sheetId="38" r:id="rId36"/>
  </sheets>
  <definedNames>
    <definedName name="_xlnm._FilterDatabase" localSheetId="7" hidden="1">'7-2023年姚安县本级一般公共预算支出决算明细表'!$A$1:$G$1102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<sst xmlns="http://schemas.openxmlformats.org/spreadsheetml/2006/main" count="4280" uniqueCount="1872">
  <si>
    <t>2023年云南省楚雄州姚安县财政决算公开目录</t>
  </si>
  <si>
    <t>公开类型</t>
  </si>
  <si>
    <t>具体内容</t>
  </si>
  <si>
    <t>姚安县人民政府关于《姚安县2023年财政决算情况（草案）的报告》</t>
  </si>
  <si>
    <t>含2023年姚安县预算执行、转移支付、举借政府债务等相关情况汇报</t>
  </si>
  <si>
    <t>云南省楚雄州姚安县2023年政府决算公开表</t>
  </si>
  <si>
    <t>一般公共预算</t>
  </si>
  <si>
    <t>1—2023年姚安县一般公共预算收入决算表</t>
  </si>
  <si>
    <t>2—2023年姚安县一般公共预算支出决算表</t>
  </si>
  <si>
    <t>3—2023年姚安县一般公共预算支出决算明细表</t>
  </si>
  <si>
    <t>4—2023年姚安县税收返还和转移支付收入决算表</t>
  </si>
  <si>
    <t>5—2023年姚安县本级一般公共预算收入决算表</t>
  </si>
  <si>
    <t>6—2023年姚安县本级一般公共预算支出决算表</t>
  </si>
  <si>
    <t>7—2023年姚安县本级一般公共预算支出决算明细表</t>
  </si>
  <si>
    <t>8—2023年姚安县本级对下税收返还和转移支付支出决算表</t>
  </si>
  <si>
    <t>9—2023年姚安县本级对下税收返还和转移支付分地区决算表</t>
  </si>
  <si>
    <t>10—2023年姚安县本级对下专项转移支付分地区分项目决算表</t>
  </si>
  <si>
    <t>11—2023年姚安县本级一般公共预算基本支出（政府经济分类）决算表</t>
  </si>
  <si>
    <t>政府性基金</t>
  </si>
  <si>
    <t>12—2023年姚安县政府性基金预算收入决算表</t>
  </si>
  <si>
    <t>13—2023年姚安县政府性基金预算支出决算表</t>
  </si>
  <si>
    <t>14—2023年姚安县本级政府性基金预算收入决算表</t>
  </si>
  <si>
    <t>15—2023年姚安县本级政府性基金预算支出决算表</t>
  </si>
  <si>
    <t>16—2023年姚安县本级政府性基金转移支付支出决算表</t>
  </si>
  <si>
    <t>国有资本经营预算</t>
  </si>
  <si>
    <t>17—2023年姚安县国有资本经营预算收入决算表</t>
  </si>
  <si>
    <t>18—2023年姚安县国有资本经营预算支出决算表</t>
  </si>
  <si>
    <t>19—2023年姚安县本级国有资本经营预算收入决算表</t>
  </si>
  <si>
    <t>20—2023年姚安县本级国有资本经营预算支出决算表</t>
  </si>
  <si>
    <t>21—2023年姚安县本级国有资本经营预算对下转移支付分地区决算表</t>
  </si>
  <si>
    <t>22—2023年姚安县本级国有资本经营预算对下转移支付分项目决算表</t>
  </si>
  <si>
    <t>社会保险基金预算</t>
  </si>
  <si>
    <t>23—2023年姚安县社会保险基金收入决算表</t>
  </si>
  <si>
    <t>24—2023年姚安县社会保险基金支出决算表</t>
  </si>
  <si>
    <t>25—2023年姚安县本级社会保险基金收入决算表</t>
  </si>
  <si>
    <t>26—2023年姚安县本级社会保险基金支出决算表</t>
  </si>
  <si>
    <t>债务情况</t>
  </si>
  <si>
    <t>27—2023年姚安县政府一般债务限额和余额情况表</t>
  </si>
  <si>
    <t>28—2023年姚安县本级政府一般债务限额和余额情况表</t>
  </si>
  <si>
    <t>29—2023年姚安县专项债务限额和余额情况表</t>
  </si>
  <si>
    <t>30—2023年姚安县本级专项债务限额和余额情况表</t>
  </si>
  <si>
    <t>31—2023年姚安县地方政府债务限额及余额决算情况表</t>
  </si>
  <si>
    <t>32—2023年姚安县地方政府债券使用情况表</t>
  </si>
  <si>
    <t>33—2023年姚安县地方政府债务发行及还本付息情况表</t>
  </si>
  <si>
    <t>2023年度姚安县本级预算支出执行变动情况说明</t>
  </si>
  <si>
    <t>2023年姚安县本级一般公共预算、政府性基金预算和国有资本经营预算执行变动情况说明</t>
  </si>
  <si>
    <t>2023年度姚安县及县本级社保基金预算收支情况说明</t>
  </si>
  <si>
    <t>2023年姚安县及县本级社保基金预算收支科目变动说明</t>
  </si>
  <si>
    <t>2023年度重点工作情况解释说明汇总表</t>
  </si>
  <si>
    <t>2023年财政转移支付安排情况、预算绩效工作开展情况、举借政府债务情况</t>
  </si>
  <si>
    <t>2023年度财政绩效评价结果公开网址</t>
  </si>
  <si>
    <t>2023年财政绩效评价结果公开网址</t>
  </si>
  <si>
    <t>2023年度姚安县项目支出绩效评价情况报告</t>
  </si>
  <si>
    <t>2023年姚安县预算绩效管理工作开展情况报告</t>
  </si>
  <si>
    <t>单位：万元</t>
  </si>
  <si>
    <t>项　　目</t>
  </si>
  <si>
    <t>预算数</t>
  </si>
  <si>
    <t>决算数</t>
  </si>
  <si>
    <t>决算数为预算数的%</t>
  </si>
  <si>
    <t>决算数为上年决算数的％</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</si>
  <si>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</si>
  <si>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</si>
  <si>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</si>
  <si>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</si>
  <si>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</si>
  <si>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</si>
  <si>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</si>
  <si>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</si>
  <si>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</si>
  <si>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</si>
  <si>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</si>
  <si>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</si>
  <si>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</si>
  <si>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</si>
  <si>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</si>
  <si>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</si>
  <si>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</si>
  <si>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</si>
  <si>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</si>
  <si>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</si>
  <si>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</si>
  <si>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</si>
  <si>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</si>
  <si>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</si>
  <si>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</si>
  <si>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</si>
  <si>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</si>
  <si>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</si>
  <si>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</si>
  <si>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</si>
  <si>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</si>
  <si>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</si>
  <si>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</si>
  <si>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</si>
  <si>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</si>
  <si>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</si>
  <si>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</si>
  <si>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</si>
  <si>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</si>
  <si>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</si>
  <si>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</si>
  <si>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区域间转移性收入</t>
  </si>
  <si>
    <t>省补助计划单列市收入</t>
  </si>
  <si>
    <t>计划单列市上解省收入</t>
  </si>
  <si>
    <t>收  入  总  计</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</si>
  <si>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</si>
  <si>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</si>
  <si>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</si>
  <si>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</si>
  <si>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</si>
  <si>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</si>
  <si>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</si>
  <si>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</si>
  <si>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</si>
  <si>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</si>
  <si>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</si>
  <si>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</si>
  <si>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</si>
  <si>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</si>
  <si>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</si>
  <si>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</si>
  <si>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</si>
  <si>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</si>
  <si>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</si>
  <si>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</si>
  <si>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</si>
  <si>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</si>
  <si>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</si>
  <si>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</si>
  <si>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</si>
  <si>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</si>
  <si>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</si>
  <si>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</si>
  <si>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</si>
  <si>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返还性支出</t>
  </si>
  <si>
    <t>　一般性转移支付支出</t>
  </si>
  <si>
    <t>　专项转移支付支出</t>
  </si>
  <si>
    <t>上解上级支出</t>
  </si>
  <si>
    <t>调出资金</t>
  </si>
  <si>
    <t>债务还本支出</t>
  </si>
  <si>
    <t>债务转贷支出</t>
  </si>
  <si>
    <t>补充预算周转金</t>
  </si>
  <si>
    <t>拨付国债转贷资金数</t>
  </si>
  <si>
    <t>国债转贷资金结余</t>
  </si>
  <si>
    <t>安排预算稳定调节基金</t>
  </si>
  <si>
    <t>区域间转移性支出</t>
  </si>
  <si>
    <t>计划单列市上解省支出</t>
  </si>
  <si>
    <t>省补助计划单列市支出</t>
  </si>
  <si>
    <t>待偿债置换一般债券结余</t>
  </si>
  <si>
    <t>年终结余</t>
  </si>
  <si>
    <t>减：结转下年的支出</t>
  </si>
  <si>
    <t>净结余</t>
  </si>
  <si>
    <t>支  出  总  计</t>
  </si>
  <si>
    <t>序号</t>
  </si>
  <si>
    <t>项　　　　目</t>
  </si>
  <si>
    <t>科目编码</t>
  </si>
  <si>
    <t>一、</t>
  </si>
  <si>
    <t>其中</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</si>
  <si>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</si>
  <si>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</si>
  <si>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</si>
  <si>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</si>
  <si>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</si>
  <si>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</si>
  <si>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</si>
  <si>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</si>
  <si>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</si>
  <si>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</si>
  <si>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</si>
  <si>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</si>
  <si>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</si>
  <si>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</si>
  <si>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</si>
  <si>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</si>
  <si>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</si>
  <si>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</si>
  <si>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</si>
  <si>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</si>
  <si>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</si>
  <si>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</si>
  <si>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</si>
  <si>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</si>
  <si>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</si>
  <si>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</si>
  <si>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</si>
  <si>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</si>
  <si>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</si>
  <si>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</si>
  <si>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</si>
  <si>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</si>
  <si>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</si>
  <si>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</si>
  <si>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</si>
  <si>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</si>
  <si>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</si>
  <si>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</si>
  <si>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</si>
  <si>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</si>
  <si>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</si>
  <si>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</si>
  <si>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</si>
  <si>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</si>
  <si>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</si>
  <si>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</si>
  <si>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</si>
  <si>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</si>
  <si>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</si>
  <si>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</si>
  <si>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</si>
  <si>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</si>
  <si>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</si>
  <si>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</si>
  <si>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</si>
  <si>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</si>
  <si>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</si>
  <si>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</si>
  <si>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</si>
  <si>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</si>
  <si>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</si>
  <si>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</si>
  <si>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</si>
  <si>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</si>
  <si>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</si>
  <si>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</si>
  <si>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</si>
  <si>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</si>
  <si>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</si>
  <si>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</si>
  <si>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</si>
  <si>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</si>
  <si>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</si>
  <si>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</si>
  <si>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</si>
  <si>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</si>
  <si>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</si>
  <si>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</si>
  <si>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</si>
  <si>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</si>
  <si>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</si>
  <si>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</si>
  <si>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</si>
  <si>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</si>
  <si>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</si>
  <si>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群众团体事务</t>
  </si>
  <si>
    <t xml:space="preserve">    工会事务</t>
  </si>
  <si>
    <t xml:space="preserve">    其他群众团体事务支出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</si>
  <si>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</si>
  <si>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</si>
  <si>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</si>
  <si>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</si>
  <si>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</si>
  <si>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</si>
  <si>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</si>
  <si>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</si>
  <si>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</si>
  <si>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</si>
  <si>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</si>
  <si>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</si>
  <si>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</si>
  <si>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二、</t>
  </si>
  <si>
    <t>三、</t>
  </si>
  <si>
    <t>四、</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</si>
  <si>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</si>
  <si>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</si>
  <si>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</si>
  <si>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</si>
  <si>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</si>
  <si>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</si>
  <si>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</si>
  <si>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</si>
  <si>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</si>
  <si>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</si>
  <si>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</si>
  <si>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</si>
  <si>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</si>
  <si>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</si>
  <si>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</si>
  <si>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</si>
  <si>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</si>
  <si>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</si>
  <si>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</si>
  <si>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</si>
  <si>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</si>
  <si>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</si>
  <si>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</si>
  <si>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</si>
  <si>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</si>
  <si>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</si>
  <si>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</si>
  <si>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其他公共安全支出（款）</t>
  </si>
  <si>
    <t xml:space="preserve">    国家司法救助支出</t>
  </si>
  <si>
    <t xml:space="preserve">    其他公共安全支出（项）</t>
  </si>
  <si>
    <t>五、</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</si>
  <si>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</si>
  <si>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</si>
  <si>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</si>
  <si>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</si>
  <si>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</si>
  <si>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</si>
  <si>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</si>
  <si>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</si>
  <si>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</si>
  <si>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</si>
  <si>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</si>
  <si>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</si>
  <si>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</si>
  <si>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</si>
  <si>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</si>
  <si>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</si>
  <si>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</si>
  <si>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</si>
  <si>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</si>
  <si>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</si>
  <si>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</si>
  <si>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</si>
  <si>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</si>
  <si>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</si>
  <si>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</si>
  <si>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</si>
  <si>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</si>
  <si>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</si>
  <si>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</si>
  <si>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</si>
  <si>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</si>
  <si>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</si>
  <si>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</si>
  <si>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</si>
  <si>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</si>
  <si>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</si>
  <si>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</si>
  <si>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</si>
  <si>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</si>
  <si>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</si>
  <si>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</si>
  <si>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</si>
  <si>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</si>
  <si>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</si>
  <si>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</si>
  <si>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</si>
  <si>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</si>
  <si>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</si>
  <si>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</si>
  <si>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</si>
  <si>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</si>
  <si>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</si>
  <si>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</si>
  <si>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</si>
  <si>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</si>
  <si>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</si>
  <si>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</si>
  <si>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</si>
  <si>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</si>
  <si>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</si>
  <si>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</si>
  <si>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</si>
  <si>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</si>
  <si>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</si>
  <si>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</si>
  <si>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</si>
  <si>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</si>
  <si>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</si>
  <si>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</si>
  <si>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</si>
  <si>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</si>
  <si>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</si>
  <si>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</si>
  <si>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</si>
  <si>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</si>
  <si>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</si>
  <si>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</si>
  <si>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</si>
  <si>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</si>
  <si>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</si>
  <si>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</si>
  <si>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</si>
  <si>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</si>
  <si>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</si>
  <si>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</si>
  <si>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</si>
  <si>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</si>
  <si>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</si>
  <si>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</si>
  <si>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</si>
  <si>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</si>
  <si>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</si>
  <si>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</si>
  <si>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</si>
  <si>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</si>
  <si>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</si>
  <si>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</si>
  <si>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</si>
  <si>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</si>
  <si>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</si>
  <si>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</si>
  <si>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</si>
  <si>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</si>
  <si>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</si>
  <si>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</si>
  <si>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</si>
  <si>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</si>
  <si>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</si>
  <si>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</si>
  <si>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</si>
  <si>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</si>
  <si>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</si>
  <si>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</si>
  <si>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</si>
  <si>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</si>
  <si>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</si>
  <si>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</si>
  <si>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</si>
  <si>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</si>
  <si>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</si>
  <si>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</si>
  <si>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</si>
  <si>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</si>
  <si>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</si>
  <si>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</si>
  <si>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</si>
  <si>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</si>
  <si>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</si>
  <si>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</si>
  <si>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</si>
  <si>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</si>
  <si>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</si>
  <si>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</si>
  <si>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</si>
  <si>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</si>
  <si>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</si>
  <si>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</si>
  <si>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</si>
  <si>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</si>
  <si>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</si>
  <si>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</si>
  <si>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</si>
  <si>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</si>
  <si>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</si>
  <si>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</si>
  <si>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</si>
  <si>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</si>
  <si>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</si>
  <si>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</si>
  <si>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</si>
  <si>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</si>
  <si>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</si>
  <si>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</si>
  <si>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</si>
  <si>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</si>
  <si>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</si>
  <si>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</si>
  <si>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</si>
  <si>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</si>
  <si>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</si>
  <si>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</si>
  <si>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</si>
  <si>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</si>
  <si>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</si>
  <si>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</si>
  <si>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</si>
  <si>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</si>
  <si>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</si>
  <si>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</si>
  <si>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</si>
  <si>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</si>
  <si>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</si>
  <si>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</si>
  <si>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</si>
  <si>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</si>
  <si>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</si>
  <si>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</si>
  <si>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</si>
  <si>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</si>
  <si>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</si>
  <si>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</si>
  <si>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</si>
  <si>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</si>
  <si>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</si>
  <si>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</si>
  <si>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</si>
  <si>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</si>
  <si>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</si>
  <si>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</si>
  <si>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</si>
  <si>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</si>
  <si>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</si>
  <si>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</si>
  <si>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</si>
  <si>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</si>
  <si>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</si>
  <si>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</si>
  <si>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</si>
  <si>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</si>
  <si>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</si>
  <si>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</si>
  <si>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</si>
  <si>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</si>
  <si>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</si>
  <si>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</si>
  <si>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</si>
  <si>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</si>
  <si>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</si>
  <si>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</si>
  <si>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</si>
  <si>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</si>
  <si>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</si>
  <si>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</si>
  <si>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</si>
  <si>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</si>
  <si>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</si>
  <si>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</si>
  <si>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</si>
  <si>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</si>
  <si>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</si>
  <si>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</si>
  <si>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</si>
  <si>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</si>
  <si>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</si>
  <si>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</si>
  <si>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</si>
  <si>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</si>
  <si>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</si>
  <si>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</si>
  <si>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</si>
  <si>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</si>
  <si>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</si>
  <si>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</si>
  <si>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</si>
  <si>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</si>
  <si>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</si>
  <si>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</si>
  <si>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</si>
  <si>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</si>
  <si>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</si>
  <si>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</si>
  <si>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</si>
  <si>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</si>
  <si>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</si>
  <si>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</si>
  <si>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</si>
  <si>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</si>
  <si>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</si>
  <si>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</si>
  <si>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</si>
  <si>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</si>
  <si>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</si>
  <si>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</si>
  <si>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</si>
  <si>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</si>
  <si>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</si>
  <si>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</si>
  <si>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</si>
  <si>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</si>
  <si>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</si>
  <si>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</si>
  <si>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</si>
  <si>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</si>
  <si>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</si>
  <si>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</si>
  <si>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</si>
  <si>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</si>
  <si>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</si>
  <si>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</si>
  <si>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</si>
  <si>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</si>
  <si>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</si>
  <si>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</si>
  <si>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</si>
  <si>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</si>
  <si>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</si>
  <si>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</si>
  <si>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</si>
  <si>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</si>
  <si>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</si>
  <si>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</si>
  <si>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</si>
  <si>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</si>
  <si>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</si>
  <si>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</si>
  <si>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</si>
  <si>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</si>
  <si>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</si>
  <si>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</si>
  <si>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</si>
  <si>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</si>
  <si>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</si>
  <si>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</si>
  <si>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</si>
  <si>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</si>
  <si>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</si>
  <si>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</si>
  <si>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</si>
  <si>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</si>
  <si>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</si>
  <si>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</si>
  <si>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</si>
  <si>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</si>
  <si>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</si>
  <si>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</si>
  <si>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</si>
  <si>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</si>
  <si>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</si>
  <si>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</si>
  <si>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</si>
  <si>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</si>
  <si>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</si>
  <si>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</si>
  <si>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十、</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</si>
  <si>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</si>
  <si>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</si>
  <si>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</si>
  <si>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</si>
  <si>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</si>
  <si>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</si>
  <si>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</si>
  <si>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</si>
  <si>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</si>
  <si>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</si>
  <si>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</si>
  <si>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</si>
  <si>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</si>
  <si>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</si>
  <si>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</si>
  <si>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</si>
  <si>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</si>
  <si>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</si>
  <si>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</si>
  <si>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</si>
  <si>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</si>
  <si>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</si>
  <si>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</si>
  <si>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</si>
  <si>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</si>
  <si>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</si>
  <si>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</si>
  <si>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</si>
  <si>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</si>
  <si>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</si>
  <si>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</si>
  <si>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</si>
  <si>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</si>
  <si>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</si>
  <si>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</si>
  <si>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</si>
  <si>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</si>
  <si>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</si>
  <si>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</si>
  <si>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</si>
  <si>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</si>
  <si>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</si>
  <si>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</si>
  <si>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</si>
  <si>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</si>
  <si>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</si>
  <si>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</si>
  <si>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</si>
  <si>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</si>
  <si>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</si>
  <si>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</si>
  <si>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</si>
  <si>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</si>
  <si>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</si>
  <si>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</si>
  <si>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</si>
  <si>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</si>
  <si>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</si>
  <si>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</si>
  <si>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</si>
  <si>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</si>
  <si>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</si>
  <si>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</si>
  <si>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</si>
  <si>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</si>
  <si>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</si>
  <si>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</si>
  <si>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</si>
  <si>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</si>
  <si>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</si>
  <si>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</si>
  <si>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</si>
  <si>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</si>
  <si>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</si>
  <si>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</si>
  <si>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</si>
  <si>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</si>
  <si>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</si>
  <si>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</si>
  <si>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</si>
  <si>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</si>
  <si>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</si>
  <si>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</si>
  <si>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</si>
  <si>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</si>
  <si>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</si>
  <si>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</si>
  <si>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</si>
  <si>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</si>
  <si>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</si>
  <si>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</si>
  <si>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</si>
  <si>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</si>
  <si>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</si>
  <si>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</si>
  <si>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</si>
  <si>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</si>
  <si>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</si>
  <si>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</si>
  <si>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</si>
  <si>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</si>
  <si>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</si>
  <si>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</si>
  <si>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</si>
  <si>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</si>
  <si>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</si>
  <si>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</si>
  <si>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</si>
  <si>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</si>
  <si>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</si>
  <si>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</si>
  <si>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</si>
  <si>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</si>
  <si>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</si>
  <si>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</si>
  <si>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</si>
  <si>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</si>
  <si>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</si>
  <si>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</si>
  <si>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</si>
  <si>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</si>
  <si>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</si>
  <si>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</si>
  <si>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</si>
  <si>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</si>
  <si>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</si>
  <si>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</si>
  <si>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</si>
  <si>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</si>
  <si>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</si>
  <si>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</si>
  <si>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</si>
  <si>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</si>
  <si>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</si>
  <si>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</si>
  <si>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</si>
  <si>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</si>
  <si>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</si>
  <si>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</si>
  <si>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</si>
  <si>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</si>
  <si>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</si>
  <si>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</si>
  <si>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</si>
  <si>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</si>
  <si>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</si>
  <si>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</si>
  <si>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</si>
  <si>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</si>
  <si>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</si>
  <si>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</si>
  <si>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</si>
  <si>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</si>
  <si>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</si>
  <si>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</si>
  <si>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</si>
  <si>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</si>
  <si>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</si>
  <si>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</si>
  <si>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</si>
  <si>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</si>
  <si>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</si>
  <si>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</si>
  <si>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</si>
  <si>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</si>
  <si>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</si>
  <si>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</si>
  <si>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</si>
  <si>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</si>
  <si>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</si>
  <si>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</si>
  <si>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</si>
  <si>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</si>
  <si>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</si>
  <si>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</si>
  <si>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</si>
  <si>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</si>
  <si>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</si>
  <si>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</si>
  <si>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</si>
  <si>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</si>
  <si>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</si>
  <si>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</si>
  <si>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</si>
  <si>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</si>
  <si>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</si>
  <si>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</si>
  <si>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</si>
  <si>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</si>
  <si>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</si>
  <si>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</si>
  <si>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</si>
  <si>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</si>
  <si>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</si>
  <si>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</si>
  <si>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</si>
  <si>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</si>
  <si>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</si>
  <si>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</si>
  <si>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</si>
  <si>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</si>
  <si>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</si>
  <si>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</si>
  <si>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</si>
  <si>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</si>
  <si>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</si>
  <si>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</si>
  <si>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</si>
  <si>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</si>
  <si>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</si>
  <si>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</si>
  <si>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</si>
  <si>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</si>
  <si>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</si>
  <si>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</si>
  <si>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</si>
  <si>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</si>
  <si>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</si>
  <si>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</si>
  <si>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</si>
  <si>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</si>
  <si>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</si>
  <si>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</si>
  <si>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</si>
  <si>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十四、</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</si>
  <si>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</si>
  <si>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</si>
  <si>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</si>
  <si>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</si>
  <si>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</si>
  <si>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</si>
  <si>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</si>
  <si>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</si>
  <si>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</si>
  <si>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</si>
  <si>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</si>
  <si>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</si>
  <si>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</si>
  <si>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</si>
  <si>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</si>
  <si>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</si>
  <si>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</si>
  <si>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</si>
  <si>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</si>
  <si>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</si>
  <si>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</si>
  <si>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</si>
  <si>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</si>
  <si>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</si>
  <si>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</si>
  <si>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</si>
  <si>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</si>
  <si>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</si>
  <si>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</si>
  <si>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</si>
  <si>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</si>
  <si>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</si>
  <si>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</si>
  <si>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</si>
  <si>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</si>
  <si>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</si>
  <si>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</si>
  <si>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</si>
  <si>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</si>
  <si>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</si>
  <si>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</si>
  <si>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</si>
  <si>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</si>
  <si>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</si>
  <si>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</si>
  <si>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</si>
  <si>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</si>
  <si>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</si>
  <si>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</si>
  <si>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</si>
  <si>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</si>
  <si>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</si>
  <si>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</si>
  <si>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</si>
  <si>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</si>
  <si>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</si>
  <si>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</si>
  <si>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</si>
  <si>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</si>
  <si>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</si>
  <si>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</si>
  <si>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</si>
  <si>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</si>
  <si>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</si>
  <si>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</si>
  <si>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</si>
  <si>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</si>
  <si>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</si>
  <si>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</si>
  <si>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</si>
  <si>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</si>
  <si>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</si>
  <si>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</si>
  <si>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</si>
  <si>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</si>
  <si>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</si>
  <si>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</si>
  <si>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</si>
  <si>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</si>
  <si>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</si>
  <si>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</si>
  <si>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</si>
  <si>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</si>
  <si>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</si>
  <si>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</si>
  <si>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</si>
  <si>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</si>
  <si>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</si>
  <si>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</si>
  <si>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</si>
  <si>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</si>
  <si>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</si>
  <si>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</si>
  <si>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</si>
  <si>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</si>
  <si>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</si>
  <si>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</si>
  <si>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</si>
  <si>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</si>
  <si>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</si>
  <si>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</si>
  <si>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</si>
  <si>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</si>
  <si>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</si>
  <si>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</si>
  <si>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</si>
  <si>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</si>
  <si>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</si>
  <si>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</si>
  <si>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</si>
  <si>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</si>
  <si>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</si>
  <si>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</si>
  <si>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</si>
  <si>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</si>
  <si>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</si>
  <si>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</si>
  <si>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</si>
  <si>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</si>
  <si>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</si>
  <si>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</si>
  <si>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</si>
  <si>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</si>
  <si>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</si>
  <si>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</si>
  <si>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</si>
  <si>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</si>
  <si>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</si>
  <si>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</si>
  <si>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</si>
  <si>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</si>
  <si>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</si>
  <si>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</si>
  <si>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</si>
  <si>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</si>
  <si>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</si>
  <si>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</si>
  <si>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</si>
  <si>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</si>
  <si>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</si>
  <si>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</si>
  <si>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</si>
  <si>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</si>
  <si>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</si>
  <si>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</si>
  <si>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</si>
  <si>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</si>
  <si>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</si>
  <si>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</si>
  <si>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</si>
  <si>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</si>
  <si>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</si>
  <si>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</si>
  <si>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</si>
  <si>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</si>
  <si>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</si>
  <si>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</si>
  <si>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</si>
  <si>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</si>
  <si>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</si>
  <si>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</si>
  <si>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</si>
  <si>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</si>
  <si>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</si>
  <si>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</si>
  <si>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</si>
  <si>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</si>
  <si>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</si>
  <si>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</si>
  <si>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</si>
  <si>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</si>
  <si>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</si>
  <si>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</si>
  <si>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</si>
  <si>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</si>
  <si>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</si>
  <si>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</si>
  <si>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</si>
  <si>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</si>
  <si>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</si>
  <si>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</si>
  <si>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</si>
  <si>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</si>
  <si>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</si>
  <si>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</si>
  <si>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</si>
  <si>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</si>
  <si>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</si>
  <si>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</si>
  <si>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</si>
  <si>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</si>
  <si>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</si>
  <si>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</si>
  <si>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</si>
  <si>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</si>
  <si>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</si>
  <si>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</si>
  <si>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</si>
  <si>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</si>
  <si>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</si>
  <si>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</si>
  <si>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</si>
  <si>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</si>
  <si>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</si>
  <si>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</si>
  <si>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</si>
  <si>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</si>
  <si>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</si>
  <si>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</si>
  <si>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</si>
  <si>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</si>
  <si>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</si>
  <si>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</si>
  <si>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</si>
  <si>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</si>
  <si>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</si>
  <si>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</si>
  <si>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</si>
  <si>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</si>
  <si>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</si>
  <si>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</si>
  <si>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</si>
  <si>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</si>
  <si>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</si>
  <si>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</si>
  <si>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</si>
  <si>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</si>
  <si>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 xml:space="preserve">  其他支出（款）</t>
  </si>
  <si>
    <t xml:space="preserve">    其他支出（项）</t>
  </si>
  <si>
    <t>二十三、</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</si>
  <si>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</si>
  <si>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</si>
  <si>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</si>
  <si>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</si>
  <si>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</si>
  <si>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</si>
  <si>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</si>
  <si>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</si>
  <si>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</si>
  <si>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</si>
  <si>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</si>
  <si>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</si>
  <si>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 xml:space="preserve">  中央政府国内债务发行费用支出</t>
  </si>
  <si>
    <t xml:space="preserve">  中央政府国外债务发行费用支出</t>
  </si>
  <si>
    <t xml:space="preserve">  地方政府一般债务发行费用支出</t>
  </si>
  <si>
    <t>上年决算数</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</si>
  <si>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</si>
  <si>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</si>
  <si>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</si>
  <si>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</si>
  <si>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</si>
  <si>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</si>
  <si>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</si>
  <si>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</si>
  <si>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</si>
  <si>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</si>
  <si>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</si>
  <si>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</si>
  <si>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</si>
  <si>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</si>
  <si>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</si>
  <si>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</si>
  <si>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</si>
  <si>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</si>
  <si>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</si>
  <si>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</si>
  <si>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</si>
  <si>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</si>
  <si>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</si>
  <si>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</si>
  <si>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</si>
  <si>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</si>
  <si>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</si>
  <si>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</si>
  <si>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</si>
  <si>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</si>
  <si>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</si>
  <si>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</si>
  <si>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</si>
  <si>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</si>
  <si>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</si>
  <si>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</si>
  <si>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</si>
  <si>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</si>
  <si>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</si>
  <si>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</si>
  <si>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</si>
  <si>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</si>
  <si>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</si>
  <si>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</si>
  <si>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</si>
  <si>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</si>
  <si>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</si>
  <si>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</si>
  <si>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</si>
  <si>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</si>
  <si>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</si>
  <si>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</si>
  <si>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</si>
  <si>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</si>
  <si>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</si>
  <si>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</si>
  <si>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</si>
  <si>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</si>
  <si>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</si>
  <si>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</si>
  <si>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</si>
  <si>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</si>
  <si>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</si>
  <si>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</si>
  <si>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</si>
  <si>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</si>
  <si>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</si>
  <si>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</si>
  <si>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t>
  </si>
  <si>
    <t>收入总计</t>
  </si>
  <si>
    <t xml:space="preserve">  缉私警察</t>
  </si>
  <si>
    <t xml:space="preserve">  对下返还性支出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</si>
  <si>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</si>
  <si>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</si>
  <si>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</si>
  <si>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</si>
  <si>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</si>
  <si>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</si>
  <si>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对下一般性转移支付支出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</si>
  <si>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</si>
  <si>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</si>
  <si>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</si>
  <si>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</si>
  <si>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</si>
  <si>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</si>
  <si>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</si>
  <si>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</si>
  <si>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</si>
  <si>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</si>
  <si>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</si>
  <si>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</si>
  <si>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</si>
  <si>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</si>
  <si>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</si>
  <si>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</si>
  <si>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</si>
  <si>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</si>
  <si>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</si>
  <si>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</si>
  <si>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</si>
  <si>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</si>
  <si>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</si>
  <si>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</si>
  <si>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</si>
  <si>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</si>
  <si>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</si>
  <si>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</si>
  <si>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</si>
  <si>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</si>
  <si>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</si>
  <si>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</si>
  <si>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</si>
  <si>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</si>
  <si>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</si>
  <si>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</si>
  <si>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</si>
  <si>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</si>
  <si>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对下专项转移支付支出</t>
  </si>
  <si>
    <t xml:space="preserve">    其他支出</t>
  </si>
  <si>
    <t>下级上解省级收入</t>
  </si>
  <si>
    <t xml:space="preserve">  体制上解收入</t>
  </si>
  <si>
    <t xml:space="preserve">  专项上解收入</t>
  </si>
  <si>
    <t>对下税返和转移补助支出合计（抵扣下级上解收入）</t>
  </si>
  <si>
    <t>注：姚安县本级无对下税收返还和转移支付支出。</t>
  </si>
  <si>
    <t>地区</t>
  </si>
  <si>
    <t>上级补助收入决算数</t>
  </si>
  <si>
    <t>其中：</t>
  </si>
  <si>
    <t>返还性支出</t>
  </si>
  <si>
    <t>一般性转移支付支出</t>
  </si>
  <si>
    <t>专项转移支付支出</t>
  </si>
  <si>
    <t>合计</t>
  </si>
  <si>
    <t>注：姚安县本级无对下税收返还支出和转移支付支出。</t>
  </si>
  <si>
    <t>地    区</t>
  </si>
  <si>
    <t>专项转移支付
分地区收入小计数</t>
  </si>
  <si>
    <t>一般公共服务</t>
  </si>
  <si>
    <t>外交</t>
  </si>
  <si>
    <t>国防</t>
  </si>
  <si>
    <t xml:space="preserve"> 公共安全</t>
  </si>
  <si>
    <t>教育</t>
  </si>
  <si>
    <t>科学技术</t>
  </si>
  <si>
    <t>文化旅游
体育与传媒</t>
  </si>
  <si>
    <t>社会保障和就业</t>
  </si>
  <si>
    <t>卫生健康</t>
  </si>
  <si>
    <t>节能环保</t>
  </si>
  <si>
    <t>城乡社区</t>
  </si>
  <si>
    <t>农林水</t>
  </si>
  <si>
    <t>交通运输</t>
  </si>
  <si>
    <t>资源勘探信息等</t>
  </si>
  <si>
    <t>商业服务业等</t>
  </si>
  <si>
    <t>金融</t>
  </si>
  <si>
    <t>自然资源
海洋气象等</t>
  </si>
  <si>
    <t>住房保障</t>
  </si>
  <si>
    <t>粮油物资储备</t>
  </si>
  <si>
    <t>灾害防治及
应急管理</t>
  </si>
  <si>
    <t>其他支出</t>
  </si>
  <si>
    <t>注：姚安县本级无对下专项转移支付。</t>
  </si>
  <si>
    <t>11—2023年姚安县本级一般公共预算基本支出政府经济分类</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</si>
  <si>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</si>
  <si>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</si>
  <si>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</si>
  <si>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</si>
  <si>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</si>
  <si>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</si>
  <si>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</si>
  <si>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</si>
  <si>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</si>
  <si>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</si>
  <si>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</si>
  <si>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</si>
  <si>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</si>
  <si>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</si>
  <si>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</si>
  <si>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</si>
  <si>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</si>
  <si>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</si>
  <si>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</si>
  <si>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</si>
  <si>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</si>
  <si>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</si>
  <si>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</si>
  <si>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</si>
  <si>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</si>
  <si>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</si>
  <si>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</si>
  <si>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</si>
  <si>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</si>
  <si>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</si>
  <si>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</si>
  <si>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</si>
  <si>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</si>
  <si>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</si>
  <si>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</si>
  <si>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</si>
  <si>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</si>
  <si>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</si>
  <si>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</si>
  <si>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</si>
  <si>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</si>
  <si>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</si>
  <si>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</si>
  <si>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</si>
  <si>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</si>
  <si>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</si>
  <si>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</si>
  <si>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</si>
  <si>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</si>
  <si>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</si>
  <si>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</si>
  <si>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</si>
  <si>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</si>
  <si>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</si>
  <si>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</si>
  <si>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</si>
  <si>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</si>
  <si>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</si>
  <si>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</si>
  <si>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</si>
  <si>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</si>
  <si>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</si>
  <si>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一般公共预算本级基本支出合计</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</si>
  <si>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</si>
  <si>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</si>
  <si>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</si>
  <si>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</si>
  <si>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</si>
  <si>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</si>
  <si>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</si>
  <si>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</si>
  <si>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</si>
  <si>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</si>
  <si>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</si>
  <si>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</si>
  <si>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</si>
  <si>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</si>
  <si>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</si>
  <si>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</si>
  <si>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</si>
  <si>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</si>
  <si>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</si>
  <si>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</si>
  <si>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</si>
  <si>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</si>
  <si>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</si>
  <si>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</si>
  <si>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</si>
  <si>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</si>
  <si>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</si>
  <si>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</si>
  <si>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</si>
  <si>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</si>
  <si>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</si>
  <si>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</si>
  <si>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</si>
  <si>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</si>
  <si>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</si>
  <si>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</si>
  <si>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</si>
  <si>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</si>
  <si>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</si>
  <si>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</si>
  <si>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</si>
  <si>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</si>
  <si>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</si>
  <si>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</si>
  <si>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</si>
  <si>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</si>
  <si>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</si>
  <si>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</si>
  <si>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</si>
  <si>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</si>
  <si>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</si>
  <si>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</si>
  <si>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</si>
  <si>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</si>
  <si>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</si>
  <si>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</si>
  <si>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</si>
  <si>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</si>
  <si>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</si>
  <si>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</si>
  <si>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</si>
  <si>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</si>
  <si>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</si>
  <si>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</si>
  <si>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</si>
  <si>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</si>
  <si>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</si>
  <si>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</si>
  <si>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</si>
  <si>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</si>
  <si>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</si>
  <si>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</si>
  <si>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</si>
  <si>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</si>
  <si>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调入资金</t>
  </si>
  <si>
    <t>政府性基金预算省补助计划单列市收入</t>
  </si>
  <si>
    <t>政府性基金预算计划单列市上解省收入</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</si>
  <si>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</si>
  <si>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</si>
  <si>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</si>
  <si>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</si>
  <si>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</si>
  <si>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</si>
  <si>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</si>
  <si>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</si>
  <si>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</si>
  <si>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</si>
  <si>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</si>
  <si>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</si>
  <si>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</si>
  <si>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</si>
  <si>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</si>
  <si>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</si>
  <si>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</si>
  <si>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</si>
  <si>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</si>
  <si>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</si>
  <si>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</si>
  <si>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</si>
  <si>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</si>
  <si>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</si>
  <si>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</si>
  <si>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</si>
  <si>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</si>
  <si>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</si>
  <si>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</si>
  <si>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</si>
  <si>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</si>
  <si>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</si>
  <si>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</si>
  <si>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</si>
  <si>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</si>
  <si>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</si>
  <si>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</si>
  <si>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</si>
  <si>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</si>
  <si>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</si>
  <si>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</si>
  <si>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</si>
  <si>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</si>
  <si>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</si>
  <si>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</si>
  <si>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</si>
  <si>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</si>
  <si>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</si>
  <si>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</si>
  <si>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</si>
  <si>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</si>
  <si>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</si>
  <si>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</si>
  <si>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</si>
  <si>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</si>
  <si>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</si>
  <si>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</si>
  <si>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</si>
  <si>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</si>
  <si>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</si>
  <si>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</si>
  <si>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</si>
  <si>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</si>
  <si>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</si>
  <si>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</si>
  <si>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</si>
  <si>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</si>
  <si>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</si>
  <si>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</si>
  <si>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</si>
  <si>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</si>
  <si>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</si>
  <si>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</si>
  <si>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</si>
  <si>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</si>
  <si>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</si>
  <si>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</si>
  <si>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</si>
  <si>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</si>
  <si>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</si>
  <si>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</si>
  <si>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</si>
  <si>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</si>
  <si>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</si>
  <si>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</si>
  <si>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</si>
  <si>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</si>
  <si>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</si>
  <si>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</si>
  <si>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</si>
  <si>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</si>
  <si>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</si>
  <si>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</si>
  <si>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</si>
  <si>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</si>
  <si>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</si>
  <si>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</si>
  <si>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</si>
  <si>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</si>
  <si>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</si>
  <si>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</si>
  <si>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</si>
  <si>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</si>
  <si>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</si>
  <si>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</si>
  <si>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</si>
  <si>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</si>
  <si>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</si>
  <si>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</si>
  <si>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</si>
  <si>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</si>
  <si>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</si>
  <si>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</si>
  <si>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</si>
  <si>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</si>
  <si>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</si>
  <si>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</si>
  <si>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</si>
  <si>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</si>
  <si>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</si>
  <si>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</si>
  <si>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</si>
  <si>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</si>
  <si>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</si>
  <si>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</si>
  <si>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</si>
  <si>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</si>
  <si>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</si>
  <si>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</si>
  <si>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</si>
  <si>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</si>
  <si>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</si>
  <si>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</si>
  <si>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</si>
  <si>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</si>
  <si>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</si>
  <si>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</si>
  <si>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</si>
  <si>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</si>
  <si>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</si>
  <si>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</si>
  <si>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</si>
  <si>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</si>
  <si>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</si>
  <si>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</si>
  <si>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</si>
  <si>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</si>
  <si>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</si>
  <si>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</si>
  <si>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</si>
  <si>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</si>
  <si>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</si>
  <si>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</si>
  <si>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</si>
  <si>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</si>
  <si>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</si>
  <si>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</si>
  <si>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</si>
  <si>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</si>
  <si>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</si>
  <si>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</si>
  <si>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</si>
  <si>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</si>
  <si>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</si>
  <si>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</si>
  <si>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</si>
  <si>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</si>
  <si>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</si>
  <si>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</si>
  <si>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</si>
  <si>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</si>
  <si>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</si>
  <si>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</si>
  <si>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</si>
  <si>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</si>
  <si>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</si>
  <si>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</si>
  <si>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</si>
  <si>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</si>
  <si>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</si>
  <si>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</si>
  <si>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</si>
  <si>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</si>
  <si>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</si>
  <si>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</si>
  <si>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</si>
  <si>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</si>
  <si>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</si>
  <si>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</si>
  <si>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</si>
  <si>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</si>
  <si>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</si>
  <si>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</si>
  <si>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</si>
  <si>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</si>
  <si>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</si>
  <si>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</si>
  <si>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</si>
  <si>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</si>
  <si>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</si>
  <si>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</si>
  <si>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</si>
  <si>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</si>
  <si>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</si>
  <si>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</si>
  <si>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</si>
  <si>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</si>
  <si>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</si>
  <si>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</si>
  <si>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</si>
  <si>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</si>
  <si>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</si>
  <si>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</si>
  <si>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</si>
  <si>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</si>
  <si>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</si>
  <si>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</si>
  <si>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</si>
  <si>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</si>
  <si>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</si>
  <si>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</si>
  <si>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</si>
  <si>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</si>
  <si>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</si>
  <si>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</si>
  <si>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</si>
  <si>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</si>
  <si>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</si>
  <si>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</si>
  <si>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</si>
  <si>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</si>
  <si>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</si>
  <si>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</si>
  <si>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</si>
  <si>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待偿债置换专项债券结余</t>
  </si>
  <si>
    <t>政府性基金预算年终结余</t>
  </si>
  <si>
    <t>支　　出　　总　　计　</t>
  </si>
  <si>
    <t>收　　入　　总　　计　</t>
  </si>
  <si>
    <t>16—2023年姚安县本级政府性基金预算转移支付支出决算表</t>
  </si>
  <si>
    <t>为上年决算数的%</t>
  </si>
  <si>
    <t>一、文化体育与传媒支出</t>
  </si>
  <si>
    <t>二、社会保障和就业支出</t>
  </si>
  <si>
    <t>三、节能环保支出</t>
  </si>
  <si>
    <t>四、城乡社区支出</t>
  </si>
  <si>
    <t>五、农林水支出</t>
  </si>
  <si>
    <t>六、交通运输支出</t>
  </si>
  <si>
    <t>七、资源勘探信息等支出</t>
  </si>
  <si>
    <t>八、商务服务业支出</t>
  </si>
  <si>
    <t>九、其他支出</t>
  </si>
  <si>
    <t>十、债务付息支出</t>
  </si>
  <si>
    <t>十一、债务发行费支出</t>
  </si>
  <si>
    <t>十二、抗疫特别国债安排的支出</t>
  </si>
  <si>
    <t>政府性基金转移支付合计</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</si>
  <si>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</si>
  <si>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</si>
  <si>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</si>
  <si>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</si>
  <si>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</si>
  <si>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</si>
  <si>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</si>
  <si>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</si>
  <si>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</si>
  <si>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</si>
  <si>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</si>
  <si>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</si>
  <si>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</si>
  <si>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</si>
  <si>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</si>
  <si>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</si>
  <si>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</si>
  <si>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</si>
  <si>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</si>
  <si>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</si>
  <si>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</si>
  <si>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</si>
  <si>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</si>
  <si>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</si>
  <si>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</si>
  <si>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</si>
  <si>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</si>
  <si>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</si>
  <si>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</si>
  <si>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</si>
  <si>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</si>
  <si>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</si>
  <si>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</si>
  <si>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</si>
  <si>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</si>
  <si>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</si>
  <si>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</si>
  <si>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</si>
  <si>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</si>
  <si>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</si>
  <si>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</si>
  <si>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</si>
  <si>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</si>
  <si>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</si>
  <si>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</si>
  <si>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</si>
  <si>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</si>
  <si>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</si>
  <si>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</si>
  <si>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</si>
  <si>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</si>
  <si>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</si>
  <si>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</si>
  <si>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</si>
  <si>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</si>
  <si>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</si>
  <si>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</si>
  <si>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</si>
  <si>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</si>
  <si>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</si>
  <si>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</si>
  <si>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</si>
  <si>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</si>
  <si>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</si>
  <si>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</si>
  <si>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</si>
  <si>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</si>
  <si>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</si>
  <si>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</si>
  <si>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</si>
  <si>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</si>
  <si>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</si>
  <si>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</si>
  <si>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</si>
  <si>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</si>
  <si>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</si>
  <si>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</si>
  <si>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</si>
  <si>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</si>
  <si>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</si>
  <si>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</si>
  <si>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</si>
  <si>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</si>
  <si>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</si>
  <si>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</si>
  <si>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</si>
  <si>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注：姚安县本级无国有资本经营预算收入。</t>
  </si>
  <si>
    <t>注：姚安县本级无国有资本经营预算支出数据。</t>
  </si>
  <si>
    <t>注：姚安县本级无国有资本经营预算对下转移支付支出。</t>
  </si>
  <si>
    <t>项目名称</t>
  </si>
  <si>
    <t>23—2023年姚安县社会保险基金收入决算情况表</t>
  </si>
  <si>
    <t>2022年决算数</t>
  </si>
  <si>
    <t>2023年</t>
  </si>
  <si>
    <t>比较</t>
  </si>
  <si>
    <t>调整预算数</t>
  </si>
  <si>
    <t>2022年决算数增长%</t>
  </si>
  <si>
    <t>完成2023年调整预算数的%</t>
  </si>
  <si>
    <t>一、企业职工基本养老保险</t>
  </si>
  <si>
    <t>1.社会保险费收入</t>
  </si>
  <si>
    <t>2.财政补贴收入</t>
  </si>
  <si>
    <t>3.利息收入</t>
  </si>
  <si>
    <t>4.委托投资收益</t>
  </si>
  <si>
    <t>5.转移收入</t>
  </si>
  <si>
    <t>6.其他收入</t>
  </si>
  <si>
    <t>二、城乡居民基本养老保险</t>
  </si>
  <si>
    <r>
      <rPr>
        <sz val="12"/>
        <rFont val="Times New Roman"/>
        <charset val="0"/>
      </rPr>
      <t>1.</t>
    </r>
    <r>
      <rPr>
        <sz val="12"/>
        <rFont val="宋体"/>
        <charset val="0"/>
      </rPr>
      <t>社会保险费收入</t>
    </r>
  </si>
  <si>
    <r>
      <rPr>
        <sz val="12"/>
        <rFont val="Times New Roman"/>
        <charset val="0"/>
      </rPr>
      <t>2.</t>
    </r>
    <r>
      <rPr>
        <sz val="12"/>
        <rFont val="宋体"/>
        <charset val="0"/>
      </rPr>
      <t>财政补贴收入</t>
    </r>
  </si>
  <si>
    <r>
      <rPr>
        <sz val="12"/>
        <rFont val="Times New Roman"/>
        <charset val="0"/>
      </rPr>
      <t>3.</t>
    </r>
    <r>
      <rPr>
        <sz val="12"/>
        <rFont val="宋体"/>
        <charset val="0"/>
      </rPr>
      <t>利息收入</t>
    </r>
  </si>
  <si>
    <r>
      <rPr>
        <sz val="12"/>
        <rFont val="Times New Roman"/>
        <charset val="0"/>
      </rPr>
      <t>4.</t>
    </r>
    <r>
      <rPr>
        <sz val="12"/>
        <rFont val="宋体"/>
        <charset val="0"/>
      </rPr>
      <t>委托投资收益</t>
    </r>
  </si>
  <si>
    <r>
      <rPr>
        <sz val="12"/>
        <rFont val="Times New Roman"/>
        <charset val="0"/>
      </rPr>
      <t>5.</t>
    </r>
    <r>
      <rPr>
        <sz val="12"/>
        <rFont val="宋体"/>
        <charset val="0"/>
      </rPr>
      <t>转移收入</t>
    </r>
  </si>
  <si>
    <r>
      <rPr>
        <sz val="12"/>
        <rFont val="Times New Roman"/>
        <charset val="0"/>
      </rPr>
      <t>6.</t>
    </r>
    <r>
      <rPr>
        <sz val="12"/>
        <rFont val="宋体"/>
        <charset val="0"/>
      </rPr>
      <t>其他收入</t>
    </r>
  </si>
  <si>
    <t>三、机关事业单位基本养老保险</t>
  </si>
  <si>
    <t>四、职工基本医疗保险</t>
  </si>
  <si>
    <t>五、城乡居民基本医疗保险</t>
  </si>
  <si>
    <t>六、工伤保险</t>
  </si>
  <si>
    <t>七、失业保险</t>
  </si>
  <si>
    <t>本年收入小计</t>
  </si>
  <si>
    <t>上级补助和下级上解收入小计</t>
  </si>
  <si>
    <t xml:space="preserve">   1.上级补助收入</t>
  </si>
  <si>
    <t xml:space="preserve">   2.下级上解收入</t>
  </si>
  <si>
    <t>收入合计</t>
  </si>
  <si>
    <t>24—2023年姚安县社会保险基金支出决算情况表</t>
  </si>
  <si>
    <t xml:space="preserve">    单位：万元</t>
  </si>
  <si>
    <t xml:space="preserve">  1.社会保险待遇支出</t>
  </si>
  <si>
    <t xml:space="preserve">  2.转移支出</t>
  </si>
  <si>
    <t xml:space="preserve">  3.其他支出</t>
  </si>
  <si>
    <t xml:space="preserve">  2.大病保险支出</t>
  </si>
  <si>
    <t xml:space="preserve">  3.转移支出</t>
  </si>
  <si>
    <t xml:space="preserve">  4.其他支出</t>
  </si>
  <si>
    <t>本年支出小计</t>
  </si>
  <si>
    <t>补助下级和上解上级支出小计</t>
  </si>
  <si>
    <t xml:space="preserve">  1.补助下级支出</t>
  </si>
  <si>
    <t xml:space="preserve">  2.上解上级支出</t>
  </si>
  <si>
    <t>支出合计</t>
  </si>
  <si>
    <t>滚存结余</t>
  </si>
  <si>
    <t>25—2023年姚安县本级社会保险基金收入决算情况表</t>
  </si>
  <si>
    <r>
      <rPr>
        <b/>
        <sz val="12"/>
        <rFont val="Times New Roman"/>
        <charset val="0"/>
      </rPr>
      <t>2022</t>
    </r>
    <r>
      <rPr>
        <b/>
        <sz val="12"/>
        <rFont val="宋体"/>
        <charset val="134"/>
      </rPr>
      <t>年决算数</t>
    </r>
  </si>
  <si>
    <r>
      <rPr>
        <b/>
        <sz val="12"/>
        <rFont val="Times New Roman"/>
        <charset val="0"/>
      </rPr>
      <t>2023</t>
    </r>
    <r>
      <rPr>
        <b/>
        <sz val="12"/>
        <rFont val="宋体"/>
        <charset val="134"/>
      </rPr>
      <t>年</t>
    </r>
  </si>
  <si>
    <t>完成2023年预算数的%</t>
  </si>
  <si>
    <r>
      <rPr>
        <sz val="12"/>
        <rFont val="Times New Roman"/>
        <charset val="0"/>
      </rPr>
      <t>1.</t>
    </r>
    <r>
      <rPr>
        <sz val="12"/>
        <rFont val="宋体"/>
        <charset val="134"/>
      </rPr>
      <t>社会保险费收入</t>
    </r>
  </si>
  <si>
    <r>
      <rPr>
        <sz val="12"/>
        <rFont val="Times New Roman"/>
        <charset val="0"/>
      </rPr>
      <t>2.</t>
    </r>
    <r>
      <rPr>
        <sz val="12"/>
        <rFont val="宋体"/>
        <charset val="134"/>
      </rPr>
      <t>财政补贴收入</t>
    </r>
  </si>
  <si>
    <r>
      <rPr>
        <sz val="12"/>
        <rFont val="Times New Roman"/>
        <charset val="0"/>
      </rPr>
      <t>3.</t>
    </r>
    <r>
      <rPr>
        <sz val="12"/>
        <rFont val="宋体"/>
        <charset val="134"/>
      </rPr>
      <t>利息收入</t>
    </r>
  </si>
  <si>
    <r>
      <rPr>
        <sz val="12"/>
        <rFont val="Times New Roman"/>
        <charset val="0"/>
      </rPr>
      <t>4.</t>
    </r>
    <r>
      <rPr>
        <sz val="12"/>
        <rFont val="宋体"/>
        <charset val="134"/>
      </rPr>
      <t>委托投资收益</t>
    </r>
  </si>
  <si>
    <r>
      <rPr>
        <sz val="12"/>
        <rFont val="Times New Roman"/>
        <charset val="0"/>
      </rPr>
      <t>5.</t>
    </r>
    <r>
      <rPr>
        <sz val="12"/>
        <rFont val="宋体"/>
        <charset val="134"/>
      </rPr>
      <t>转移收入</t>
    </r>
  </si>
  <si>
    <r>
      <rPr>
        <sz val="12"/>
        <rFont val="Times New Roman"/>
        <charset val="0"/>
      </rPr>
      <t>6.</t>
    </r>
    <r>
      <rPr>
        <sz val="12"/>
        <rFont val="宋体"/>
        <charset val="134"/>
      </rPr>
      <t>其他收入</t>
    </r>
  </si>
  <si>
    <r>
      <rPr>
        <b/>
        <sz val="12"/>
        <rFont val="宋体"/>
        <charset val="134"/>
      </rPr>
      <t>本年收入小计</t>
    </r>
  </si>
  <si>
    <t>企业</t>
  </si>
  <si>
    <t>工伤</t>
  </si>
  <si>
    <t>失业</t>
  </si>
  <si>
    <t>26—2023年姚安县本级社会保险基金支出决算情况表</t>
  </si>
  <si>
    <t>企业职工基本养老</t>
  </si>
  <si>
    <t>工伤保险</t>
  </si>
  <si>
    <t>失业保险</t>
  </si>
  <si>
    <t>27—2023年度姚安县政府一般债务限额和余额情况表</t>
  </si>
  <si>
    <t>一、上两年（2021）末地方政府一般债务余额实际数</t>
  </si>
  <si>
    <t>二、上一年（2022）末地方政府一般债务余额限额</t>
  </si>
  <si>
    <t>三、上一年（2022）地方政府一般债券发行额（省政府转贷）</t>
  </si>
  <si>
    <t>四、上一年（2022）地方政府一般债券还本支出额</t>
  </si>
  <si>
    <t>五、上一年（2022）末地方政府一般债务余额</t>
  </si>
  <si>
    <t>六、2023年（本年）地方政府一般债务新增限额</t>
  </si>
  <si>
    <t>七、2023年（本年）末地方政府一般债务余额限额</t>
  </si>
  <si>
    <t>一、上两年（2021）末地方政府专项债务余额实际数</t>
  </si>
  <si>
    <t>二、上一年（2022）末地方政府专项债务余额限额</t>
  </si>
  <si>
    <t>三、上一年（2022）地方政府专项债券发行额</t>
  </si>
  <si>
    <t>四、上一年（2022）地方政府专项债券还本支出额</t>
  </si>
  <si>
    <t>五、上一年（2022）末地方政府专项债务余额</t>
  </si>
  <si>
    <t>六、上一年（2022）地方政府专项债券转贷支出额</t>
  </si>
  <si>
    <t>七、2023年（本年）地方政府专项债务新增限额</t>
  </si>
  <si>
    <t>八、2023年（本年）末地方政府专项债务余额限额</t>
  </si>
  <si>
    <t>31—2023年姚安县政府债务限额及余额决算情况表</t>
  </si>
  <si>
    <t>地   区</t>
  </si>
  <si>
    <t>2023年债务限额</t>
  </si>
  <si>
    <t>2023年债务余额（决算数）</t>
  </si>
  <si>
    <t>一般债务</t>
  </si>
  <si>
    <t>专项债务</t>
  </si>
  <si>
    <t>公  式</t>
  </si>
  <si>
    <t>A=B+C</t>
  </si>
  <si>
    <t>B</t>
  </si>
  <si>
    <t>C</t>
  </si>
  <si>
    <t>D=E+F</t>
  </si>
  <si>
    <t>E</t>
  </si>
  <si>
    <t>F</t>
  </si>
  <si>
    <t>姚安县</t>
  </si>
  <si>
    <t>项目编号</t>
  </si>
  <si>
    <t>项目领域</t>
  </si>
  <si>
    <t>项目主管部门</t>
  </si>
  <si>
    <t>项目实施单位</t>
  </si>
  <si>
    <t>债券性质</t>
  </si>
  <si>
    <t>债券规模</t>
  </si>
  <si>
    <t>发行时间（年/月）</t>
  </si>
  <si>
    <t>姚安县合计</t>
  </si>
  <si>
    <t>姚安县第二污水处理厂及配套管网工程（二期）</t>
  </si>
  <si>
    <t>532325231100002794313</t>
  </si>
  <si>
    <t>农村污水治理</t>
  </si>
  <si>
    <t>姚安县住房和城乡建设局</t>
  </si>
  <si>
    <t>新增一般债券</t>
  </si>
  <si>
    <t>2023-08-07</t>
  </si>
  <si>
    <t>姚安县棚户区改造及周边基础设施完善项目</t>
  </si>
  <si>
    <t>53232522D000000016780</t>
  </si>
  <si>
    <t>棚户区改造</t>
  </si>
  <si>
    <t>新增专项债券</t>
  </si>
  <si>
    <t>姚安县百花冲片区供水工程</t>
  </si>
  <si>
    <t>53232522D000000082242</t>
  </si>
  <si>
    <t>其他农林水利建设</t>
  </si>
  <si>
    <t>姚安县水务局</t>
  </si>
  <si>
    <t>姚安县乡村振兴花卉冷链物流集散中心基础设施建设项目</t>
  </si>
  <si>
    <t>53232521D000000074856</t>
  </si>
  <si>
    <t>城乡冷链等物流基础设施</t>
  </si>
  <si>
    <t>姚安县农业农村局</t>
  </si>
  <si>
    <t>2023-03-31</t>
  </si>
  <si>
    <t>本地区</t>
  </si>
  <si>
    <t>本级</t>
  </si>
  <si>
    <t>一、2022年末地方政府债务余额</t>
  </si>
  <si>
    <t xml:space="preserve">  其中：一般债务</t>
  </si>
  <si>
    <t xml:space="preserve">     专项债务</t>
  </si>
  <si>
    <t>二、2022年地方政府债务限额</t>
  </si>
  <si>
    <t>三、2023年地方政府债务发行决算数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</si>
  <si>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</si>
  <si>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</si>
  <si>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</si>
  <si>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</si>
  <si>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</si>
  <si>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</si>
  <si>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</si>
  <si>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四、2023年地方政府债务还本决算数</t>
  </si>
  <si>
    <t xml:space="preserve">     一般债务</t>
  </si>
  <si>
    <t>五、2023年地方政府债务付息决算数</t>
  </si>
  <si>
    <t>六、2023年末地方政府债务余额决算数</t>
  </si>
  <si>
    <t>七、2023年地方政府债务限额</t>
  </si>
  <si>
    <t>34—云南省楚雄州姚安县2023年重点工作情况解释说明汇总表</t>
  </si>
  <si>
    <t>重点工作</t>
  </si>
  <si>
    <t>2023年工作重点及工作情况</t>
  </si>
  <si>
    <t>转移支付情况</t>
  </si>
  <si>
    <t>一、一般公共预算转移支付情况
（一）一般性转移支付补助资金。2023年上级财政下达一般性转移支付补助收入126691万元，比上年123641万元增加3050万元，增长2.57%。分项补助情况为：体制补助收入3120万元，均衡性转移支付补助收入30498万元，革命老区和民族地区转移支付补助收入9772万元，调整工资转移支付补助收入6002万元，农村综合改革补助收入1138万元，县级基本财力保障机制奖补资金12436万元，结算补助收入4703万元，企事业单位划转补助收入811万元，产粮（油）大县奖励资金186万元，重点生态功能区转移支付收入1539万元，固定性补助1276万元，公共安全共同财政事权转移支付收入884万元，教育共同财政事权转移支付收入10782万元，文化旅游体育与传媒共同财政事权转移支付收入231万元，社会保障和就业共同财政事权转移支付收入13437万元，医疗卫生共同财政事权转移支付收入4159万元，节能环保共同财政事权转移支付收入863万元，农林水共同财政事权转移支付收入17931万元，交通运输共同财政事权转移支付收入4921万元，住房保障共同财政事权转移支付收入1556万元，粮油物资储备共同财政事权转移支付93万元，灾害防治及应急管理共同财政事权转移支付85万元，增值税留抵退税转移支付88万元，其他退税减税降费转移支付支出32万元，其他一般性转移支付收入148万元。
（二）专项转移支付补助资金。2023年上级财政下达专项转移支付补助收入26867万元，比上年22539万元增加4328万元，增长19.20%，为有专项用途的补助资金。分项补助情况为：一般公共服务481万元，国防57万元，公共安全137万元，教育3246万元，科学技术 124万元，文化旅游体育与传媒360万元，社会保障和就业318万元，卫生健康391万元，节能环保 5471万元，城乡社区305万元，农林水13658万元，交通运输1472万元，资源勘探信息等310万元，商业服务业等57万元，金融11万元，自然资源海洋气象等 58万元，住房保障52万元，粮油物资储备4万元，灾害防治及应急管理支出355万元。
二、政府性基金预算转移支付情况
2023年，上级财政下达政府性基金补助收入10837万元，较上年4918万元增加5919万元，增长120.35%。
三、国有资本经营预算转移支付情况
2023年，上级财政下达国有资本经营预算补助收入11万元，较上年6万元增加5万元，增长83.33%</t>
  </si>
  <si>
    <t>预算绩效工作开展情况</t>
  </si>
  <si>
    <t xml:space="preserve">    一是优化绩效目标管理。2023年，对全县72个部门上报的576个项目进行初审和复评，项目入库评审平均分为83.58分。审核通过项目439个，占评审总项目数的76.22%；未通过评审项目数137个，占评审总项目数的23.78%。全县送审项目申报金额 91915.5万元。通过评审后，审减金额35557.58万元，审减率38.69%。
        二是开展绩效评价。根据《姚安县人民政府关于全面实施预算绩效管理的实施意见》《姚安县全面实施预算绩效管理工作推进方案》等有关要求，开展2023年度部门整体和项目支出预算绩效自评工作。绩效自评实行全覆盖，包含了部门整体支出和项目支出。72家一级预算单位、32家二级预算单位开展了部门整体支出绩效自评并上报了自评情况，439个县级项目实施单位开展了项目支出绩效自评并上报了自评情况。在各预算单位开展绩效自评的基础上，经各支出股室上报筛选，从中选取了2个重点支出项目（2022年姚安县工业园区标准化厂房及园区基础设施建设（专债）项目及新冠肺炎疫情防控经费项目）开展绩效再评价，财政评价项目涉及资金12431.11万元。
    　三是开展绩效运行监控。为切实加强部门预算绩效运行监控管理，提高财政资源配置效率和使用效益，根据《姚安县预算绩效运行监控管理暂行办法》，组织开展2023年1至6月和1至11月项目支出预算绩效运行监控，通过对项目跟踪检查、数据统计分析等，了解掌握项目目标实现程度、资金支出进度、项目实施进程等，对预算执行中偏离绩效目标的项目，及时采取措施及时反馈、督促整改、加强纠偏。
　　四是强化绩效结果应用。将绩效评价结果应用于预算安排，对项目入库评审得分低于70分的项目，一律不纳入部门预算项目库，对绩效监控中发现的问题及时反馈、督促整改、加强纠偏。
　　五是开展预算绩效管理考核。根据楚雄州财政局关于印发《2023年度预算绩效管理考核细则》的通知，制定了《姚安县2023年度预算绩效管理考核细则》，明确了考核对象和考核内容，开展对各乡镇人民政府及县级各预算单位的年度预算绩效管理工作考核。2023年，在州对县的年度预算绩效管理考核中，我县预算绩效管理考核得分89分，位列全州第三名。</t>
  </si>
  <si>
    <t>举借政府债务</t>
  </si>
  <si>
    <t>根据《楚雄州财政局关于核定2023年地方政府债务限额的通知》（楚财债〔2024〕10号）文件精神，经县人民政府常务会议审定报县人大常委会核定批准，姚安县2023年政府债务限额为280982万元，其中：一般债务110982万元、专项债务170000万元。2023年末，姚安县地方政府债务余额为279506万元，其中：一般债务110976万元、专项债务168530万元。2023年姚安县新增债券36400万元，其中：专项债券36000万元、一般债券400万元；再融资债券62658万元，其中：一般再融资债券61998万元、专项再融资债券660万元。2023年姚安县偿还政府性债务本金15732万元，其中：专项债券1260万元、一般债券14472元；根据省财政厅和州财政局风险预警提示情况，我县未列入风险预警或提示名单，政府债务风险总体安全可控，债务余额均控制在省州部门下达限额内。</t>
  </si>
  <si>
    <t>备注：可以通过WORD或EXCEL等方式来编辑同表样一并公开</t>
  </si>
  <si>
    <t>35—2023年姚安县财政绩效评价报告公开情况表</t>
  </si>
  <si>
    <t>报告名称</t>
  </si>
  <si>
    <t>公开网址</t>
  </si>
  <si>
    <t>姚安县工业园区标准化厂房及园区基础设施建设（专债）项目绩效评价报告</t>
  </si>
  <si>
    <t>http://www.yaoan.gov.cn/pages_22_86144.aspx</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</si>
</sst>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000_ "/>
    <numFmt numFmtId="178" formatCode="#,##0_ "/>
    <numFmt numFmtId="179" formatCode="#,##0_ ;[Red]\-#,##0\ "/>
    <numFmt numFmtId="180" formatCode="0.0%"/>
    <numFmt numFmtId="181" formatCode="#,##0.00_ ;\-#,##0.00;;"/>
    <numFmt numFmtId="182" formatCode="0_ "/>
  </numFmts>
  <fonts count="87">
    <font>
      <sz val="11"/>
      <color rgb="FF000000"/>
      <name val="宋体"/>
      <charset val="134"/>
      <scheme val="minor"/>
    </font>
    <font>
      <sz val="11"/>
      <color theme="1"/>
      <name val="宋体"/>
      <charset val="134"/>
      <scheme val="minor"/>
    </font>
    <font>
      <b/>
      <sz val="18"/>
      <color theme="1"/>
      <name val="宋体"/>
      <charset val="134"/>
      <scheme val="minor"/>
    </font>
    <font>
      <b/>
      <sz val="11"/>
      <color theme="1"/>
      <name val="宋体"/>
      <charset val="134"/>
      <scheme val="minor"/>
    </font>
    <font>
      <sz val="11"/>
      <color theme="1"/>
      <name val="Times New Roman"/>
      <charset val="0"/>
    </font>
    <font>
      <sz val="12"/>
      <color rgb="FF000000"/>
      <name val="宋体"/>
      <charset val="0"/>
    </font>
    <font>
      <u/>
      <sz val="11"/>
      <color rgb="FF800080"/>
      <name val="宋体"/>
      <charset val="0"/>
      <scheme val="minor"/>
    </font>
    <font>
      <sz val="12"/>
      <color theme="1"/>
      <name val="宋体"/>
      <charset val="134"/>
    </font>
    <font>
      <u/>
      <sz val="11"/>
      <color rgb="FF800080"/>
      <name val="宋体"/>
      <charset val="134"/>
      <scheme val="minor"/>
    </font>
    <font>
      <sz val="16"/>
      <name val="宋体"/>
      <charset val="134"/>
      <scheme val="minor"/>
    </font>
    <font>
      <sz val="12"/>
      <name val="宋体"/>
      <charset val="134"/>
      <scheme val="minor"/>
    </font>
    <font>
      <sz val="12"/>
      <color rgb="FF0070C0"/>
      <name val="宋体"/>
      <charset val="134"/>
      <scheme val="minor"/>
    </font>
    <font>
      <b/>
      <sz val="18"/>
      <name val="宋体"/>
      <charset val="134"/>
    </font>
    <font>
      <b/>
      <sz val="12"/>
      <name val="宋体"/>
      <charset val="134"/>
    </font>
    <font>
      <b/>
      <sz val="12"/>
      <name val="宋体"/>
      <charset val="0"/>
    </font>
    <font>
      <sz val="12"/>
      <name val="宋体"/>
      <charset val="134"/>
    </font>
    <font>
      <b/>
      <sz val="18"/>
      <color theme="1"/>
      <name val="SimSun"/>
      <charset val="134"/>
    </font>
    <font>
      <sz val="9.75"/>
      <color theme="1"/>
      <name val="normal"/>
      <charset val="134"/>
    </font>
    <font>
      <b/>
      <sz val="9.75"/>
      <color theme="1"/>
      <name val="SimSun"/>
      <charset val="134"/>
    </font>
    <font>
      <sz val="9.75"/>
      <color theme="1"/>
      <name val="SimSun"/>
      <charset val="134"/>
    </font>
    <font>
      <sz val="10"/>
      <color theme="1"/>
      <name val="SimSun"/>
      <charset val="134"/>
    </font>
    <font>
      <sz val="10"/>
      <color theme="1"/>
      <name val="宋体"/>
      <charset val="134"/>
    </font>
    <font>
      <sz val="10.5"/>
      <color theme="1"/>
      <name val="SimSun"/>
      <charset val="134"/>
    </font>
    <font>
      <sz val="10"/>
      <color theme="1"/>
      <name val="normal"/>
      <charset val="134"/>
    </font>
    <font>
      <sz val="9.75"/>
      <color theme="1"/>
      <name val="Times New Roman"/>
      <charset val="134"/>
    </font>
    <font>
      <sz val="11"/>
      <color indexed="8"/>
      <name val="宋体"/>
      <charset val="134"/>
      <scheme val="minor"/>
    </font>
    <font>
      <b/>
      <sz val="18"/>
      <color rgb="FF000000"/>
      <name val="宋体"/>
      <charset val="134"/>
    </font>
    <font>
      <sz val="9"/>
      <color rgb="FF000000"/>
      <name val="SimSun"/>
      <charset val="134"/>
    </font>
    <font>
      <sz val="9.75"/>
      <color rgb="FF000000"/>
      <name val="normal"/>
      <charset val="134"/>
    </font>
    <font>
      <b/>
      <sz val="9.75"/>
      <color rgb="FF000000"/>
      <name val="SimSun"/>
      <charset val="134"/>
    </font>
    <font>
      <sz val="9.75"/>
      <color rgb="FF000000"/>
      <name val="SimSun"/>
      <charset val="134"/>
    </font>
    <font>
      <sz val="10"/>
      <name val="宋体"/>
      <charset val="134"/>
    </font>
    <font>
      <sz val="11"/>
      <name val="宋体"/>
      <charset val="134"/>
      <scheme val="minor"/>
    </font>
    <font>
      <b/>
      <sz val="10"/>
      <name val="宋体"/>
      <charset val="134"/>
    </font>
    <font>
      <sz val="18"/>
      <name val="宋体"/>
      <charset val="134"/>
    </font>
    <font>
      <sz val="12"/>
      <name val="Times New Roman"/>
      <charset val="0"/>
    </font>
    <font>
      <sz val="18"/>
      <name val="方正小标宋简体"/>
      <charset val="134"/>
    </font>
    <font>
      <sz val="18"/>
      <name val="Times New Roman"/>
      <charset val="0"/>
    </font>
    <font>
      <sz val="11"/>
      <color indexed="9"/>
      <name val="宋体"/>
      <charset val="134"/>
      <scheme val="minor"/>
    </font>
    <font>
      <b/>
      <sz val="12"/>
      <name val="Times New Roman"/>
      <charset val="0"/>
    </font>
    <font>
      <b/>
      <sz val="12"/>
      <color indexed="8"/>
      <name val="宋体"/>
      <charset val="134"/>
    </font>
    <font>
      <b/>
      <sz val="12"/>
      <color indexed="8"/>
      <name val="Times New Roman"/>
      <charset val="0"/>
    </font>
    <font>
      <sz val="12"/>
      <color indexed="8"/>
      <name val="宋体"/>
      <charset val="134"/>
    </font>
    <font>
      <sz val="12"/>
      <color indexed="8"/>
      <name val="Times New Roman"/>
      <charset val="0"/>
    </font>
    <font>
      <b/>
      <i/>
      <sz val="12"/>
      <color indexed="8"/>
      <name val="Times New Roman"/>
      <charset val="0"/>
    </font>
    <font>
      <i/>
      <sz val="12"/>
      <color indexed="8"/>
      <name val="Times New Roman"/>
      <charset val="0"/>
    </font>
    <font>
      <sz val="10"/>
      <color indexed="8"/>
      <name val="宋体"/>
      <charset val="134"/>
    </font>
    <font>
      <sz val="12"/>
      <color rgb="FFFF0000"/>
      <name val="宋体"/>
      <charset val="134"/>
    </font>
    <font>
      <i/>
      <sz val="12"/>
      <name val="Times New Roman"/>
      <charset val="0"/>
    </font>
    <font>
      <b/>
      <sz val="12"/>
      <color rgb="FFFF0000"/>
      <name val="宋体"/>
      <charset val="134"/>
    </font>
    <font>
      <b/>
      <sz val="12"/>
      <name val="Times New Roman"/>
      <charset val="134"/>
    </font>
    <font>
      <sz val="11"/>
      <name val="Microsoft Sans Serif"/>
      <charset val="134"/>
    </font>
    <font>
      <sz val="9"/>
      <name val="微软雅黑"/>
      <charset val="134"/>
    </font>
    <font>
      <sz val="9"/>
      <color theme="1"/>
      <name val="宋体"/>
      <charset val="134"/>
    </font>
    <font>
      <sz val="12"/>
      <color rgb="FF000000"/>
      <name val="宋体"/>
      <charset val="134"/>
    </font>
    <font>
      <b/>
      <sz val="18"/>
      <color theme="1"/>
      <name val="宋体"/>
      <charset val="134"/>
    </font>
    <font>
      <b/>
      <sz val="9.8"/>
      <color theme="1"/>
      <name val="SimSun"/>
      <charset val="134"/>
    </font>
    <font>
      <b/>
      <sz val="10"/>
      <color theme="1"/>
      <name val="宋体"/>
      <charset val="134"/>
    </font>
    <font>
      <b/>
      <sz val="9.8"/>
      <color rgb="FF000000"/>
      <name val="SimSun"/>
      <charset val="134"/>
    </font>
    <font>
      <sz val="10"/>
      <color rgb="FF000000"/>
      <name val="宋体"/>
      <charset val="134"/>
    </font>
    <font>
      <sz val="9.75"/>
      <color theme="1"/>
      <name val="宋体"/>
      <charset val="134"/>
      <scheme val="minor"/>
    </font>
    <font>
      <sz val="11"/>
      <color rgb="FF000000"/>
      <name val="宋体"/>
      <charset val="134"/>
    </font>
    <font>
      <b/>
      <sz val="10"/>
      <color theme="1"/>
      <name val="宋体"/>
      <charset val="134"/>
      <scheme val="minor"/>
    </font>
    <font>
      <sz val="11"/>
      <color theme="1"/>
      <name val="等线"/>
      <charset val="134"/>
    </font>
    <font>
      <sz val="9"/>
      <color theme="1"/>
      <name val="微软雅黑"/>
      <charset val="134"/>
    </font>
    <font>
      <sz val="7.5"/>
      <color theme="1"/>
      <name val="normal"/>
      <charset val="134"/>
    </font>
    <font>
      <sz val="9.8"/>
      <color rgb="FF000000"/>
      <name val="SimSun"/>
      <charset val="134"/>
    </font>
    <font>
      <sz val="10.5"/>
      <color theme="1"/>
      <name val="normal"/>
      <charset val="134"/>
    </font>
    <font>
      <b/>
      <sz val="9"/>
      <color theme="1"/>
      <name val="宋体"/>
      <charset val="134"/>
    </font>
    <font>
      <sz val="11"/>
      <name val="宋体"/>
      <charset val="134"/>
    </font>
    <font>
      <u/>
      <sz val="11"/>
      <color rgb="FF0000FF"/>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0"/>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29">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6">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7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 fillId="5" borderId="21" applyNumberFormat="0" applyFont="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22" applyNumberFormat="0" applyFill="0" applyAlignment="0" applyProtection="0">
      <alignment vertical="center"/>
    </xf>
    <xf numFmtId="0" fontId="75" fillId="0" borderId="22" applyNumberFormat="0" applyFill="0" applyAlignment="0" applyProtection="0">
      <alignment vertical="center"/>
    </xf>
    <xf numFmtId="0" fontId="76" fillId="0" borderId="23" applyNumberFormat="0" applyFill="0" applyAlignment="0" applyProtection="0">
      <alignment vertical="center"/>
    </xf>
    <xf numFmtId="0" fontId="76" fillId="0" borderId="0" applyNumberFormat="0" applyFill="0" applyBorder="0" applyAlignment="0" applyProtection="0">
      <alignment vertical="center"/>
    </xf>
    <xf numFmtId="0" fontId="77" fillId="6" borderId="24" applyNumberFormat="0" applyAlignment="0" applyProtection="0">
      <alignment vertical="center"/>
    </xf>
    <xf numFmtId="0" fontId="78" fillId="7" borderId="25" applyNumberFormat="0" applyAlignment="0" applyProtection="0">
      <alignment vertical="center"/>
    </xf>
    <xf numFmtId="0" fontId="79" fillId="7" borderId="24" applyNumberFormat="0" applyAlignment="0" applyProtection="0">
      <alignment vertical="center"/>
    </xf>
    <xf numFmtId="0" fontId="80" fillId="8" borderId="26" applyNumberFormat="0" applyAlignment="0" applyProtection="0">
      <alignment vertical="center"/>
    </xf>
    <xf numFmtId="0" fontId="81" fillId="0" borderId="27" applyNumberFormat="0" applyFill="0" applyAlignment="0" applyProtection="0">
      <alignment vertical="center"/>
    </xf>
    <xf numFmtId="0" fontId="3" fillId="0" borderId="28" applyNumberFormat="0" applyFill="0" applyAlignment="0" applyProtection="0">
      <alignment vertical="center"/>
    </xf>
    <xf numFmtId="0" fontId="82" fillId="9" borderId="0" applyNumberFormat="0" applyBorder="0" applyAlignment="0" applyProtection="0">
      <alignment vertical="center"/>
    </xf>
    <xf numFmtId="0" fontId="83" fillId="10" borderId="0" applyNumberFormat="0" applyBorder="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85" fillId="3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280">
    <xf numFmtId="0" fontId="0" fillId="0" borderId="0" xfId="0" applyFont="1">
      <alignment vertical="top"/>
    </xf>
    <xf numFmtId="0" fontId="1"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5" fillId="0" borderId="1" xfId="0" applyFont="1" applyFill="1" applyBorder="1" applyAlignment="1">
      <alignment horizontal="left" vertical="center" wrapText="1"/>
    </xf>
    <xf numFmtId="0" fontId="6" fillId="0" borderId="1" xfId="6" applyFont="1" applyBorder="1">
      <alignment vertical="center"/>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1" xfId="0" applyFont="1" applyFill="1" applyBorder="1" applyAlignment="1" applyProtection="1">
      <alignment horizontal="center" vertical="center"/>
    </xf>
    <xf numFmtId="49" fontId="7" fillId="2" borderId="1" xfId="0" applyNumberFormat="1" applyFont="1" applyFill="1" applyBorder="1" applyAlignment="1" applyProtection="1">
      <alignment horizontal="left" vertical="center" wrapText="1"/>
    </xf>
    <xf numFmtId="0" fontId="8" fillId="0" borderId="1" xfId="6" applyFont="1" applyBorder="1">
      <alignment vertical="center"/>
    </xf>
    <xf numFmtId="0" fontId="8" fillId="0" borderId="1" xfId="6" applyFont="1" applyBorder="1" applyAlignment="1">
      <alignment vertical="center" wrapText="1"/>
    </xf>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2" fillId="0" borderId="0" xfId="82" applyFont="1" applyFill="1" applyBorder="1" applyAlignment="1">
      <alignment horizontal="center" vertical="center"/>
    </xf>
    <xf numFmtId="0" fontId="13" fillId="0" borderId="1" xfId="82" applyFont="1" applyFill="1" applyBorder="1" applyAlignment="1">
      <alignment horizontal="center" vertical="center"/>
    </xf>
    <xf numFmtId="0" fontId="13" fillId="0" borderId="1" xfId="0" applyFont="1" applyFill="1" applyBorder="1" applyAlignment="1" applyProtection="1">
      <alignment horizontal="center" vertical="center"/>
    </xf>
    <xf numFmtId="0" fontId="13" fillId="0" borderId="1" xfId="0" applyFont="1" applyFill="1" applyBorder="1" applyAlignment="1" applyProtection="1">
      <alignment horizontal="justify" vertical="center" wrapText="1" shrinkToFit="1"/>
    </xf>
    <xf numFmtId="0" fontId="14" fillId="0" borderId="1" xfId="0" applyFont="1" applyFill="1" applyBorder="1" applyAlignment="1">
      <alignment horizontal="left" vertical="center" wrapText="1"/>
    </xf>
    <xf numFmtId="0" fontId="15" fillId="0" borderId="1" xfId="0" applyFont="1" applyFill="1" applyBorder="1" applyAlignment="1" applyProtection="1">
      <alignment horizontal="justify" vertical="center" wrapText="1" shrinkToFit="1"/>
    </xf>
    <xf numFmtId="0" fontId="1" fillId="0" borderId="0" xfId="0" applyFont="1" applyAlignment="1">
      <alignment vertical="center"/>
    </xf>
    <xf numFmtId="0" fontId="16" fillId="3" borderId="0" xfId="0" applyFont="1" applyFill="1" applyAlignment="1">
      <alignment horizontal="center" vertical="center"/>
    </xf>
    <xf numFmtId="0" fontId="1" fillId="3" borderId="0" xfId="74" applyFont="1" applyFill="1">
      <alignment vertical="center"/>
    </xf>
    <xf numFmtId="0" fontId="17" fillId="3" borderId="0" xfId="0" applyFont="1" applyFill="1" applyAlignment="1">
      <alignment horizontal="right" vertical="center" wrapText="1"/>
    </xf>
    <xf numFmtId="0" fontId="18" fillId="3" borderId="4" xfId="0" applyFont="1" applyFill="1" applyBorder="1" applyAlignment="1">
      <alignment horizontal="center" vertical="center" wrapText="1"/>
    </xf>
    <xf numFmtId="0" fontId="19" fillId="3" borderId="4" xfId="0" applyFont="1" applyFill="1" applyBorder="1" applyAlignment="1">
      <alignment horizontal="left" vertical="center" wrapText="1"/>
    </xf>
    <xf numFmtId="3" fontId="20" fillId="3" borderId="4" xfId="0" applyNumberFormat="1" applyFont="1" applyFill="1" applyBorder="1" applyAlignment="1" applyProtection="1">
      <alignment horizontal="right" vertical="center" wrapText="1"/>
      <protection locked="0"/>
    </xf>
    <xf numFmtId="3" fontId="21" fillId="3" borderId="4" xfId="0" applyNumberFormat="1" applyFont="1" applyFill="1" applyBorder="1" applyAlignment="1" applyProtection="1">
      <alignment vertical="center" wrapText="1"/>
      <protection locked="0"/>
    </xf>
    <xf numFmtId="3" fontId="20" fillId="3" borderId="4" xfId="0" applyNumberFormat="1" applyFont="1" applyFill="1" applyBorder="1" applyAlignment="1" applyProtection="1">
      <alignment vertical="center" wrapText="1"/>
      <protection locked="0"/>
    </xf>
    <xf numFmtId="0" fontId="17" fillId="3" borderId="4" xfId="0" applyFont="1" applyFill="1" applyBorder="1" applyAlignment="1" applyProtection="1">
      <alignment horizontal="center" vertical="center" wrapText="1"/>
      <protection locked="0"/>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1" fillId="3" borderId="4" xfId="0" applyFont="1" applyFill="1" applyBorder="1" applyAlignment="1" applyProtection="1">
      <alignment horizontal="left" vertical="center" wrapText="1"/>
      <protection locked="0"/>
    </xf>
    <xf numFmtId="0" fontId="17" fillId="3" borderId="4" xfId="0" applyFont="1" applyFill="1" applyBorder="1" applyAlignment="1" applyProtection="1">
      <alignment horizontal="left" vertical="center" wrapText="1"/>
      <protection locked="0"/>
    </xf>
    <xf numFmtId="0" fontId="23" fillId="3" borderId="4" xfId="0" applyFont="1" applyFill="1" applyBorder="1" applyAlignment="1" applyProtection="1">
      <alignment vertical="center" wrapText="1"/>
      <protection locked="0"/>
    </xf>
    <xf numFmtId="176" fontId="23" fillId="3" borderId="4" xfId="0" applyNumberFormat="1" applyFont="1" applyFill="1" applyBorder="1" applyAlignment="1" applyProtection="1">
      <alignment vertical="center" wrapText="1"/>
      <protection locked="0"/>
    </xf>
    <xf numFmtId="0" fontId="21" fillId="3" borderId="4" xfId="0" applyFont="1" applyFill="1" applyBorder="1" applyAlignment="1" applyProtection="1">
      <alignment horizontal="center" vertical="center" wrapText="1"/>
      <protection locked="0"/>
    </xf>
    <xf numFmtId="177" fontId="18" fillId="3" borderId="4" xfId="0" applyNumberFormat="1" applyFont="1" applyFill="1" applyBorder="1" applyAlignment="1">
      <alignment horizontal="center" vertical="center" wrapText="1"/>
    </xf>
    <xf numFmtId="178" fontId="24" fillId="3" borderId="4" xfId="0" applyNumberFormat="1" applyFont="1" applyFill="1" applyBorder="1" applyAlignment="1" applyProtection="1">
      <alignment horizontal="center" vertical="center" wrapText="1"/>
      <protection locked="0"/>
    </xf>
    <xf numFmtId="0" fontId="25" fillId="0" borderId="1" xfId="0" applyFont="1" applyFill="1" applyBorder="1" applyAlignment="1">
      <alignment horizontal="left" vertical="center"/>
    </xf>
    <xf numFmtId="0" fontId="0" fillId="0" borderId="0" xfId="74" applyFont="1">
      <alignment vertical="center"/>
    </xf>
    <xf numFmtId="0" fontId="26" fillId="3" borderId="0" xfId="0" applyFont="1" applyFill="1" applyAlignment="1">
      <alignment horizontal="center" vertical="center" wrapText="1"/>
    </xf>
    <xf numFmtId="0" fontId="27" fillId="3" borderId="0" xfId="0" applyFont="1" applyFill="1" applyAlignment="1">
      <alignment vertical="center" wrapText="1"/>
    </xf>
    <xf numFmtId="0" fontId="0" fillId="3" borderId="0" xfId="74" applyFont="1" applyFill="1">
      <alignment vertical="center"/>
    </xf>
    <xf numFmtId="0" fontId="28" fillId="3" borderId="0" xfId="0" applyFont="1" applyFill="1" applyAlignment="1">
      <alignment horizontal="right" vertical="center" wrapText="1"/>
    </xf>
    <xf numFmtId="0" fontId="29" fillId="3" borderId="4" xfId="0" applyFont="1" applyFill="1" applyBorder="1" applyAlignment="1">
      <alignment horizontal="center" vertical="center" wrapText="1"/>
    </xf>
    <xf numFmtId="0" fontId="29" fillId="3" borderId="4" xfId="0" applyFont="1" applyFill="1" applyBorder="1" applyAlignment="1">
      <alignment vertical="center" wrapText="1"/>
    </xf>
    <xf numFmtId="0" fontId="28" fillId="3" borderId="4" xfId="0" applyFont="1" applyFill="1" applyBorder="1" applyAlignment="1">
      <alignment horizontal="center" vertical="center" wrapText="1"/>
    </xf>
    <xf numFmtId="0" fontId="30" fillId="3" borderId="4" xfId="0" applyFont="1" applyFill="1" applyBorder="1" applyAlignment="1">
      <alignment horizontal="center" vertical="center" wrapText="1"/>
    </xf>
    <xf numFmtId="3" fontId="31" fillId="2" borderId="8" xfId="0" applyNumberFormat="1" applyFont="1" applyFill="1" applyBorder="1" applyAlignment="1" applyProtection="1">
      <alignment horizontal="right" vertical="center"/>
    </xf>
    <xf numFmtId="0" fontId="32" fillId="0" borderId="0" xfId="74" applyFont="1">
      <alignment vertical="center"/>
    </xf>
    <xf numFmtId="0" fontId="15" fillId="0" borderId="0" xfId="0" applyFont="1" applyFill="1" applyBorder="1" applyAlignment="1" applyProtection="1"/>
    <xf numFmtId="0" fontId="12" fillId="0" borderId="0" xfId="0" applyNumberFormat="1" applyFont="1" applyFill="1" applyBorder="1" applyAlignment="1" applyProtection="1">
      <alignment horizontal="center" vertical="center"/>
    </xf>
    <xf numFmtId="0" fontId="31" fillId="0" borderId="9" xfId="0" applyNumberFormat="1" applyFont="1" applyFill="1" applyBorder="1" applyAlignment="1" applyProtection="1">
      <alignment horizontal="center" vertical="center"/>
    </xf>
    <xf numFmtId="0" fontId="31" fillId="0" borderId="9" xfId="0" applyNumberFormat="1" applyFont="1" applyFill="1" applyBorder="1" applyAlignment="1" applyProtection="1">
      <alignment horizontal="right" vertical="center"/>
    </xf>
    <xf numFmtId="0" fontId="31" fillId="0" borderId="3" xfId="0" applyNumberFormat="1" applyFont="1" applyFill="1" applyBorder="1" applyAlignment="1" applyProtection="1">
      <alignment horizontal="center" vertical="center"/>
    </xf>
    <xf numFmtId="0" fontId="31" fillId="0" borderId="1" xfId="0" applyNumberFormat="1" applyFont="1" applyFill="1" applyBorder="1" applyAlignment="1" applyProtection="1">
      <alignment vertical="center"/>
    </xf>
    <xf numFmtId="3" fontId="31" fillId="0" borderId="1" xfId="0" applyNumberFormat="1" applyFont="1" applyFill="1" applyBorder="1" applyAlignment="1" applyProtection="1">
      <alignment horizontal="right" vertical="center"/>
    </xf>
    <xf numFmtId="0" fontId="31" fillId="0" borderId="0" xfId="0" applyNumberFormat="1" applyFont="1" applyFill="1" applyBorder="1" applyAlignment="1" applyProtection="1">
      <alignment horizontal="center" vertical="center"/>
    </xf>
    <xf numFmtId="0" fontId="31" fillId="0" borderId="0" xfId="0" applyNumberFormat="1" applyFont="1" applyFill="1" applyBorder="1" applyAlignment="1" applyProtection="1">
      <alignment horizontal="right" vertical="center"/>
    </xf>
    <xf numFmtId="0" fontId="33" fillId="0" borderId="1" xfId="0" applyNumberFormat="1" applyFont="1" applyFill="1" applyBorder="1" applyAlignment="1" applyProtection="1">
      <alignment horizontal="center" vertical="center"/>
    </xf>
    <xf numFmtId="0" fontId="31" fillId="0" borderId="0" xfId="0" applyFont="1" applyFill="1" applyBorder="1" applyAlignment="1" applyProtection="1"/>
    <xf numFmtId="0" fontId="33" fillId="0" borderId="10" xfId="0" applyNumberFormat="1" applyFont="1" applyFill="1" applyBorder="1" applyAlignment="1" applyProtection="1">
      <alignment horizontal="center" vertical="center"/>
    </xf>
    <xf numFmtId="0" fontId="31" fillId="0" borderId="1" xfId="0" applyNumberFormat="1" applyFont="1" applyFill="1" applyBorder="1" applyAlignment="1" applyProtection="1">
      <alignment horizontal="left" vertical="center"/>
    </xf>
    <xf numFmtId="3" fontId="31" fillId="0" borderId="1" xfId="0" applyNumberFormat="1" applyFont="1" applyFill="1" applyBorder="1" applyAlignment="1" applyProtection="1">
      <alignment vertical="center"/>
    </xf>
    <xf numFmtId="0" fontId="34" fillId="0" borderId="0" xfId="85" applyFont="1" applyFill="1" applyBorder="1" applyAlignment="1"/>
    <xf numFmtId="0" fontId="32" fillId="0" borderId="0" xfId="85" applyFont="1" applyFill="1" applyBorder="1" applyAlignment="1"/>
    <xf numFmtId="0" fontId="15" fillId="0" borderId="0" xfId="85" applyFont="1" applyFill="1" applyBorder="1" applyAlignment="1"/>
    <xf numFmtId="0" fontId="13" fillId="0" borderId="0" xfId="85" applyFont="1" applyFill="1" applyBorder="1" applyAlignment="1"/>
    <xf numFmtId="0" fontId="15" fillId="0" borderId="0" xfId="85" applyFill="1" applyBorder="1" applyAlignment="1">
      <alignment horizontal="left"/>
    </xf>
    <xf numFmtId="0" fontId="15" fillId="0" borderId="0" xfId="85" applyFill="1" applyBorder="1" applyAlignment="1"/>
    <xf numFmtId="0" fontId="35" fillId="0" borderId="0" xfId="85" applyFont="1" applyFill="1" applyBorder="1" applyAlignment="1"/>
    <xf numFmtId="0" fontId="36" fillId="0" borderId="0" xfId="84" applyFont="1" applyFill="1" applyBorder="1" applyAlignment="1">
      <alignment horizontal="center" vertical="center"/>
    </xf>
    <xf numFmtId="0" fontId="37" fillId="0" borderId="0" xfId="84" applyFont="1" applyFill="1" applyBorder="1" applyAlignment="1">
      <alignment horizontal="center" vertical="center"/>
    </xf>
    <xf numFmtId="0" fontId="32" fillId="0" borderId="0" xfId="84" applyFont="1" applyFill="1" applyBorder="1" applyAlignment="1">
      <alignment vertical="center"/>
    </xf>
    <xf numFmtId="0" fontId="25" fillId="0" borderId="0" xfId="84" applyFont="1" applyFill="1" applyBorder="1" applyAlignment="1">
      <alignment vertical="center"/>
    </xf>
    <xf numFmtId="0" fontId="38" fillId="0" borderId="0" xfId="84" applyFont="1" applyFill="1" applyBorder="1" applyAlignment="1">
      <alignment vertical="center"/>
    </xf>
    <xf numFmtId="179" fontId="32" fillId="0" borderId="0" xfId="84" applyNumberFormat="1" applyFont="1" applyFill="1" applyBorder="1" applyAlignment="1">
      <alignment horizontal="right" vertical="center"/>
    </xf>
    <xf numFmtId="0" fontId="13" fillId="0" borderId="1" xfId="84" applyFont="1" applyFill="1" applyBorder="1" applyAlignment="1">
      <alignment horizontal="center" vertical="center" wrapText="1"/>
    </xf>
    <xf numFmtId="179" fontId="39" fillId="0" borderId="1" xfId="84" applyNumberFormat="1" applyFont="1" applyFill="1" applyBorder="1" applyAlignment="1">
      <alignment horizontal="center" vertical="center" wrapText="1"/>
    </xf>
    <xf numFmtId="0" fontId="39" fillId="0" borderId="1" xfId="84" applyFont="1" applyFill="1" applyBorder="1" applyAlignment="1">
      <alignment horizontal="center" vertical="center" wrapText="1"/>
    </xf>
    <xf numFmtId="179" fontId="13" fillId="0" borderId="1" xfId="84" applyNumberFormat="1" applyFont="1" applyFill="1" applyBorder="1" applyAlignment="1">
      <alignment horizontal="center" vertical="center" wrapText="1"/>
    </xf>
    <xf numFmtId="49" fontId="40" fillId="0" borderId="11" xfId="0" applyNumberFormat="1" applyFont="1" applyFill="1" applyBorder="1" applyAlignment="1">
      <alignment horizontal="left" vertical="center" wrapText="1"/>
    </xf>
    <xf numFmtId="178" fontId="41" fillId="0" borderId="11" xfId="0" applyNumberFormat="1" applyFont="1" applyFill="1" applyBorder="1" applyAlignment="1">
      <alignment horizontal="right" vertical="center" wrapText="1"/>
    </xf>
    <xf numFmtId="180" fontId="39" fillId="0" borderId="1" xfId="3" applyNumberFormat="1" applyFont="1" applyFill="1" applyBorder="1" applyAlignment="1">
      <alignment vertical="center" wrapText="1"/>
    </xf>
    <xf numFmtId="180" fontId="39" fillId="0" borderId="1" xfId="3" applyNumberFormat="1" applyFont="1" applyFill="1" applyBorder="1" applyAlignment="1" applyProtection="1">
      <alignment horizontal="right" vertical="center" wrapText="1"/>
    </xf>
    <xf numFmtId="49" fontId="42" fillId="0" borderId="11" xfId="0" applyNumberFormat="1" applyFont="1" applyFill="1" applyBorder="1" applyAlignment="1">
      <alignment horizontal="left" vertical="center" wrapText="1"/>
    </xf>
    <xf numFmtId="178" fontId="35" fillId="0" borderId="11" xfId="0" applyNumberFormat="1" applyFont="1" applyFill="1" applyBorder="1" applyAlignment="1">
      <alignment horizontal="right" vertical="center" wrapText="1"/>
    </xf>
    <xf numFmtId="178" fontId="43" fillId="0" borderId="11" xfId="0" applyNumberFormat="1" applyFont="1" applyFill="1" applyBorder="1" applyAlignment="1">
      <alignment horizontal="right" vertical="center" wrapText="1"/>
    </xf>
    <xf numFmtId="180" fontId="35" fillId="0" borderId="1" xfId="3" applyNumberFormat="1" applyFont="1" applyFill="1" applyBorder="1" applyAlignment="1">
      <alignment vertical="center" wrapText="1"/>
    </xf>
    <xf numFmtId="180" fontId="35" fillId="0" borderId="1" xfId="3" applyNumberFormat="1" applyFont="1" applyFill="1" applyBorder="1" applyAlignment="1" applyProtection="1">
      <alignment horizontal="right" vertical="center" wrapText="1"/>
    </xf>
    <xf numFmtId="178" fontId="41" fillId="0" borderId="12" xfId="0" applyNumberFormat="1" applyFont="1" applyFill="1" applyBorder="1" applyAlignment="1">
      <alignment horizontal="right" vertical="center" wrapText="1"/>
    </xf>
    <xf numFmtId="178" fontId="44" fillId="0" borderId="12" xfId="0" applyNumberFormat="1" applyFont="1" applyFill="1" applyBorder="1" applyAlignment="1">
      <alignment horizontal="right" vertical="center" wrapText="1"/>
    </xf>
    <xf numFmtId="178" fontId="43" fillId="0" borderId="1" xfId="0" applyNumberFormat="1" applyFont="1" applyFill="1" applyBorder="1" applyAlignment="1">
      <alignment horizontal="right" vertical="center" wrapText="1"/>
    </xf>
    <xf numFmtId="178" fontId="45" fillId="0" borderId="1" xfId="0" applyNumberFormat="1" applyFont="1" applyFill="1" applyBorder="1" applyAlignment="1">
      <alignment horizontal="right" vertical="center" wrapText="1"/>
    </xf>
    <xf numFmtId="178" fontId="41" fillId="0" borderId="1" xfId="0" applyNumberFormat="1" applyFont="1" applyFill="1" applyBorder="1" applyAlignment="1">
      <alignment horizontal="right" vertical="center" wrapText="1"/>
    </xf>
    <xf numFmtId="178" fontId="45" fillId="2" borderId="1" xfId="0" applyNumberFormat="1" applyFont="1" applyFill="1" applyBorder="1" applyAlignment="1">
      <alignment horizontal="right" vertical="center" wrapText="1"/>
    </xf>
    <xf numFmtId="178" fontId="35" fillId="0" borderId="1" xfId="83" applyNumberFormat="1" applyFont="1" applyFill="1" applyBorder="1" applyAlignment="1">
      <alignment horizontal="right" vertical="center" wrapText="1"/>
    </xf>
    <xf numFmtId="178" fontId="43" fillId="0" borderId="12" xfId="0" applyNumberFormat="1" applyFont="1" applyFill="1" applyBorder="1" applyAlignment="1">
      <alignment horizontal="right" vertical="center" wrapText="1"/>
    </xf>
    <xf numFmtId="49" fontId="40" fillId="0" borderId="11" xfId="0" applyNumberFormat="1" applyFont="1" applyFill="1" applyBorder="1" applyAlignment="1">
      <alignment horizontal="justify" vertical="center"/>
    </xf>
    <xf numFmtId="0" fontId="13" fillId="0" borderId="0" xfId="85" applyFont="1" applyFill="1" applyBorder="1" applyAlignment="1">
      <alignment horizontal="left" vertical="center"/>
    </xf>
    <xf numFmtId="181" fontId="46" fillId="0" borderId="1" xfId="0" applyNumberFormat="1" applyFont="1" applyFill="1" applyBorder="1" applyAlignment="1">
      <alignment horizontal="left" vertical="center"/>
    </xf>
    <xf numFmtId="0" fontId="13" fillId="0" borderId="13" xfId="85" applyFont="1" applyFill="1" applyBorder="1" applyAlignment="1">
      <alignment horizontal="left" vertical="center"/>
    </xf>
    <xf numFmtId="178" fontId="39" fillId="0" borderId="13" xfId="85" applyNumberFormat="1" applyFont="1" applyFill="1" applyBorder="1" applyAlignment="1">
      <alignment vertical="center"/>
    </xf>
    <xf numFmtId="0" fontId="47" fillId="0" borderId="0" xfId="85" applyFont="1" applyFill="1" applyBorder="1" applyAlignment="1"/>
    <xf numFmtId="0" fontId="15" fillId="0" borderId="0" xfId="85" applyFont="1" applyFill="1" applyBorder="1" applyAlignment="1">
      <alignment horizontal="left" vertical="center"/>
    </xf>
    <xf numFmtId="0" fontId="42" fillId="0" borderId="0" xfId="0" applyFont="1" applyFill="1" applyBorder="1" applyAlignment="1"/>
    <xf numFmtId="0" fontId="13" fillId="0" borderId="0" xfId="85" applyFont="1" applyFill="1" applyBorder="1" applyAlignment="1">
      <alignment vertical="center"/>
    </xf>
    <xf numFmtId="178" fontId="13" fillId="0" borderId="0" xfId="85" applyNumberFormat="1" applyFont="1" applyFill="1" applyBorder="1" applyAlignment="1">
      <alignment vertical="center"/>
    </xf>
    <xf numFmtId="0" fontId="32" fillId="0" borderId="0" xfId="85" applyFont="1" applyFill="1" applyBorder="1" applyAlignment="1">
      <alignment vertical="center"/>
    </xf>
    <xf numFmtId="49" fontId="13" fillId="0" borderId="1" xfId="83" applyNumberFormat="1" applyFont="1" applyFill="1" applyBorder="1" applyAlignment="1" applyProtection="1">
      <alignment vertical="center" wrapText="1"/>
    </xf>
    <xf numFmtId="180" fontId="41" fillId="0" borderId="1" xfId="3" applyNumberFormat="1" applyFont="1" applyFill="1" applyBorder="1" applyAlignment="1">
      <alignment vertical="center" wrapText="1"/>
    </xf>
    <xf numFmtId="180" fontId="41" fillId="0" borderId="1" xfId="3" applyNumberFormat="1" applyFont="1" applyFill="1" applyBorder="1" applyAlignment="1" applyProtection="1">
      <alignment horizontal="right" vertical="center" wrapText="1"/>
    </xf>
    <xf numFmtId="49" fontId="35" fillId="0" borderId="1" xfId="83" applyNumberFormat="1" applyFont="1" applyFill="1" applyBorder="1" applyAlignment="1" applyProtection="1">
      <alignment vertical="center" wrapText="1"/>
    </xf>
    <xf numFmtId="180" fontId="43" fillId="0" borderId="1" xfId="3" applyNumberFormat="1" applyFont="1" applyFill="1" applyBorder="1" applyAlignment="1">
      <alignment vertical="center" wrapText="1"/>
    </xf>
    <xf numFmtId="180" fontId="43" fillId="0" borderId="1" xfId="3" applyNumberFormat="1" applyFont="1" applyFill="1" applyBorder="1" applyAlignment="1" applyProtection="1">
      <alignment horizontal="right" vertical="center" wrapText="1"/>
    </xf>
    <xf numFmtId="178" fontId="39" fillId="0" borderId="1" xfId="52" applyNumberFormat="1" applyFont="1" applyFill="1" applyBorder="1" applyAlignment="1">
      <alignment vertical="center"/>
    </xf>
    <xf numFmtId="178" fontId="35" fillId="0" borderId="1" xfId="52" applyNumberFormat="1" applyFont="1" applyFill="1" applyBorder="1" applyAlignment="1">
      <alignment vertical="center"/>
    </xf>
    <xf numFmtId="178" fontId="48" fillId="0" borderId="1" xfId="52" applyNumberFormat="1" applyFont="1" applyBorder="1" applyAlignment="1">
      <alignment vertical="center"/>
    </xf>
    <xf numFmtId="178" fontId="35" fillId="0" borderId="1" xfId="52" applyNumberFormat="1" applyFont="1" applyFill="1" applyBorder="1" applyAlignment="1">
      <alignment horizontal="right" vertical="center"/>
    </xf>
    <xf numFmtId="178" fontId="35" fillId="0" borderId="1" xfId="52" applyNumberFormat="1" applyFont="1" applyBorder="1" applyAlignment="1">
      <alignment vertical="center"/>
    </xf>
    <xf numFmtId="178" fontId="39" fillId="0" borderId="1" xfId="52" applyNumberFormat="1" applyFont="1" applyFill="1" applyBorder="1" applyAlignment="1">
      <alignment horizontal="right" vertical="center" wrapText="1"/>
    </xf>
    <xf numFmtId="178" fontId="35" fillId="0" borderId="1" xfId="52" applyNumberFormat="1" applyFont="1" applyBorder="1" applyAlignment="1">
      <alignment horizontal="right" vertical="center" wrapText="1"/>
    </xf>
    <xf numFmtId="182" fontId="43" fillId="0" borderId="11" xfId="0" applyNumberFormat="1" applyFont="1" applyFill="1" applyBorder="1" applyAlignment="1">
      <alignment horizontal="right" vertical="center" wrapText="1"/>
    </xf>
    <xf numFmtId="182" fontId="43" fillId="0" borderId="1" xfId="0" applyNumberFormat="1" applyFont="1" applyFill="1" applyBorder="1" applyAlignment="1">
      <alignment horizontal="right" vertical="center" wrapText="1"/>
    </xf>
    <xf numFmtId="182" fontId="43" fillId="0" borderId="12" xfId="0" applyNumberFormat="1" applyFont="1" applyFill="1" applyBorder="1" applyAlignment="1">
      <alignment horizontal="right" vertical="center" wrapText="1"/>
    </xf>
    <xf numFmtId="0" fontId="39" fillId="0" borderId="1" xfId="0" applyNumberFormat="1" applyFont="1" applyFill="1" applyBorder="1" applyAlignment="1" applyProtection="1">
      <alignment horizontal="center" vertical="center" wrapText="1"/>
    </xf>
    <xf numFmtId="49" fontId="13" fillId="0" borderId="10" xfId="0" applyNumberFormat="1" applyFont="1" applyFill="1" applyBorder="1" applyAlignment="1" applyProtection="1">
      <alignment vertical="center" wrapText="1"/>
    </xf>
    <xf numFmtId="179" fontId="41" fillId="0" borderId="1" xfId="0" applyNumberFormat="1" applyFont="1" applyFill="1" applyBorder="1" applyAlignment="1">
      <alignment horizontal="right" vertical="center" wrapText="1"/>
    </xf>
    <xf numFmtId="49" fontId="15" fillId="0" borderId="1" xfId="0" applyNumberFormat="1" applyFont="1" applyFill="1" applyBorder="1" applyAlignment="1" applyProtection="1">
      <alignment horizontal="left" vertical="center" wrapText="1"/>
    </xf>
    <xf numFmtId="49" fontId="13" fillId="0" borderId="1" xfId="0" applyNumberFormat="1" applyFont="1" applyFill="1" applyBorder="1" applyAlignment="1" applyProtection="1">
      <alignment horizontal="justify" vertical="center" wrapText="1"/>
    </xf>
    <xf numFmtId="0" fontId="49" fillId="0" borderId="0" xfId="85" applyFont="1" applyFill="1" applyBorder="1" applyAlignment="1"/>
    <xf numFmtId="178" fontId="13" fillId="0" borderId="13" xfId="85" applyNumberFormat="1" applyFont="1" applyFill="1" applyBorder="1" applyAlignment="1">
      <alignment horizontal="justify" vertical="center"/>
    </xf>
    <xf numFmtId="178" fontId="39" fillId="0" borderId="1" xfId="83" applyNumberFormat="1" applyFont="1" applyFill="1" applyBorder="1" applyAlignment="1">
      <alignment horizontal="right" vertical="center" wrapText="1"/>
    </xf>
    <xf numFmtId="180" fontId="39" fillId="0" borderId="14" xfId="3" applyNumberFormat="1" applyFont="1" applyFill="1" applyBorder="1" applyAlignment="1">
      <alignment vertical="center" wrapText="1"/>
    </xf>
    <xf numFmtId="178" fontId="35" fillId="0" borderId="1" xfId="85" applyNumberFormat="1" applyFont="1" applyFill="1" applyBorder="1" applyAlignment="1">
      <alignment vertical="center"/>
    </xf>
    <xf numFmtId="178" fontId="43" fillId="0" borderId="15" xfId="0" applyNumberFormat="1" applyFont="1" applyFill="1" applyBorder="1" applyAlignment="1">
      <alignment horizontal="right" vertical="center" wrapText="1"/>
    </xf>
    <xf numFmtId="180" fontId="35" fillId="0" borderId="14" xfId="3" applyNumberFormat="1" applyFont="1" applyFill="1" applyBorder="1" applyAlignment="1">
      <alignment vertical="center" wrapText="1"/>
    </xf>
    <xf numFmtId="178" fontId="35" fillId="0" borderId="16" xfId="83" applyNumberFormat="1" applyFont="1" applyFill="1" applyBorder="1" applyAlignment="1">
      <alignment horizontal="right" vertical="center" wrapText="1"/>
    </xf>
    <xf numFmtId="178" fontId="39" fillId="0" borderId="11" xfId="0" applyNumberFormat="1" applyFont="1" applyFill="1" applyBorder="1" applyAlignment="1">
      <alignment horizontal="right" vertical="center" wrapText="1"/>
    </xf>
    <xf numFmtId="179" fontId="39" fillId="0" borderId="1" xfId="84" applyNumberFormat="1" applyFont="1" applyFill="1" applyBorder="1" applyAlignment="1">
      <alignment horizontal="center" vertical="center"/>
    </xf>
    <xf numFmtId="179" fontId="13" fillId="0" borderId="1" xfId="84" applyNumberFormat="1" applyFont="1" applyFill="1" applyBorder="1" applyAlignment="1">
      <alignment horizontal="center" vertical="center"/>
    </xf>
    <xf numFmtId="178" fontId="43" fillId="0" borderId="11" xfId="0" applyNumberFormat="1" applyFont="1" applyFill="1" applyBorder="1" applyAlignment="1">
      <alignment vertical="center" wrapText="1"/>
    </xf>
    <xf numFmtId="178" fontId="35" fillId="0" borderId="11" xfId="0" applyNumberFormat="1" applyFont="1" applyFill="1" applyBorder="1" applyAlignment="1">
      <alignment vertical="center" wrapText="1"/>
    </xf>
    <xf numFmtId="178" fontId="41" fillId="0" borderId="11" xfId="0" applyNumberFormat="1" applyFont="1" applyFill="1" applyBorder="1" applyAlignment="1">
      <alignment vertical="center" wrapText="1"/>
    </xf>
    <xf numFmtId="178" fontId="35" fillId="0" borderId="1" xfId="52" applyNumberFormat="1" applyFont="1" applyFill="1" applyBorder="1" applyAlignment="1"/>
    <xf numFmtId="178" fontId="39" fillId="0" borderId="1" xfId="0" applyNumberFormat="1" applyFont="1" applyFill="1" applyBorder="1" applyAlignment="1">
      <alignment horizontal="right" vertical="center" wrapText="1"/>
    </xf>
    <xf numFmtId="178" fontId="45" fillId="0" borderId="11" xfId="0" applyNumberFormat="1" applyFont="1" applyFill="1" applyBorder="1" applyAlignment="1">
      <alignment vertical="center" wrapText="1"/>
    </xf>
    <xf numFmtId="178" fontId="43" fillId="0" borderId="1" xfId="0" applyNumberFormat="1" applyFont="1" applyFill="1" applyBorder="1" applyAlignment="1">
      <alignment vertical="center" wrapText="1"/>
    </xf>
    <xf numFmtId="49" fontId="13" fillId="0" borderId="1" xfId="0" applyNumberFormat="1" applyFont="1" applyFill="1" applyBorder="1" applyAlignment="1" applyProtection="1">
      <alignment horizontal="left" vertical="center" wrapText="1"/>
    </xf>
    <xf numFmtId="178" fontId="13" fillId="0" borderId="13" xfId="85" applyNumberFormat="1" applyFont="1" applyFill="1" applyBorder="1" applyAlignment="1">
      <alignment horizontal="left" vertical="center"/>
    </xf>
    <xf numFmtId="178" fontId="50" fillId="0" borderId="1" xfId="85" applyNumberFormat="1" applyFont="1" applyFill="1" applyBorder="1" applyAlignment="1">
      <alignment vertical="center"/>
    </xf>
    <xf numFmtId="178" fontId="39" fillId="0" borderId="17" xfId="85" applyNumberFormat="1" applyFont="1" applyFill="1" applyBorder="1" applyAlignment="1">
      <alignment vertical="center"/>
    </xf>
    <xf numFmtId="0" fontId="19" fillId="3" borderId="0" xfId="0" applyFont="1" applyFill="1" applyAlignment="1">
      <alignment horizontal="right" vertical="center" wrapText="1"/>
    </xf>
    <xf numFmtId="0" fontId="19" fillId="3" borderId="4" xfId="0" applyFont="1" applyFill="1" applyBorder="1" applyAlignment="1">
      <alignment horizontal="center" vertical="center"/>
    </xf>
    <xf numFmtId="3" fontId="19" fillId="3" borderId="4" xfId="0" applyNumberFormat="1" applyFont="1" applyFill="1" applyBorder="1" applyAlignment="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top"/>
      <protection locked="0"/>
    </xf>
    <xf numFmtId="0" fontId="53" fillId="0" borderId="0" xfId="0" applyFont="1" applyProtection="1">
      <alignment vertical="top"/>
      <protection locked="0"/>
    </xf>
    <xf numFmtId="0" fontId="7" fillId="0" borderId="0" xfId="0" applyFont="1" applyAlignment="1"/>
    <xf numFmtId="0" fontId="16" fillId="3" borderId="0" xfId="0" applyFont="1" applyFill="1" applyAlignment="1">
      <alignment horizontal="center" vertical="center" wrapText="1"/>
    </xf>
    <xf numFmtId="0" fontId="21" fillId="3" borderId="0" xfId="0" applyFont="1" applyFill="1" applyAlignment="1">
      <alignment vertical="center" wrapText="1"/>
    </xf>
    <xf numFmtId="0" fontId="21" fillId="3" borderId="0" xfId="0" applyFont="1" applyFill="1" applyAlignment="1">
      <alignment horizontal="right" vertical="center" wrapText="1"/>
    </xf>
    <xf numFmtId="0" fontId="18" fillId="4" borderId="4"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9" fillId="0" borderId="4" xfId="74" applyFont="1" applyBorder="1" applyAlignment="1">
      <alignment horizontal="center" vertical="center"/>
    </xf>
    <xf numFmtId="3" fontId="17" fillId="0" borderId="4" xfId="74" applyNumberFormat="1" applyFont="1" applyBorder="1" applyAlignment="1"/>
    <xf numFmtId="0" fontId="54" fillId="0" borderId="0" xfId="0" applyFont="1" applyAlignment="1"/>
    <xf numFmtId="0" fontId="55" fillId="3" borderId="0" xfId="0" applyFont="1" applyFill="1" applyAlignment="1">
      <alignment horizontal="center" vertical="center" wrapText="1"/>
    </xf>
    <xf numFmtId="0" fontId="21" fillId="3" borderId="0" xfId="0" applyFont="1" applyFill="1" applyAlignment="1">
      <alignment horizontal="center" vertical="center" wrapText="1"/>
    </xf>
    <xf numFmtId="0" fontId="56" fillId="4" borderId="4" xfId="74" applyFont="1" applyFill="1" applyBorder="1" applyAlignment="1">
      <alignment horizontal="center" vertical="center" wrapText="1"/>
    </xf>
    <xf numFmtId="0" fontId="19" fillId="3" borderId="4" xfId="0" applyFont="1" applyFill="1" applyBorder="1" applyAlignment="1">
      <alignment vertical="center"/>
    </xf>
    <xf numFmtId="3" fontId="21" fillId="4" borderId="18" xfId="0" applyNumberFormat="1" applyFont="1" applyFill="1" applyBorder="1" applyAlignment="1" applyProtection="1">
      <alignment horizontal="right" vertical="center" wrapText="1"/>
      <protection locked="0"/>
    </xf>
    <xf numFmtId="180" fontId="21" fillId="4" borderId="18" xfId="0" applyNumberFormat="1" applyFont="1" applyFill="1" applyBorder="1" applyAlignment="1">
      <alignment horizontal="right" vertical="center" wrapText="1"/>
    </xf>
    <xf numFmtId="0" fontId="21" fillId="4" borderId="4" xfId="74" applyFont="1" applyFill="1" applyBorder="1" applyAlignment="1">
      <alignment horizontal="left" vertical="center"/>
    </xf>
    <xf numFmtId="0" fontId="21" fillId="4" borderId="7" xfId="74" applyFont="1" applyFill="1" applyBorder="1" applyAlignment="1">
      <alignment horizontal="left" vertical="center"/>
    </xf>
    <xf numFmtId="0" fontId="19" fillId="3" borderId="19" xfId="0" applyFont="1" applyFill="1" applyBorder="1" applyAlignment="1">
      <alignment vertical="center"/>
    </xf>
    <xf numFmtId="3" fontId="21" fillId="4" borderId="20" xfId="0" applyNumberFormat="1" applyFont="1" applyFill="1" applyBorder="1" applyAlignment="1" applyProtection="1">
      <alignment horizontal="right" vertical="center" wrapText="1"/>
      <protection locked="0"/>
    </xf>
    <xf numFmtId="3" fontId="21" fillId="4" borderId="4" xfId="0" applyNumberFormat="1" applyFont="1" applyFill="1" applyBorder="1" applyAlignment="1" applyProtection="1">
      <alignment horizontal="right" vertical="center" wrapText="1"/>
      <protection locked="0"/>
    </xf>
    <xf numFmtId="0" fontId="19" fillId="3" borderId="13" xfId="0" applyFont="1" applyFill="1" applyBorder="1" applyAlignment="1">
      <alignment vertical="center"/>
    </xf>
    <xf numFmtId="0" fontId="21" fillId="4" borderId="19" xfId="74" applyFont="1" applyFill="1" applyBorder="1" applyAlignment="1">
      <alignment horizontal="left" vertical="center"/>
    </xf>
    <xf numFmtId="0" fontId="19" fillId="4" borderId="13" xfId="0" applyFont="1" applyFill="1" applyBorder="1" applyAlignment="1">
      <alignment vertical="center" wrapText="1"/>
    </xf>
    <xf numFmtId="0" fontId="53" fillId="4" borderId="4" xfId="74" applyFont="1" applyFill="1" applyBorder="1" applyAlignment="1">
      <alignment vertical="top"/>
    </xf>
    <xf numFmtId="3" fontId="57" fillId="4" borderId="18" xfId="0" applyNumberFormat="1" applyFont="1" applyFill="1" applyBorder="1" applyAlignment="1" applyProtection="1">
      <alignment horizontal="right" vertical="center" wrapText="1"/>
      <protection locked="0"/>
    </xf>
    <xf numFmtId="0" fontId="18" fillId="4" borderId="13" xfId="0" applyFont="1" applyFill="1" applyBorder="1" applyAlignment="1">
      <alignment horizontal="center" vertical="center" wrapText="1"/>
    </xf>
    <xf numFmtId="0" fontId="7" fillId="3" borderId="0" xfId="0" applyFont="1" applyFill="1" applyAlignment="1">
      <alignment wrapText="1"/>
    </xf>
    <xf numFmtId="0" fontId="19" fillId="4" borderId="13" xfId="0" applyFont="1" applyFill="1" applyBorder="1" applyAlignment="1">
      <alignment horizontal="left" vertical="center" wrapText="1"/>
    </xf>
    <xf numFmtId="3" fontId="19" fillId="4" borderId="18" xfId="0" applyNumberFormat="1" applyFont="1" applyFill="1" applyBorder="1" applyAlignment="1">
      <alignment horizontal="right" vertical="center" wrapText="1"/>
    </xf>
    <xf numFmtId="3" fontId="19" fillId="4" borderId="18" xfId="0" applyNumberFormat="1" applyFont="1" applyFill="1" applyBorder="1" applyAlignment="1" applyProtection="1">
      <alignment horizontal="right" vertical="center" wrapText="1"/>
      <protection locked="0"/>
    </xf>
    <xf numFmtId="0" fontId="21" fillId="4" borderId="0" xfId="0" applyFont="1" applyFill="1" applyAlignment="1">
      <alignment vertical="center" wrapText="1"/>
    </xf>
    <xf numFmtId="0" fontId="21" fillId="4" borderId="0" xfId="0" applyFont="1" applyFill="1" applyAlignment="1">
      <alignment horizontal="right" vertical="center" wrapText="1"/>
    </xf>
    <xf numFmtId="3" fontId="19" fillId="4" borderId="18" xfId="0" applyNumberFormat="1" applyFont="1" applyFill="1" applyBorder="1" applyAlignment="1" applyProtection="1">
      <alignment vertical="center" wrapText="1"/>
      <protection locked="0"/>
    </xf>
    <xf numFmtId="0" fontId="0" fillId="0" borderId="0" xfId="0" applyFont="1" applyAlignment="1">
      <alignment vertical="center"/>
    </xf>
    <xf numFmtId="10" fontId="16" fillId="3" borderId="0" xfId="0" applyNumberFormat="1" applyFont="1" applyFill="1" applyAlignment="1">
      <alignment horizontal="center" vertical="center"/>
    </xf>
    <xf numFmtId="10" fontId="21" fillId="3" borderId="0" xfId="0" applyNumberFormat="1" applyFont="1" applyFill="1" applyAlignment="1">
      <alignment horizontal="right" vertical="center" wrapText="1"/>
    </xf>
    <xf numFmtId="10" fontId="18" fillId="3" borderId="4" xfId="0" applyNumberFormat="1" applyFont="1" applyFill="1" applyBorder="1" applyAlignment="1">
      <alignment horizontal="center" vertical="center" wrapText="1"/>
    </xf>
    <xf numFmtId="0" fontId="58" fillId="4" borderId="4" xfId="0" applyFont="1" applyFill="1" applyBorder="1" applyAlignment="1">
      <alignment horizontal="center" vertical="center" wrapText="1"/>
    </xf>
    <xf numFmtId="3" fontId="19" fillId="3" borderId="4" xfId="0" applyNumberFormat="1" applyFont="1" applyFill="1" applyBorder="1" applyAlignment="1" applyProtection="1">
      <alignment vertical="center"/>
      <protection locked="0"/>
    </xf>
    <xf numFmtId="180" fontId="19" fillId="3" borderId="4" xfId="0" applyNumberFormat="1" applyFont="1" applyFill="1" applyBorder="1" applyAlignment="1">
      <alignment vertical="center"/>
    </xf>
    <xf numFmtId="0" fontId="59" fillId="4" borderId="4" xfId="0" applyFont="1" applyFill="1" applyBorder="1" applyAlignment="1">
      <alignment horizontal="left" vertical="center"/>
    </xf>
    <xf numFmtId="0" fontId="19" fillId="3" borderId="4" xfId="0" applyFont="1" applyFill="1" applyBorder="1" applyAlignment="1">
      <alignment horizontal="left" vertical="center"/>
    </xf>
    <xf numFmtId="180" fontId="60" fillId="3" borderId="4" xfId="0" applyNumberFormat="1" applyFont="1" applyFill="1" applyBorder="1" applyAlignment="1">
      <alignment vertical="center"/>
    </xf>
    <xf numFmtId="0" fontId="61" fillId="4" borderId="4" xfId="0" applyFont="1" applyFill="1" applyBorder="1" applyAlignment="1"/>
    <xf numFmtId="0" fontId="19" fillId="3" borderId="4" xfId="0" applyFont="1" applyFill="1" applyBorder="1" applyAlignment="1">
      <alignment vertical="center" wrapText="1"/>
    </xf>
    <xf numFmtId="180" fontId="60" fillId="3" borderId="4" xfId="0" applyNumberFormat="1" applyFont="1" applyFill="1" applyBorder="1" applyAlignment="1" applyProtection="1">
      <alignment vertical="center"/>
      <protection locked="0"/>
    </xf>
    <xf numFmtId="3" fontId="22" fillId="3" borderId="4" xfId="0" applyNumberFormat="1" applyFont="1" applyFill="1" applyBorder="1" applyAlignment="1" applyProtection="1">
      <alignment vertical="center"/>
      <protection locked="0"/>
    </xf>
    <xf numFmtId="180" fontId="22" fillId="3" borderId="4" xfId="0" applyNumberFormat="1" applyFont="1" applyFill="1" applyBorder="1" applyAlignment="1">
      <alignment vertical="center"/>
    </xf>
    <xf numFmtId="180" fontId="20" fillId="3" borderId="4" xfId="0" applyNumberFormat="1" applyFont="1" applyFill="1" applyBorder="1" applyAlignment="1">
      <alignment vertical="center"/>
    </xf>
    <xf numFmtId="180" fontId="62" fillId="3" borderId="4" xfId="0" applyNumberFormat="1" applyFont="1" applyFill="1" applyBorder="1" applyAlignment="1" applyProtection="1">
      <alignment vertical="center"/>
      <protection locked="0"/>
    </xf>
    <xf numFmtId="180" fontId="62" fillId="3" borderId="4" xfId="0" applyNumberFormat="1" applyFont="1" applyFill="1" applyBorder="1" applyAlignment="1">
      <alignment vertical="center"/>
    </xf>
    <xf numFmtId="3" fontId="60" fillId="3" borderId="4" xfId="0" applyNumberFormat="1" applyFont="1" applyFill="1" applyBorder="1" applyAlignment="1" applyProtection="1">
      <alignment vertical="center"/>
      <protection locked="0"/>
    </xf>
    <xf numFmtId="180" fontId="19" fillId="4" borderId="18" xfId="0" applyNumberFormat="1" applyFont="1" applyFill="1" applyBorder="1" applyAlignment="1">
      <alignment horizontal="right" vertical="center" wrapText="1"/>
    </xf>
    <xf numFmtId="180" fontId="20" fillId="4" borderId="18" xfId="0" applyNumberFormat="1" applyFont="1" applyFill="1" applyBorder="1" applyAlignment="1">
      <alignment horizontal="right" vertical="center" wrapText="1"/>
    </xf>
    <xf numFmtId="3" fontId="22" fillId="4" borderId="18" xfId="0" applyNumberFormat="1" applyFont="1" applyFill="1" applyBorder="1" applyAlignment="1" applyProtection="1">
      <alignment horizontal="right" vertical="center" wrapText="1"/>
      <protection locked="0"/>
    </xf>
    <xf numFmtId="0" fontId="63" fillId="0" borderId="0" xfId="0" applyFont="1" applyAlignment="1"/>
    <xf numFmtId="0" fontId="64" fillId="0" borderId="0" xfId="0" applyFont="1" applyProtection="1">
      <alignment vertical="top"/>
      <protection locked="0"/>
    </xf>
    <xf numFmtId="0" fontId="16" fillId="3" borderId="0" xfId="0" applyFont="1" applyFill="1" applyAlignment="1">
      <alignment wrapText="1"/>
    </xf>
    <xf numFmtId="0" fontId="21" fillId="3" borderId="0" xfId="0" applyFont="1" applyFill="1" applyAlignment="1">
      <alignment wrapText="1"/>
    </xf>
    <xf numFmtId="0" fontId="63" fillId="3" borderId="0" xfId="0" applyFont="1" applyFill="1" applyAlignment="1">
      <alignment wrapText="1"/>
    </xf>
    <xf numFmtId="0" fontId="17" fillId="0" borderId="4" xfId="74" applyFont="1" applyBorder="1" applyAlignment="1">
      <alignment horizontal="center" vertical="center"/>
    </xf>
    <xf numFmtId="3" fontId="19" fillId="0" borderId="4" xfId="74" applyNumberFormat="1" applyFont="1" applyBorder="1" applyAlignment="1">
      <alignment horizontal="right" vertical="center"/>
    </xf>
    <xf numFmtId="0" fontId="21" fillId="4" borderId="0" xfId="0" applyFont="1" applyFill="1" applyAlignment="1">
      <alignment horizontal="center" vertical="center" wrapText="1"/>
    </xf>
    <xf numFmtId="0" fontId="19" fillId="4" borderId="0" xfId="0" applyFont="1" applyFill="1" applyAlignment="1">
      <alignment horizontal="right" vertical="center" wrapText="1"/>
    </xf>
    <xf numFmtId="3" fontId="19" fillId="0" borderId="4" xfId="74" applyNumberFormat="1" applyFont="1" applyFill="1" applyBorder="1" applyAlignment="1">
      <alignment vertical="top"/>
    </xf>
    <xf numFmtId="0" fontId="0" fillId="0" borderId="0" xfId="0" applyFont="1" applyAlignment="1">
      <alignment horizontal="left" vertical="center"/>
    </xf>
    <xf numFmtId="0" fontId="65" fillId="3" borderId="0" xfId="0" applyFont="1" applyFill="1" applyAlignment="1">
      <alignment horizontal="right" vertical="center" wrapText="1"/>
    </xf>
    <xf numFmtId="0" fontId="19" fillId="3" borderId="4" xfId="0" applyFont="1" applyFill="1" applyBorder="1" applyAlignment="1">
      <alignment horizontal="center" vertical="center" wrapText="1"/>
    </xf>
    <xf numFmtId="0" fontId="19" fillId="3" borderId="4" xfId="0" applyFont="1" applyFill="1" applyBorder="1" applyAlignment="1">
      <alignment horizontal="right" vertical="center" wrapText="1"/>
    </xf>
    <xf numFmtId="0" fontId="15"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protection locked="0"/>
    </xf>
    <xf numFmtId="0" fontId="0" fillId="0" borderId="0" xfId="0" applyFont="1" applyFill="1" applyAlignment="1">
      <alignment vertical="top"/>
    </xf>
    <xf numFmtId="0" fontId="0" fillId="0" borderId="0" xfId="0" applyFont="1" applyFill="1">
      <alignment vertical="top"/>
    </xf>
    <xf numFmtId="0" fontId="1" fillId="0" borderId="0" xfId="0" applyFont="1" applyFill="1" applyAlignment="1">
      <alignment vertical="center"/>
    </xf>
    <xf numFmtId="0" fontId="0" fillId="0" borderId="0" xfId="0" applyFont="1" applyFill="1" applyAlignment="1">
      <alignment vertical="center"/>
    </xf>
    <xf numFmtId="180" fontId="0" fillId="0" borderId="0" xfId="0" applyNumberFormat="1" applyFont="1" applyFill="1">
      <alignment vertical="top"/>
    </xf>
    <xf numFmtId="10" fontId="0" fillId="0" borderId="0" xfId="0" applyNumberFormat="1" applyFont="1" applyFill="1">
      <alignment vertical="top"/>
    </xf>
    <xf numFmtId="0" fontId="16" fillId="0" borderId="0" xfId="0" applyFont="1" applyFill="1" applyAlignment="1">
      <alignment horizontal="center" vertical="center"/>
    </xf>
    <xf numFmtId="0" fontId="1" fillId="0" borderId="0" xfId="74" applyFont="1" applyFill="1">
      <alignment vertical="center"/>
    </xf>
    <xf numFmtId="0" fontId="19" fillId="0" borderId="0" xfId="0" applyFont="1" applyFill="1" applyAlignment="1">
      <alignment horizontal="right" vertical="center" wrapText="1"/>
    </xf>
    <xf numFmtId="0" fontId="18" fillId="0" borderId="4"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8"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4" xfId="0" applyFont="1" applyFill="1" applyBorder="1" applyAlignment="1">
      <alignment horizontal="left" vertical="center"/>
    </xf>
    <xf numFmtId="3" fontId="19" fillId="0" borderId="4" xfId="0" applyNumberFormat="1" applyFont="1" applyFill="1" applyBorder="1" applyAlignment="1" applyProtection="1">
      <alignment vertical="center"/>
      <protection locked="0"/>
    </xf>
    <xf numFmtId="3" fontId="31" fillId="0" borderId="8" xfId="0" applyNumberFormat="1" applyFont="1" applyFill="1" applyBorder="1" applyAlignment="1" applyProtection="1">
      <alignment horizontal="right" vertical="center"/>
    </xf>
    <xf numFmtId="180" fontId="19" fillId="0" borderId="4" xfId="0" applyNumberFormat="1" applyFont="1" applyFill="1" applyBorder="1" applyAlignment="1">
      <alignment vertical="center"/>
    </xf>
    <xf numFmtId="0" fontId="59" fillId="0" borderId="4" xfId="0" applyFont="1" applyFill="1" applyBorder="1" applyAlignment="1">
      <alignment horizontal="left" vertical="center"/>
    </xf>
    <xf numFmtId="0" fontId="19" fillId="0" borderId="4" xfId="0" applyFont="1" applyFill="1" applyBorder="1" applyAlignment="1">
      <alignment vertical="center"/>
    </xf>
    <xf numFmtId="0" fontId="19" fillId="0" borderId="4" xfId="0" applyFont="1" applyFill="1" applyBorder="1" applyAlignment="1">
      <alignment horizontal="left" vertical="center" wrapText="1"/>
    </xf>
    <xf numFmtId="0" fontId="66" fillId="0" borderId="4" xfId="0" applyFont="1" applyFill="1" applyBorder="1" applyAlignment="1">
      <alignment vertical="center"/>
    </xf>
    <xf numFmtId="0" fontId="67" fillId="3" borderId="0" xfId="0" applyFont="1" applyFill="1" applyAlignment="1">
      <alignment vertical="center"/>
    </xf>
    <xf numFmtId="0" fontId="68" fillId="0" borderId="0" xfId="0" applyFont="1" applyProtection="1">
      <alignment vertical="top"/>
      <protection locked="0"/>
    </xf>
    <xf numFmtId="0" fontId="18" fillId="4" borderId="13" xfId="0" applyFont="1" applyFill="1" applyBorder="1" applyAlignment="1">
      <alignment vertical="center" wrapText="1"/>
    </xf>
    <xf numFmtId="0" fontId="18" fillId="4" borderId="18" xfId="0" applyFont="1" applyFill="1" applyBorder="1" applyAlignment="1">
      <alignment horizontal="left" vertical="center" wrapText="1"/>
    </xf>
    <xf numFmtId="3" fontId="18" fillId="4" borderId="18" xfId="0" applyNumberFormat="1" applyFont="1" applyFill="1" applyBorder="1" applyAlignment="1" applyProtection="1">
      <alignment horizontal="right" vertical="center" wrapText="1"/>
      <protection locked="0"/>
    </xf>
    <xf numFmtId="180" fontId="18" fillId="4" borderId="18" xfId="0" applyNumberFormat="1" applyFont="1" applyFill="1" applyBorder="1" applyAlignment="1">
      <alignment horizontal="right" vertical="center" wrapText="1"/>
    </xf>
    <xf numFmtId="0" fontId="68" fillId="4" borderId="4" xfId="74" applyFont="1" applyFill="1" applyBorder="1" applyAlignment="1">
      <alignment vertical="top"/>
    </xf>
    <xf numFmtId="0" fontId="57" fillId="4" borderId="4" xfId="74" applyFont="1" applyFill="1" applyBorder="1" applyAlignment="1">
      <alignment horizontal="left" vertical="center"/>
    </xf>
    <xf numFmtId="0" fontId="19" fillId="4" borderId="18" xfId="0" applyFont="1" applyFill="1" applyBorder="1" applyAlignment="1">
      <alignment horizontal="left" vertical="center" wrapText="1"/>
    </xf>
    <xf numFmtId="0" fontId="19" fillId="4" borderId="18" xfId="0" applyFont="1" applyFill="1" applyBorder="1" applyAlignment="1" applyProtection="1">
      <alignment horizontal="left" vertical="center" wrapText="1"/>
      <protection locked="0"/>
    </xf>
    <xf numFmtId="0" fontId="19" fillId="4" borderId="13" xfId="0" applyFont="1" applyFill="1" applyBorder="1" applyAlignment="1">
      <alignment horizontal="center" vertical="center" wrapText="1"/>
    </xf>
    <xf numFmtId="0" fontId="18" fillId="4" borderId="18" xfId="0" applyFont="1" applyFill="1" applyBorder="1" applyAlignment="1">
      <alignment vertical="center" wrapText="1"/>
    </xf>
    <xf numFmtId="0" fontId="19" fillId="4" borderId="18" xfId="0" applyFont="1" applyFill="1" applyBorder="1" applyAlignment="1">
      <alignment vertical="center" wrapText="1"/>
    </xf>
    <xf numFmtId="0" fontId="65" fillId="3" borderId="0" xfId="0" applyFont="1" applyFill="1" applyAlignment="1">
      <alignment vertical="center"/>
    </xf>
    <xf numFmtId="0" fontId="66" fillId="4" borderId="4" xfId="0" applyFont="1" applyFill="1" applyBorder="1" applyAlignment="1">
      <alignment vertical="center"/>
    </xf>
    <xf numFmtId="0" fontId="18" fillId="3" borderId="7" xfId="0" applyFont="1" applyFill="1" applyBorder="1" applyAlignment="1">
      <alignment horizontal="center" vertical="center" wrapText="1"/>
    </xf>
    <xf numFmtId="0" fontId="19" fillId="3" borderId="13" xfId="0" applyFont="1" applyFill="1" applyBorder="1" applyAlignment="1">
      <alignment vertical="center" wrapText="1"/>
    </xf>
    <xf numFmtId="0" fontId="18" fillId="3" borderId="13" xfId="0" applyFont="1" applyFill="1" applyBorder="1" applyAlignment="1">
      <alignment horizontal="center" vertical="center" wrapText="1"/>
    </xf>
    <xf numFmtId="0" fontId="19" fillId="4" borderId="4" xfId="0" applyFont="1" applyFill="1" applyBorder="1" applyAlignment="1">
      <alignment vertical="center" wrapText="1"/>
    </xf>
    <xf numFmtId="0" fontId="19" fillId="4" borderId="4" xfId="0" applyFont="1" applyFill="1" applyBorder="1" applyAlignment="1">
      <alignment horizontal="left" vertical="center" wrapText="1"/>
    </xf>
    <xf numFmtId="0" fontId="6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69"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left" vertical="center"/>
    </xf>
    <xf numFmtId="0" fontId="1" fillId="0" borderId="1" xfId="0" applyFont="1" applyFill="1" applyBorder="1" applyAlignment="1" applyProtection="1">
      <alignment vertical="center" wrapText="1"/>
    </xf>
  </cellXfs>
  <cellStyles count="8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1" xfId="49"/>
    <cellStyle name="Normal 16" xfId="50"/>
    <cellStyle name="Normal 1" xfId="51"/>
    <cellStyle name="常规 15 2" xfId="52"/>
    <cellStyle name="Normal 12" xfId="53"/>
    <cellStyle name="Normal 11" xfId="54"/>
    <cellStyle name="Normal 6" xfId="55"/>
    <cellStyle name="Normal 10" xfId="56"/>
    <cellStyle name="Normal 13" xfId="57"/>
    <cellStyle name="Normal 23" xfId="58"/>
    <cellStyle name="Normal 18" xfId="59"/>
    <cellStyle name="Normal 2" xfId="60"/>
    <cellStyle name="Normal 3" xfId="61"/>
    <cellStyle name="Normal 14" xfId="62"/>
    <cellStyle name="Normal 4" xfId="63"/>
    <cellStyle name="Normal 15" xfId="64"/>
    <cellStyle name="Normal 20" xfId="65"/>
    <cellStyle name="Normal 5" xfId="66"/>
    <cellStyle name="Normal 7" xfId="67"/>
    <cellStyle name="Normal 8" xfId="68"/>
    <cellStyle name="Normal 9" xfId="69"/>
    <cellStyle name="Normal 22" xfId="70"/>
    <cellStyle name="Normal 17" xfId="71"/>
    <cellStyle name="Normal 24" xfId="72"/>
    <cellStyle name="Normal 19" xfId="73"/>
    <cellStyle name="Normal 30" xfId="74"/>
    <cellStyle name="Normal 25" xfId="75"/>
    <cellStyle name="Normal 31" xfId="76"/>
    <cellStyle name="Normal 26" xfId="77"/>
    <cellStyle name="Normal 32" xfId="78"/>
    <cellStyle name="Normal 27" xfId="79"/>
    <cellStyle name="Normal 28" xfId="80"/>
    <cellStyle name="Normal 29" xfId="81"/>
    <cellStyle name="常规_2007年云南省向人大报送政府收支预算表格式编制过程表" xfId="82"/>
    <cellStyle name="常规 19" xfId="83"/>
    <cellStyle name="常规_2007年云南省向人大报送政府收支预算表格式编制过程表 2" xfId="84"/>
    <cellStyle name="常规 10" xfId="85"/>
  </cellStyles>
  <dxfs count="3">
    <dxf>
      <font>
        <b val="0"/>
        <i val="0"/>
        <color indexed="9"/>
      </font>
    </dxf>
    <dxf>
      <font>
        <b val="0"/>
        <i val="0"/>
        <color indexed="10"/>
      </font>
    </dxf>
    <dxf>
      <font>
        <b val="1"/>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6.xml.rels><?xml version="1.0" encoding="UTF-8" standalone="yes"?>
<Relationships xmlns="http://schemas.openxmlformats.org/package/2006/relationships"><Relationship Id="rId1" Type="http://schemas.openxmlformats.org/officeDocument/2006/relationships/hyperlink" Target="http://www.yaoan.gov.cn/pages_22_86144.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1"/>
  <sheetViews>
    <sheetView showGridLines="0" zoomScaleSheetLayoutView="60" topLeftCell="A2" workbookViewId="0">
      <selection activeCell="F8" sqref="F8"/>
    </sheetView>
  </sheetViews>
  <sheetFormatPr defaultColWidth="10" defaultRowHeight="13.5" customHeight="1" outlineLevelCol="3"/>
  <cols>
    <col min="1" max="1" width="4.875" style="1" customWidth="1"/>
    <col min="2" max="2" width="37.625" style="1" customWidth="1"/>
    <col min="3" max="3" width="15.875" style="1" customWidth="1"/>
    <col min="4" max="4" width="74.125" style="275" customWidth="1"/>
    <col min="5" max="254" width="9.125" style="160"/>
    <col min="255" max="16384" width="10" style="160"/>
  </cols>
  <sheetData>
    <row r="1" s="1" customFormat="1" ht="38" customHeight="1" spans="1:4">
      <c r="A1" s="2" t="s">
        <v>0</v>
      </c>
      <c r="B1" s="2"/>
      <c r="C1" s="2"/>
      <c r="D1" s="2"/>
    </row>
    <row r="2" s="1" customFormat="1" ht="21" customHeight="1" spans="1:4">
      <c r="A2" s="276"/>
      <c r="B2" s="9" t="s">
        <v>1</v>
      </c>
      <c r="C2" s="9"/>
      <c r="D2" s="9" t="s">
        <v>2</v>
      </c>
    </row>
    <row r="3" s="1" customFormat="1" ht="35" customHeight="1" spans="1:4">
      <c r="A3" s="9">
        <v>1</v>
      </c>
      <c r="B3" s="277" t="s">
        <v>3</v>
      </c>
      <c r="C3" s="277"/>
      <c r="D3" s="278" t="s">
        <v>4</v>
      </c>
    </row>
    <row r="4" ht="24.75" customHeight="1" spans="1:4">
      <c r="A4" s="9">
        <v>2</v>
      </c>
      <c r="B4" s="9" t="s">
        <v>5</v>
      </c>
      <c r="C4" s="9" t="s">
        <v>6</v>
      </c>
      <c r="D4" s="276" t="s">
        <v>7</v>
      </c>
    </row>
    <row r="5" ht="24.75" customHeight="1" spans="1:4">
      <c r="A5" s="9"/>
      <c r="B5" s="9"/>
      <c r="C5" s="9"/>
      <c r="D5" s="276" t="s">
        <v>8</v>
      </c>
    </row>
    <row r="6" ht="24.75" customHeight="1" spans="1:4">
      <c r="A6" s="9"/>
      <c r="B6" s="9"/>
      <c r="C6" s="9"/>
      <c r="D6" s="276" t="s">
        <v>9</v>
      </c>
    </row>
    <row r="7" ht="24.75" customHeight="1" spans="1:4">
      <c r="A7" s="9"/>
      <c r="B7" s="9"/>
      <c r="C7" s="9"/>
      <c r="D7" s="276" t="s">
        <v>10</v>
      </c>
    </row>
    <row r="8" ht="24.75" customHeight="1" spans="1:4">
      <c r="A8" s="9"/>
      <c r="B8" s="9"/>
      <c r="C8" s="9"/>
      <c r="D8" s="276" t="s">
        <v>11</v>
      </c>
    </row>
    <row r="9" ht="24.75" customHeight="1" spans="1:4">
      <c r="A9" s="9"/>
      <c r="B9" s="9"/>
      <c r="C9" s="9"/>
      <c r="D9" s="276" t="s">
        <v>12</v>
      </c>
    </row>
    <row r="10" ht="24.75" customHeight="1" spans="1:4">
      <c r="A10" s="9"/>
      <c r="B10" s="9"/>
      <c r="C10" s="9"/>
      <c r="D10" s="276" t="s">
        <v>13</v>
      </c>
    </row>
    <row r="11" ht="24.75" customHeight="1" spans="1:4">
      <c r="A11" s="9"/>
      <c r="B11" s="9"/>
      <c r="C11" s="9"/>
      <c r="D11" s="276" t="s">
        <v>14</v>
      </c>
    </row>
    <row r="12" ht="24.75" customHeight="1" spans="1:4">
      <c r="A12" s="9"/>
      <c r="B12" s="9"/>
      <c r="C12" s="9"/>
      <c r="D12" s="276" t="s">
        <v>15</v>
      </c>
    </row>
    <row r="13" ht="24.75" customHeight="1" spans="1:4">
      <c r="A13" s="9"/>
      <c r="B13" s="9"/>
      <c r="C13" s="9"/>
      <c r="D13" s="276" t="s">
        <v>16</v>
      </c>
    </row>
    <row r="14" ht="24.75" customHeight="1" spans="1:4">
      <c r="A14" s="9"/>
      <c r="B14" s="9"/>
      <c r="C14" s="9"/>
      <c r="D14" s="276" t="s">
        <v>17</v>
      </c>
    </row>
    <row r="15" ht="24.75" customHeight="1" spans="1:4">
      <c r="A15" s="9"/>
      <c r="B15" s="9"/>
      <c r="C15" s="9" t="s">
        <v>18</v>
      </c>
      <c r="D15" s="276" t="s">
        <v>19</v>
      </c>
    </row>
    <row r="16" ht="24.75" customHeight="1" spans="1:4">
      <c r="A16" s="9"/>
      <c r="B16" s="9"/>
      <c r="C16" s="9"/>
      <c r="D16" s="276" t="s">
        <v>20</v>
      </c>
    </row>
    <row r="17" ht="24.75" customHeight="1" spans="1:4">
      <c r="A17" s="9"/>
      <c r="B17" s="9"/>
      <c r="C17" s="9"/>
      <c r="D17" s="276" t="s">
        <v>21</v>
      </c>
    </row>
    <row r="18" ht="24.75" customHeight="1" spans="1:4">
      <c r="A18" s="9"/>
      <c r="B18" s="9"/>
      <c r="C18" s="9"/>
      <c r="D18" s="276" t="s">
        <v>22</v>
      </c>
    </row>
    <row r="19" ht="24.75" customHeight="1" spans="1:4">
      <c r="A19" s="9"/>
      <c r="B19" s="9"/>
      <c r="C19" s="9"/>
      <c r="D19" s="276" t="s">
        <v>23</v>
      </c>
    </row>
    <row r="20" ht="24.75" customHeight="1" spans="1:4">
      <c r="A20" s="9"/>
      <c r="B20" s="9"/>
      <c r="C20" s="9" t="s">
        <v>24</v>
      </c>
      <c r="D20" s="276" t="s">
        <v>25</v>
      </c>
    </row>
    <row r="21" ht="24.75" customHeight="1" spans="1:4">
      <c r="A21" s="9"/>
      <c r="B21" s="9"/>
      <c r="C21" s="9"/>
      <c r="D21" s="276" t="s">
        <v>26</v>
      </c>
    </row>
    <row r="22" ht="24.75" customHeight="1" spans="1:4">
      <c r="A22" s="9"/>
      <c r="B22" s="9"/>
      <c r="C22" s="9"/>
      <c r="D22" s="276" t="s">
        <v>27</v>
      </c>
    </row>
    <row r="23" ht="24.75" customHeight="1" spans="1:4">
      <c r="A23" s="9"/>
      <c r="B23" s="9"/>
      <c r="C23" s="9"/>
      <c r="D23" s="276" t="s">
        <v>28</v>
      </c>
    </row>
    <row r="24" ht="24.75" customHeight="1" spans="1:4">
      <c r="A24" s="9"/>
      <c r="B24" s="9"/>
      <c r="C24" s="9"/>
      <c r="D24" s="276" t="s">
        <v>29</v>
      </c>
    </row>
    <row r="25" ht="24.75" customHeight="1" spans="1:4">
      <c r="A25" s="9"/>
      <c r="B25" s="9"/>
      <c r="C25" s="9"/>
      <c r="D25" s="276" t="s">
        <v>30</v>
      </c>
    </row>
    <row r="26" ht="24.75" customHeight="1" spans="1:4">
      <c r="A26" s="9"/>
      <c r="B26" s="9"/>
      <c r="C26" s="9" t="s">
        <v>31</v>
      </c>
      <c r="D26" s="276" t="s">
        <v>32</v>
      </c>
    </row>
    <row r="27" ht="24.75" customHeight="1" spans="1:4">
      <c r="A27" s="9"/>
      <c r="B27" s="9"/>
      <c r="C27" s="9"/>
      <c r="D27" s="276" t="s">
        <v>33</v>
      </c>
    </row>
    <row r="28" ht="24.75" customHeight="1" spans="1:4">
      <c r="A28" s="9"/>
      <c r="B28" s="9"/>
      <c r="C28" s="9"/>
      <c r="D28" s="276" t="s">
        <v>34</v>
      </c>
    </row>
    <row r="29" ht="24.75" customHeight="1" spans="1:4">
      <c r="A29" s="9"/>
      <c r="B29" s="9"/>
      <c r="C29" s="9"/>
      <c r="D29" s="276" t="s">
        <v>35</v>
      </c>
    </row>
    <row r="30" ht="24.75" customHeight="1" spans="1:4">
      <c r="A30" s="9"/>
      <c r="B30" s="9"/>
      <c r="C30" s="9" t="s">
        <v>36</v>
      </c>
      <c r="D30" s="276" t="s">
        <v>37</v>
      </c>
    </row>
    <row r="31" ht="24.75" customHeight="1" spans="1:4">
      <c r="A31" s="9"/>
      <c r="B31" s="9"/>
      <c r="C31" s="9"/>
      <c r="D31" s="276" t="s">
        <v>38</v>
      </c>
    </row>
    <row r="32" ht="24.75" customHeight="1" spans="1:4">
      <c r="A32" s="9"/>
      <c r="B32" s="9"/>
      <c r="C32" s="9"/>
      <c r="D32" s="276" t="s">
        <v>39</v>
      </c>
    </row>
    <row r="33" ht="24" customHeight="1" spans="1:4">
      <c r="A33" s="9"/>
      <c r="B33" s="9"/>
      <c r="C33" s="9"/>
      <c r="D33" s="276" t="s">
        <v>40</v>
      </c>
    </row>
    <row r="34" ht="24" customHeight="1" spans="1:4">
      <c r="A34" s="9"/>
      <c r="B34" s="9"/>
      <c r="C34" s="9"/>
      <c r="D34" s="276" t="s">
        <v>41</v>
      </c>
    </row>
    <row r="35" ht="24" customHeight="1" spans="1:4">
      <c r="A35" s="9"/>
      <c r="B35" s="9"/>
      <c r="C35" s="9"/>
      <c r="D35" s="276" t="s">
        <v>42</v>
      </c>
    </row>
    <row r="36" ht="24" customHeight="1" spans="1:4">
      <c r="A36" s="9"/>
      <c r="B36" s="9"/>
      <c r="C36" s="9"/>
      <c r="D36" s="276" t="s">
        <v>43</v>
      </c>
    </row>
    <row r="37" ht="33" customHeight="1" spans="1:4">
      <c r="A37" s="9">
        <v>3</v>
      </c>
      <c r="B37" s="9" t="s">
        <v>44</v>
      </c>
      <c r="C37" s="9"/>
      <c r="D37" s="276" t="s">
        <v>45</v>
      </c>
    </row>
    <row r="38" ht="24" customHeight="1" spans="1:4">
      <c r="A38" s="9">
        <v>4</v>
      </c>
      <c r="B38" s="9" t="s">
        <v>46</v>
      </c>
      <c r="C38" s="9"/>
      <c r="D38" s="276" t="s">
        <v>47</v>
      </c>
    </row>
    <row r="39" ht="24" customHeight="1" spans="1:4">
      <c r="A39" s="9">
        <v>5</v>
      </c>
      <c r="B39" s="9" t="s">
        <v>48</v>
      </c>
      <c r="C39" s="9"/>
      <c r="D39" s="279" t="s">
        <v>49</v>
      </c>
    </row>
    <row r="40" ht="24" customHeight="1" spans="1:4">
      <c r="A40" s="9">
        <v>6</v>
      </c>
      <c r="B40" s="9" t="s">
        <v>50</v>
      </c>
      <c r="C40" s="9"/>
      <c r="D40" s="276" t="s">
        <v>51</v>
      </c>
    </row>
    <row r="41" ht="24" customHeight="1" spans="1:4">
      <c r="A41" s="9">
        <v>7</v>
      </c>
      <c r="B41" s="9" t="s">
        <v>52</v>
      </c>
      <c r="C41" s="9"/>
      <c r="D41" s="276" t="s">
        <v>53</v>
      </c>
    </row>
  </sheetData>
  <mergeCells count="15">
    <mergeCell ref="A1:D1"/>
    <mergeCell ref="B2:C2"/>
    <mergeCell ref="B3:C3"/>
    <mergeCell ref="B37:C37"/>
    <mergeCell ref="B38:C38"/>
    <mergeCell ref="B39:C39"/>
    <mergeCell ref="B40:C40"/>
    <mergeCell ref="B41:C41"/>
    <mergeCell ref="A4:A36"/>
    <mergeCell ref="B4:B36"/>
    <mergeCell ref="C4:C14"/>
    <mergeCell ref="C15:C19"/>
    <mergeCell ref="C20:C25"/>
    <mergeCell ref="C26:C29"/>
    <mergeCell ref="C30:C36"/>
  </mergeCells>
  <pageMargins left="0.236111111111111" right="0.697916666666667" top="0.393055555555556" bottom="0.275" header="0" footer="0"/>
  <pageSetup paperSize="9" scale="67" orientation="portrait" blackAndWhite="1" useFirstPageNumber="1"/>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workbookViewId="0">
      <selection activeCell="C8" sqref="A1:E50"/>
    </sheetView>
  </sheetViews>
  <sheetFormatPr defaultColWidth="9" defaultRowHeight="20.25" customHeight="1" outlineLevelCol="4"/>
  <cols>
    <col min="1" max="1" width="31.0166666666667" style="22" customWidth="1"/>
    <col min="2" max="5" width="16.3666666666667" style="22" customWidth="1"/>
  </cols>
  <sheetData>
    <row r="1" ht="45" customHeight="1" spans="1:5">
      <c r="A1" s="23" t="s">
        <v>7</v>
      </c>
      <c r="B1" s="23"/>
      <c r="C1" s="23"/>
      <c r="D1" s="23"/>
      <c r="E1" s="23"/>
    </row>
    <row r="2" customHeight="1" spans="1:5">
      <c r="A2" s="225" t="s">
        <v>54</v>
      </c>
      <c r="B2" s="225"/>
      <c r="C2" s="225"/>
      <c r="D2" s="225"/>
      <c r="E2" s="225"/>
    </row>
    <row r="3" ht="33.75" customHeight="1" spans="1:5">
      <c r="A3" s="166" t="s">
        <v>55</v>
      </c>
      <c r="B3" s="166" t="s">
        <v>56</v>
      </c>
      <c r="C3" s="166" t="s">
        <v>57</v>
      </c>
      <c r="D3" s="166" t="s">
        <v>58</v>
      </c>
      <c r="E3" s="166" t="s">
        <v>59</v>
      </c>
    </row>
    <row r="4" customHeight="1" spans="1:5">
      <c r="A4" s="273" t="s">
        <v>60</v>
      </c>
      <c r="B4" s="200">
        <v>26718</v>
      </c>
      <c r="C4" s="200">
        <v>20653</v>
      </c>
      <c r="D4" s="201">
        <f>IF(B4=0,0,C4/B4)</f>
        <v>0.772999476008683</v>
      </c>
      <c r="E4" s="201">
        <v>0.791302681992337</v>
      </c>
    </row>
    <row r="5" customHeight="1" spans="1:5">
      <c r="A5" s="273" t="s">
        <v>61</v>
      </c>
      <c r="B5" s="200">
        <v>9998</v>
      </c>
      <c r="C5" s="200">
        <v>6699</v>
      </c>
      <c r="D5" s="201">
        <f>IF(B5=0,0,C5/B5)</f>
        <v>0.67003400680136</v>
      </c>
      <c r="E5" s="201">
        <v>0.959055118110236</v>
      </c>
    </row>
    <row r="6" customHeight="1" spans="1:5">
      <c r="A6" s="273" t="s">
        <v>62</v>
      </c>
      <c r="B6" s="200">
        <v>1360</v>
      </c>
      <c r="C6" s="200">
        <v>1096</v>
      </c>
      <c r="D6" s="201">
        <f>IF(B6=0,0,C6/B6)</f>
        <v>0.805882352941176</v>
      </c>
      <c r="E6" s="201">
        <v>1.03298774740811</v>
      </c>
    </row>
    <row r="7" customHeight="1" spans="1:5">
      <c r="A7" s="273" t="s">
        <v>63</v>
      </c>
      <c r="B7" s="200"/>
      <c r="C7" s="200"/>
      <c r="D7" s="201"/>
      <c r="E7" s="201"/>
    </row>
    <row r="8" customHeight="1" spans="1:5">
      <c r="A8" s="273" t="s">
        <v>64</v>
      </c>
      <c r="B8" s="200">
        <v>280</v>
      </c>
      <c r="C8" s="200">
        <v>239</v>
      </c>
      <c r="D8" s="201">
        <f>IF(B8=0,0,C8/B8)</f>
        <v>0.853571428571429</v>
      </c>
      <c r="E8" s="201">
        <v>0.93359375</v>
      </c>
    </row>
    <row r="9" customHeight="1" spans="1:5">
      <c r="A9" s="273" t="s">
        <v>65</v>
      </c>
      <c r="B9" s="200">
        <v>260</v>
      </c>
      <c r="C9" s="200">
        <v>216</v>
      </c>
      <c r="D9" s="201">
        <f>IF(B9=0,0,C9/B9)</f>
        <v>0.830769230769231</v>
      </c>
      <c r="E9" s="201">
        <v>0.874493927125506</v>
      </c>
    </row>
    <row r="10" customHeight="1" spans="1:5">
      <c r="A10" s="273" t="s">
        <v>66</v>
      </c>
      <c r="B10" s="200">
        <v>920</v>
      </c>
      <c r="C10" s="200">
        <v>738</v>
      </c>
      <c r="D10" s="201">
        <f>IF(B10=0,0,C10/B10)</f>
        <v>0.802173913043478</v>
      </c>
      <c r="E10" s="201">
        <v>0.890229191797346</v>
      </c>
    </row>
    <row r="11" customHeight="1" spans="1:5">
      <c r="A11" s="273" t="s">
        <v>67</v>
      </c>
      <c r="B11" s="200">
        <v>350</v>
      </c>
      <c r="C11" s="200">
        <v>258</v>
      </c>
      <c r="D11" s="201">
        <f>IF(B11=0,0,C11/B11)</f>
        <v>0.737142857142857</v>
      </c>
      <c r="E11" s="201">
        <v>0.234972677595628</v>
      </c>
    </row>
    <row r="12" customHeight="1" spans="1:5">
      <c r="A12" s="273" t="s">
        <v>68</v>
      </c>
      <c r="B12" s="200">
        <v>300</v>
      </c>
      <c r="C12" s="200">
        <v>355</v>
      </c>
      <c r="D12" s="201">
        <f>IF(B12=0,0,C12/B12)</f>
        <v>1.18333333333333</v>
      </c>
      <c r="E12" s="201">
        <v>1.69047619047619</v>
      </c>
    </row>
    <row r="13" customHeight="1" spans="1:5">
      <c r="A13" s="273" t="s">
        <v>69</v>
      </c>
      <c r="B13" s="200">
        <v>670</v>
      </c>
      <c r="C13" s="200">
        <v>306</v>
      </c>
      <c r="D13" s="201">
        <f>IF(B13=0,0,C13/B13)</f>
        <v>0.456716417910448</v>
      </c>
      <c r="E13" s="201">
        <v>0.0561364887176665</v>
      </c>
    </row>
    <row r="14" customHeight="1" spans="1:5">
      <c r="A14" s="273" t="s">
        <v>70</v>
      </c>
      <c r="B14" s="200">
        <v>900</v>
      </c>
      <c r="C14" s="200">
        <v>287</v>
      </c>
      <c r="D14" s="201">
        <f>IF(B14=0,0,C14/B14)</f>
        <v>0.318888888888889</v>
      </c>
      <c r="E14" s="201">
        <v>0.82</v>
      </c>
    </row>
    <row r="15" customHeight="1" spans="1:5">
      <c r="A15" s="273" t="s">
        <v>71</v>
      </c>
      <c r="B15" s="200">
        <v>400</v>
      </c>
      <c r="C15" s="200">
        <v>408</v>
      </c>
      <c r="D15" s="201">
        <f>IF(B15=0,0,C15/B15)</f>
        <v>1.02</v>
      </c>
      <c r="E15" s="201">
        <v>1.1027027027027</v>
      </c>
    </row>
    <row r="16" customHeight="1" spans="1:5">
      <c r="A16" s="273" t="s">
        <v>72</v>
      </c>
      <c r="B16" s="200">
        <v>4200</v>
      </c>
      <c r="C16" s="200">
        <v>2943</v>
      </c>
      <c r="D16" s="201">
        <f>IF(B16=0,0,C16/B16)</f>
        <v>0.700714285714286</v>
      </c>
      <c r="E16" s="201">
        <v>1.12199771254289</v>
      </c>
    </row>
    <row r="17" customHeight="1" spans="1:5">
      <c r="A17" s="273" t="s">
        <v>73</v>
      </c>
      <c r="B17" s="200">
        <v>850</v>
      </c>
      <c r="C17" s="200">
        <v>655</v>
      </c>
      <c r="D17" s="201">
        <f>IF(B17=0,0,C17/B17)</f>
        <v>0.770588235294118</v>
      </c>
      <c r="E17" s="201">
        <v>0.995440729483283</v>
      </c>
    </row>
    <row r="18" customHeight="1" spans="1:5">
      <c r="A18" s="273" t="s">
        <v>74</v>
      </c>
      <c r="B18" s="200">
        <v>6200</v>
      </c>
      <c r="C18" s="200">
        <v>6414</v>
      </c>
      <c r="D18" s="201">
        <f>IF(B18=0,0,C18/B18)</f>
        <v>1.03451612903226</v>
      </c>
      <c r="E18" s="201">
        <v>1.08016167059616</v>
      </c>
    </row>
    <row r="19" customHeight="1" spans="1:5">
      <c r="A19" s="273" t="s">
        <v>75</v>
      </c>
      <c r="B19" s="200">
        <v>30</v>
      </c>
      <c r="C19" s="200">
        <v>39</v>
      </c>
      <c r="D19" s="201">
        <f>IF(B19=0,0,C19/B19)</f>
        <v>1.3</v>
      </c>
      <c r="E19" s="201">
        <v>1.625</v>
      </c>
    </row>
    <row r="20" customHeight="1" spans="1:5">
      <c r="A20" s="273" t="s">
        <v>76</v>
      </c>
      <c r="B20" s="200"/>
      <c r="C20" s="200"/>
      <c r="D20" s="201"/>
      <c r="E20" s="201"/>
    </row>
    <row r="21" customHeight="1" spans="1:5">
      <c r="A21" s="273" t="s">
        <v>77</v>
      </c>
      <c r="B21" s="200">
        <v>14387</v>
      </c>
      <c r="C21" s="200">
        <v>20479</v>
      </c>
      <c r="D21" s="201">
        <f>IF(B21=0,0,C21/B21)</f>
        <v>1.42343782581497</v>
      </c>
      <c r="E21" s="201">
        <v>1.56951256897609</v>
      </c>
    </row>
    <row r="22" customHeight="1" spans="1:5">
      <c r="A22" s="273" t="s">
        <v>78</v>
      </c>
      <c r="B22" s="200">
        <v>1560</v>
      </c>
      <c r="C22" s="200">
        <v>2457</v>
      </c>
      <c r="D22" s="201">
        <f>IF(B22=0,0,C22/B22)</f>
        <v>1.575</v>
      </c>
      <c r="E22" s="201">
        <v>2.09641638225256</v>
      </c>
    </row>
    <row r="23" customHeight="1" spans="1:5">
      <c r="A23" s="273" t="s">
        <v>79</v>
      </c>
      <c r="B23" s="200">
        <v>3500</v>
      </c>
      <c r="C23" s="200">
        <v>3711</v>
      </c>
      <c r="D23" s="201">
        <f>IF(B23=0,0,C23/B23)</f>
        <v>1.06028571428571</v>
      </c>
      <c r="E23" s="201">
        <v>2.01794453507341</v>
      </c>
    </row>
    <row r="24" customHeight="1" spans="1:5">
      <c r="A24" s="273" t="s">
        <v>80</v>
      </c>
      <c r="B24" s="200">
        <v>670</v>
      </c>
      <c r="C24" s="200">
        <v>1950</v>
      </c>
      <c r="D24" s="201">
        <f>IF(B24=0,0,C24/B24)</f>
        <v>2.91044776119403</v>
      </c>
      <c r="E24" s="201">
        <v>3.35051546391753</v>
      </c>
    </row>
    <row r="25" customHeight="1" spans="1:5">
      <c r="A25" s="273" t="s">
        <v>81</v>
      </c>
      <c r="B25" s="200"/>
      <c r="C25" s="200"/>
      <c r="D25" s="201"/>
      <c r="E25" s="201"/>
    </row>
    <row r="26" customHeight="1" spans="1:5">
      <c r="A26" s="273" t="s">
        <v>82</v>
      </c>
      <c r="B26" s="200">
        <v>6007</v>
      </c>
      <c r="C26" s="200">
        <v>6339</v>
      </c>
      <c r="D26" s="201">
        <f>IF(B26=0,0,C26/B26)</f>
        <v>1.05526885300483</v>
      </c>
      <c r="E26" s="201">
        <v>4.37172413793103</v>
      </c>
    </row>
    <row r="27" customHeight="1" spans="1:5">
      <c r="A27" s="273" t="s">
        <v>83</v>
      </c>
      <c r="B27" s="200">
        <v>500</v>
      </c>
      <c r="C27" s="200">
        <v>633</v>
      </c>
      <c r="D27" s="201">
        <f>IF(B27=0,0,C27/B27)</f>
        <v>1.266</v>
      </c>
      <c r="E27" s="201">
        <v>2.07540983606557</v>
      </c>
    </row>
    <row r="28" customHeight="1" spans="1:5">
      <c r="A28" s="273" t="s">
        <v>84</v>
      </c>
      <c r="B28" s="200">
        <v>1200</v>
      </c>
      <c r="C28" s="200">
        <v>24</v>
      </c>
      <c r="D28" s="201">
        <f>IF(B28=0,0,C28/B28)</f>
        <v>0.02</v>
      </c>
      <c r="E28" s="201">
        <v>0.00352941176470588</v>
      </c>
    </row>
    <row r="29" customHeight="1" spans="1:5">
      <c r="A29" s="273" t="s">
        <v>85</v>
      </c>
      <c r="B29" s="200">
        <v>950</v>
      </c>
      <c r="C29" s="200">
        <v>5365</v>
      </c>
      <c r="D29" s="201">
        <f>IF(B29=0,0,C29/B29)</f>
        <v>5.64736842105263</v>
      </c>
      <c r="E29" s="201">
        <v>5.96111111111111</v>
      </c>
    </row>
    <row r="30" customHeight="1" spans="1:5">
      <c r="A30" s="273" t="str">
        <f t="shared" ref="A30:A32" si="0">""</f>
        <v/>
      </c>
      <c r="B30" s="200"/>
      <c r="C30" s="200"/>
      <c r="D30" s="204"/>
      <c r="E30" s="204"/>
    </row>
    <row r="31" customHeight="1" spans="1:5">
      <c r="A31" s="166" t="s">
        <v>86</v>
      </c>
      <c r="B31" s="200">
        <v>41105</v>
      </c>
      <c r="C31" s="200">
        <v>41132</v>
      </c>
      <c r="D31" s="201">
        <f>IF(B31=0,0,C31/B31)</f>
        <v>1.00065685439728</v>
      </c>
      <c r="E31" s="201">
        <v>1.05067947277</v>
      </c>
    </row>
    <row r="32" customHeight="1" spans="1:5">
      <c r="A32" s="273" t="str">
        <f t="shared" si="0"/>
        <v/>
      </c>
      <c r="B32" s="200"/>
      <c r="C32" s="200"/>
      <c r="D32" s="204"/>
      <c r="E32" s="204"/>
    </row>
    <row r="33" customHeight="1" spans="1:5">
      <c r="A33" s="274" t="s">
        <v>87</v>
      </c>
      <c r="B33" s="200"/>
      <c r="C33" s="200">
        <v>157018</v>
      </c>
      <c r="D33" s="204"/>
      <c r="E33" s="201">
        <v>1.05045626053681</v>
      </c>
    </row>
    <row r="34" customHeight="1" spans="1:5">
      <c r="A34" s="274" t="s">
        <v>88</v>
      </c>
      <c r="B34" s="200"/>
      <c r="C34" s="200">
        <v>3460</v>
      </c>
      <c r="D34" s="204"/>
      <c r="E34" s="201">
        <v>1.0497572815534</v>
      </c>
    </row>
    <row r="35" customHeight="1" spans="1:5">
      <c r="A35" s="274" t="s">
        <v>89</v>
      </c>
      <c r="B35" s="200"/>
      <c r="C35" s="200">
        <v>126691</v>
      </c>
      <c r="D35" s="204"/>
      <c r="E35" s="201">
        <v>1.02466819258984</v>
      </c>
    </row>
    <row r="36" customHeight="1" spans="1:5">
      <c r="A36" s="274" t="s">
        <v>90</v>
      </c>
      <c r="B36" s="200"/>
      <c r="C36" s="200">
        <v>26867</v>
      </c>
      <c r="D36" s="204"/>
      <c r="E36" s="201">
        <v>1.19202271618084</v>
      </c>
    </row>
    <row r="37" customHeight="1" spans="1:5">
      <c r="A37" s="273" t="s">
        <v>91</v>
      </c>
      <c r="B37" s="200"/>
      <c r="C37" s="200"/>
      <c r="D37" s="204"/>
      <c r="E37" s="201"/>
    </row>
    <row r="38" customHeight="1" spans="1:5">
      <c r="A38" s="273" t="s">
        <v>92</v>
      </c>
      <c r="B38" s="200"/>
      <c r="C38" s="200"/>
      <c r="D38" s="204"/>
      <c r="E38" s="201"/>
    </row>
    <row r="39" customHeight="1" spans="1:5">
      <c r="A39" s="273" t="s">
        <v>93</v>
      </c>
      <c r="B39" s="200"/>
      <c r="C39" s="200">
        <v>2589</v>
      </c>
      <c r="D39" s="204"/>
      <c r="E39" s="201">
        <v>2.05313243457573</v>
      </c>
    </row>
    <row r="40" customHeight="1" spans="1:5">
      <c r="A40" s="273" t="s">
        <v>94</v>
      </c>
      <c r="B40" s="200"/>
      <c r="C40" s="200">
        <v>8541</v>
      </c>
      <c r="D40" s="204"/>
      <c r="E40" s="201"/>
    </row>
    <row r="41" customHeight="1" spans="1:5">
      <c r="A41" s="273" t="s">
        <v>95</v>
      </c>
      <c r="B41" s="200"/>
      <c r="C41" s="200"/>
      <c r="D41" s="204"/>
      <c r="E41" s="201"/>
    </row>
    <row r="42" customHeight="1" spans="1:5">
      <c r="A42" s="273" t="s">
        <v>96</v>
      </c>
      <c r="B42" s="200"/>
      <c r="C42" s="200">
        <v>62398</v>
      </c>
      <c r="D42" s="204"/>
      <c r="E42" s="201">
        <v>5.9133813495072</v>
      </c>
    </row>
    <row r="43" customHeight="1" spans="1:5">
      <c r="A43" s="273" t="s">
        <v>97</v>
      </c>
      <c r="B43" s="200"/>
      <c r="C43" s="200"/>
      <c r="D43" s="204"/>
      <c r="E43" s="201"/>
    </row>
    <row r="44" customHeight="1" spans="1:5">
      <c r="A44" s="273" t="s">
        <v>98</v>
      </c>
      <c r="B44" s="200"/>
      <c r="C44" s="200"/>
      <c r="D44" s="204"/>
      <c r="E44" s="201"/>
    </row>
    <row r="45" customHeight="1" spans="1:5">
      <c r="A45" s="273" t="s">
        <v>99</v>
      </c>
      <c r="B45" s="200"/>
      <c r="C45" s="200"/>
      <c r="D45" s="204"/>
      <c r="E45" s="201"/>
    </row>
    <row r="46" customHeight="1" spans="1:5">
      <c r="A46" s="273" t="s">
        <v>100</v>
      </c>
      <c r="B46" s="200"/>
      <c r="C46" s="200">
        <v>174</v>
      </c>
      <c r="D46" s="204"/>
      <c r="E46" s="201"/>
    </row>
    <row r="47" customHeight="1" spans="1:5">
      <c r="A47" s="273" t="s">
        <v>101</v>
      </c>
      <c r="B47" s="200"/>
      <c r="C47" s="200"/>
      <c r="D47" s="204"/>
      <c r="E47" s="201"/>
    </row>
    <row r="48" customHeight="1" spans="1:5">
      <c r="A48" s="273" t="s">
        <v>102</v>
      </c>
      <c r="B48" s="200"/>
      <c r="C48" s="200"/>
      <c r="D48" s="204"/>
      <c r="E48" s="201"/>
    </row>
    <row r="49" customHeight="1" spans="1:5">
      <c r="A49" s="273" t="s">
        <v>103</v>
      </c>
      <c r="B49" s="200"/>
      <c r="C49" s="200"/>
      <c r="D49" s="204"/>
      <c r="E49" s="201"/>
    </row>
    <row r="50" customHeight="1" spans="1:5">
      <c r="A50" s="166" t="s">
        <v>104</v>
      </c>
      <c r="B50" s="200"/>
      <c r="C50" s="158">
        <v>271852</v>
      </c>
      <c r="D50" s="204"/>
      <c r="E50" s="201">
        <v>1.35629649216462</v>
      </c>
    </row>
  </sheetData>
  <sheetProtection insertRows="0" insertColumns="0" deleteColumns="0" deleteRows="0" autoFilter="0"/>
  <mergeCells count="2">
    <mergeCell ref="A1:E1"/>
    <mergeCell ref="A2:E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
  <sheetViews>
    <sheetView workbookViewId="0">
      <selection activeCell="G7" sqref="G7"/>
    </sheetView>
  </sheetViews>
  <sheetFormatPr defaultColWidth="9" defaultRowHeight="20.25" customHeight="1" outlineLevelCol="4"/>
  <cols>
    <col min="1" max="1" width="30.4333333333333" style="22" customWidth="1"/>
    <col min="2" max="2" width="12.8166666666667" style="22" customWidth="1"/>
    <col min="3" max="3" width="16.625" style="22" customWidth="1"/>
    <col min="4" max="4" width="12" style="22" customWidth="1"/>
    <col min="5" max="5" width="12.425" style="22" customWidth="1"/>
  </cols>
  <sheetData>
    <row r="1" ht="45" customHeight="1" spans="1:5">
      <c r="A1" s="23" t="s">
        <v>8</v>
      </c>
      <c r="B1" s="23"/>
      <c r="C1" s="23"/>
      <c r="D1" s="23"/>
      <c r="E1" s="23"/>
    </row>
    <row r="2" customHeight="1" spans="1:5">
      <c r="A2" s="24"/>
      <c r="B2" s="24"/>
      <c r="C2" s="24"/>
      <c r="D2" s="24"/>
      <c r="E2" s="156" t="s">
        <v>54</v>
      </c>
    </row>
    <row r="3" ht="39" customHeight="1" spans="1:5">
      <c r="A3" s="26" t="s">
        <v>105</v>
      </c>
      <c r="B3" s="270" t="s">
        <v>56</v>
      </c>
      <c r="C3" s="270" t="s">
        <v>57</v>
      </c>
      <c r="D3" s="270" t="s">
        <v>58</v>
      </c>
      <c r="E3" s="270" t="s">
        <v>106</v>
      </c>
    </row>
    <row r="4" customHeight="1" spans="1:5">
      <c r="A4" s="271" t="s">
        <v>107</v>
      </c>
      <c r="B4" s="200">
        <v>26621</v>
      </c>
      <c r="C4" s="200">
        <v>20085</v>
      </c>
      <c r="D4" s="201">
        <f>IF(B4=0,0,C4/B4)</f>
        <v>0.754479546222907</v>
      </c>
      <c r="E4" s="201">
        <v>0.769599203004062</v>
      </c>
    </row>
    <row r="5" customHeight="1" spans="1:5">
      <c r="A5" s="271" t="s">
        <v>108</v>
      </c>
      <c r="B5" s="200"/>
      <c r="C5" s="200"/>
      <c r="D5" s="201"/>
      <c r="E5" s="201"/>
    </row>
    <row r="6" customHeight="1" spans="1:5">
      <c r="A6" s="271" t="s">
        <v>109</v>
      </c>
      <c r="B6" s="200">
        <v>250</v>
      </c>
      <c r="C6" s="200">
        <v>228</v>
      </c>
      <c r="D6" s="201">
        <f>IF(B6=0,0,C6/B6)</f>
        <v>0.912</v>
      </c>
      <c r="E6" s="201">
        <v>0.651428571428571</v>
      </c>
    </row>
    <row r="7" customHeight="1" spans="1:5">
      <c r="A7" s="271" t="s">
        <v>110</v>
      </c>
      <c r="B7" s="200">
        <v>4812</v>
      </c>
      <c r="C7" s="200">
        <v>5978</v>
      </c>
      <c r="D7" s="201">
        <f>IF(B7=0,0,C7/B7)</f>
        <v>1.24231088944306</v>
      </c>
      <c r="E7" s="201">
        <v>0.918420648333077</v>
      </c>
    </row>
    <row r="8" customHeight="1" spans="1:5">
      <c r="A8" s="271" t="s">
        <v>111</v>
      </c>
      <c r="B8" s="200">
        <v>32691</v>
      </c>
      <c r="C8" s="200">
        <v>34299</v>
      </c>
      <c r="D8" s="201">
        <f>IF(B8=0,0,C8/B8)</f>
        <v>1.04918784986694</v>
      </c>
      <c r="E8" s="201">
        <v>1.05408893942653</v>
      </c>
    </row>
    <row r="9" customHeight="1" spans="1:5">
      <c r="A9" s="271" t="s">
        <v>112</v>
      </c>
      <c r="B9" s="200">
        <v>978</v>
      </c>
      <c r="C9" s="200">
        <v>1238</v>
      </c>
      <c r="D9" s="201">
        <f>IF(B9=0,0,C9/B9)</f>
        <v>1.26584867075665</v>
      </c>
      <c r="E9" s="201">
        <v>1.18355640535373</v>
      </c>
    </row>
    <row r="10" customHeight="1" spans="1:5">
      <c r="A10" s="271" t="s">
        <v>113</v>
      </c>
      <c r="B10" s="200">
        <v>1237</v>
      </c>
      <c r="C10" s="200">
        <v>2297</v>
      </c>
      <c r="D10" s="201">
        <f>IF(B10=0,0,C10/B10)</f>
        <v>1.85691188358933</v>
      </c>
      <c r="E10" s="201">
        <v>0.719611528822055</v>
      </c>
    </row>
    <row r="11" customHeight="1" spans="1:5">
      <c r="A11" s="271" t="s">
        <v>114</v>
      </c>
      <c r="B11" s="200">
        <v>31717</v>
      </c>
      <c r="C11" s="200">
        <v>33787</v>
      </c>
      <c r="D11" s="201">
        <f>IF(B11=0,0,C11/B11)</f>
        <v>1.06526468455402</v>
      </c>
      <c r="E11" s="201">
        <v>1.10101997588555</v>
      </c>
    </row>
    <row r="12" customHeight="1" spans="1:5">
      <c r="A12" s="271" t="s">
        <v>115</v>
      </c>
      <c r="B12" s="200">
        <v>18038</v>
      </c>
      <c r="C12" s="200">
        <v>15908</v>
      </c>
      <c r="D12" s="201">
        <f>IF(B12=0,0,C12/B12)</f>
        <v>0.881915955205677</v>
      </c>
      <c r="E12" s="201">
        <v>0.67745507197002</v>
      </c>
    </row>
    <row r="13" customHeight="1" spans="1:5">
      <c r="A13" s="271" t="s">
        <v>116</v>
      </c>
      <c r="B13" s="200">
        <v>1037</v>
      </c>
      <c r="C13" s="200">
        <v>2339</v>
      </c>
      <c r="D13" s="201">
        <f>IF(B13=0,0,C13/B13)</f>
        <v>2.25554484088717</v>
      </c>
      <c r="E13" s="201">
        <v>2.04636920384952</v>
      </c>
    </row>
    <row r="14" customHeight="1" spans="1:5">
      <c r="A14" s="271" t="s">
        <v>117</v>
      </c>
      <c r="B14" s="200">
        <v>8489</v>
      </c>
      <c r="C14" s="200">
        <v>7338</v>
      </c>
      <c r="D14" s="201">
        <f>IF(B14=0,0,C14/B14)</f>
        <v>0.864412769466368</v>
      </c>
      <c r="E14" s="201">
        <v>2.13313953488372</v>
      </c>
    </row>
    <row r="15" customHeight="1" spans="1:5">
      <c r="A15" s="271" t="s">
        <v>118</v>
      </c>
      <c r="B15" s="200">
        <v>28850</v>
      </c>
      <c r="C15" s="200">
        <v>31745</v>
      </c>
      <c r="D15" s="201">
        <f>IF(B15=0,0,C15/B15)</f>
        <v>1.10034662045061</v>
      </c>
      <c r="E15" s="201">
        <v>1.23224128561447</v>
      </c>
    </row>
    <row r="16" customHeight="1" spans="1:5">
      <c r="A16" s="271" t="s">
        <v>119</v>
      </c>
      <c r="B16" s="200">
        <v>5185</v>
      </c>
      <c r="C16" s="200">
        <v>7623</v>
      </c>
      <c r="D16" s="201">
        <f>IF(B16=0,0,C16/B16)</f>
        <v>1.4702025072324</v>
      </c>
      <c r="E16" s="201">
        <v>1.50860874727884</v>
      </c>
    </row>
    <row r="17" customHeight="1" spans="1:5">
      <c r="A17" s="271" t="s">
        <v>120</v>
      </c>
      <c r="B17" s="200">
        <v>150</v>
      </c>
      <c r="C17" s="200">
        <v>405</v>
      </c>
      <c r="D17" s="201">
        <f>IF(B17=0,0,C17/B17)</f>
        <v>2.7</v>
      </c>
      <c r="E17" s="201">
        <v>1.25</v>
      </c>
    </row>
    <row r="18" customHeight="1" spans="1:5">
      <c r="A18" s="271" t="s">
        <v>121</v>
      </c>
      <c r="B18" s="200">
        <v>537</v>
      </c>
      <c r="C18" s="200">
        <v>208</v>
      </c>
      <c r="D18" s="201">
        <f>IF(B18=0,0,C18/B18)</f>
        <v>0.387337057728119</v>
      </c>
      <c r="E18" s="201">
        <v>0.165869218500797</v>
      </c>
    </row>
    <row r="19" customHeight="1" spans="1:5">
      <c r="A19" s="271" t="s">
        <v>122</v>
      </c>
      <c r="B19" s="200"/>
      <c r="C19" s="200"/>
      <c r="D19" s="201"/>
      <c r="E19" s="201"/>
    </row>
    <row r="20" customHeight="1" spans="1:5">
      <c r="A20" s="271" t="s">
        <v>123</v>
      </c>
      <c r="B20" s="200"/>
      <c r="C20" s="200"/>
      <c r="D20" s="201"/>
      <c r="E20" s="201"/>
    </row>
    <row r="21" customHeight="1" spans="1:5">
      <c r="A21" s="271" t="s">
        <v>124</v>
      </c>
      <c r="B21" s="200">
        <v>3885</v>
      </c>
      <c r="C21" s="200">
        <v>3385</v>
      </c>
      <c r="D21" s="201">
        <f>IF(B21=0,0,C21/B21)</f>
        <v>0.871299871299871</v>
      </c>
      <c r="E21" s="201">
        <v>0.593755481494475</v>
      </c>
    </row>
    <row r="22" customHeight="1" spans="1:5">
      <c r="A22" s="271" t="s">
        <v>125</v>
      </c>
      <c r="B22" s="200">
        <v>6232</v>
      </c>
      <c r="C22" s="200">
        <v>6746</v>
      </c>
      <c r="D22" s="201">
        <f>IF(B22=0,0,C22/B22)</f>
        <v>1.08247753530167</v>
      </c>
      <c r="E22" s="201">
        <v>1.19673585240376</v>
      </c>
    </row>
    <row r="23" customHeight="1" spans="1:5">
      <c r="A23" s="271" t="s">
        <v>126</v>
      </c>
      <c r="B23" s="200">
        <v>220</v>
      </c>
      <c r="C23" s="200">
        <v>312</v>
      </c>
      <c r="D23" s="201">
        <f>IF(B23=0,0,C23/B23)</f>
        <v>1.41818181818182</v>
      </c>
      <c r="E23" s="201">
        <v>1.0032154340836</v>
      </c>
    </row>
    <row r="24" customHeight="1" spans="1:5">
      <c r="A24" s="271" t="s">
        <v>127</v>
      </c>
      <c r="B24" s="200">
        <v>1220</v>
      </c>
      <c r="C24" s="200">
        <v>2263</v>
      </c>
      <c r="D24" s="201">
        <f>IF(B24=0,0,C24/B24)</f>
        <v>1.85491803278689</v>
      </c>
      <c r="E24" s="201">
        <v>1.47043534762833</v>
      </c>
    </row>
    <row r="25" customHeight="1" spans="1:5">
      <c r="A25" s="271" t="s">
        <v>128</v>
      </c>
      <c r="B25" s="200">
        <v>2000</v>
      </c>
      <c r="C25" s="200"/>
      <c r="D25" s="201"/>
      <c r="E25" s="201"/>
    </row>
    <row r="26" customHeight="1" spans="1:5">
      <c r="A26" s="271" t="s">
        <v>129</v>
      </c>
      <c r="B26" s="200"/>
      <c r="C26" s="200"/>
      <c r="D26" s="201"/>
      <c r="E26" s="201"/>
    </row>
    <row r="27" customHeight="1" spans="1:5">
      <c r="A27" s="271" t="s">
        <v>130</v>
      </c>
      <c r="B27" s="200">
        <v>2028</v>
      </c>
      <c r="C27" s="200">
        <v>2029</v>
      </c>
      <c r="D27" s="201">
        <f>IF(B27=0,0,C27/B27)</f>
        <v>1.00049309664694</v>
      </c>
      <c r="E27" s="201">
        <v>0.967111534795043</v>
      </c>
    </row>
    <row r="28" customHeight="1" spans="1:5">
      <c r="A28" s="271" t="s">
        <v>131</v>
      </c>
      <c r="B28" s="200">
        <v>16</v>
      </c>
      <c r="C28" s="200">
        <v>63</v>
      </c>
      <c r="D28" s="201">
        <f>IF(B28=0,0,C28/B28)</f>
        <v>3.9375</v>
      </c>
      <c r="E28" s="201">
        <v>5.72727272727273</v>
      </c>
    </row>
    <row r="29" customHeight="1" spans="1:5">
      <c r="A29" s="272" t="s">
        <v>132</v>
      </c>
      <c r="B29" s="200">
        <v>176193</v>
      </c>
      <c r="C29" s="200">
        <v>178276</v>
      </c>
      <c r="D29" s="201">
        <f>IF(B29=0,0,C29/B29)</f>
        <v>1.0118222630865</v>
      </c>
      <c r="E29" s="201">
        <v>1.01191989828353</v>
      </c>
    </row>
    <row r="30" customHeight="1" spans="1:5">
      <c r="A30" s="271" t="str">
        <f t="shared" ref="A30:A50" si="0">""</f>
        <v/>
      </c>
      <c r="B30" s="200"/>
      <c r="C30" s="200"/>
      <c r="D30" s="204"/>
      <c r="E30" s="201"/>
    </row>
    <row r="31" customHeight="1" spans="1:5">
      <c r="A31" s="271" t="s">
        <v>133</v>
      </c>
      <c r="B31" s="200"/>
      <c r="C31" s="200"/>
      <c r="D31" s="204"/>
      <c r="E31" s="201"/>
    </row>
    <row r="32" customHeight="1" spans="1:5">
      <c r="A32" s="271" t="s">
        <v>134</v>
      </c>
      <c r="B32" s="200"/>
      <c r="C32" s="200"/>
      <c r="D32" s="204"/>
      <c r="E32" s="201"/>
    </row>
    <row r="33" customHeight="1" spans="1:5">
      <c r="A33" s="271" t="s">
        <v>135</v>
      </c>
      <c r="B33" s="200"/>
      <c r="C33" s="200"/>
      <c r="D33" s="204"/>
      <c r="E33" s="201"/>
    </row>
    <row r="34" customHeight="1" spans="1:5">
      <c r="A34" s="271" t="s">
        <v>136</v>
      </c>
      <c r="B34" s="200"/>
      <c r="C34" s="200"/>
      <c r="D34" s="204"/>
      <c r="E34" s="201"/>
    </row>
    <row r="35" customHeight="1" spans="1:5">
      <c r="A35" s="271" t="s">
        <v>137</v>
      </c>
      <c r="B35" s="200"/>
      <c r="C35" s="200">
        <v>8931</v>
      </c>
      <c r="D35" s="204"/>
      <c r="E35" s="201">
        <v>0.847665148063781</v>
      </c>
    </row>
    <row r="36" customHeight="1" spans="1:5">
      <c r="A36" s="271" t="s">
        <v>138</v>
      </c>
      <c r="B36" s="200"/>
      <c r="C36" s="200">
        <v>4141</v>
      </c>
      <c r="D36" s="204"/>
      <c r="E36" s="201"/>
    </row>
    <row r="37" customHeight="1" spans="1:5">
      <c r="A37" s="271" t="s">
        <v>139</v>
      </c>
      <c r="B37" s="200"/>
      <c r="C37" s="200">
        <v>62972</v>
      </c>
      <c r="D37" s="204"/>
      <c r="E37" s="201">
        <v>5.74457215836526</v>
      </c>
    </row>
    <row r="38" customHeight="1" spans="1:5">
      <c r="A38" s="271" t="s">
        <v>140</v>
      </c>
      <c r="B38" s="200"/>
      <c r="C38" s="200"/>
      <c r="D38" s="204"/>
      <c r="E38" s="201"/>
    </row>
    <row r="39" customHeight="1" spans="1:5">
      <c r="A39" s="271" t="s">
        <v>141</v>
      </c>
      <c r="B39" s="200"/>
      <c r="C39" s="200"/>
      <c r="D39" s="204"/>
      <c r="E39" s="201"/>
    </row>
    <row r="40" customHeight="1" spans="1:5">
      <c r="A40" s="271" t="s">
        <v>142</v>
      </c>
      <c r="B40" s="200"/>
      <c r="C40" s="200"/>
      <c r="D40" s="204"/>
      <c r="E40" s="201"/>
    </row>
    <row r="41" customHeight="1" spans="1:5">
      <c r="A41" s="271" t="s">
        <v>143</v>
      </c>
      <c r="B41" s="200"/>
      <c r="C41" s="200"/>
      <c r="D41" s="204"/>
      <c r="E41" s="201"/>
    </row>
    <row r="42" customHeight="1" spans="1:5">
      <c r="A42" s="271" t="s">
        <v>144</v>
      </c>
      <c r="B42" s="200"/>
      <c r="C42" s="200">
        <v>27</v>
      </c>
      <c r="D42" s="204"/>
      <c r="E42" s="201">
        <v>0.155172413793103</v>
      </c>
    </row>
    <row r="43" customHeight="1" spans="1:5">
      <c r="A43" s="271" t="s">
        <v>145</v>
      </c>
      <c r="B43" s="200"/>
      <c r="C43" s="200"/>
      <c r="D43" s="204"/>
      <c r="E43" s="201"/>
    </row>
    <row r="44" customHeight="1" spans="1:5">
      <c r="A44" s="271" t="s">
        <v>146</v>
      </c>
      <c r="B44" s="200"/>
      <c r="C44" s="200"/>
      <c r="D44" s="204"/>
      <c r="E44" s="201"/>
    </row>
    <row r="45" customHeight="1" spans="1:5">
      <c r="A45" s="271" t="s">
        <v>147</v>
      </c>
      <c r="B45" s="200"/>
      <c r="C45" s="200"/>
      <c r="D45" s="204"/>
      <c r="E45" s="201"/>
    </row>
    <row r="46" customHeight="1" spans="1:5">
      <c r="A46" s="271" t="s">
        <v>148</v>
      </c>
      <c r="B46" s="200"/>
      <c r="C46" s="200"/>
      <c r="D46" s="204"/>
      <c r="E46" s="201"/>
    </row>
    <row r="47" customHeight="1" spans="1:5">
      <c r="A47" s="271" t="s">
        <v>149</v>
      </c>
      <c r="B47" s="200"/>
      <c r="C47" s="200">
        <v>17505</v>
      </c>
      <c r="D47" s="204"/>
      <c r="E47" s="201">
        <v>6.76129779837775</v>
      </c>
    </row>
    <row r="48" customHeight="1" spans="1:5">
      <c r="A48" s="271" t="s">
        <v>150</v>
      </c>
      <c r="B48" s="200"/>
      <c r="C48" s="200">
        <v>17505</v>
      </c>
      <c r="D48" s="204"/>
      <c r="E48" s="201">
        <v>6.76129779837775</v>
      </c>
    </row>
    <row r="49" customHeight="1" spans="1:5">
      <c r="A49" s="271" t="s">
        <v>151</v>
      </c>
      <c r="B49" s="200"/>
      <c r="C49" s="200"/>
      <c r="D49" s="204"/>
      <c r="E49" s="201"/>
    </row>
    <row r="50" customHeight="1" spans="1:5">
      <c r="A50" s="271" t="str">
        <f t="shared" si="0"/>
        <v/>
      </c>
      <c r="B50" s="200"/>
      <c r="C50" s="200"/>
      <c r="D50" s="204"/>
      <c r="E50" s="201"/>
    </row>
    <row r="51" customHeight="1" spans="1:5">
      <c r="A51" s="272" t="s">
        <v>152</v>
      </c>
      <c r="B51" s="200"/>
      <c r="C51" s="200">
        <v>271852</v>
      </c>
      <c r="D51" s="204"/>
      <c r="E51" s="201">
        <v>1.35629649216462</v>
      </c>
    </row>
  </sheetData>
  <sheetProtection insertRows="0" insertColumns="0" deleteColumns="0" deleteRows="0" autoFilter="0"/>
  <mergeCells count="1">
    <mergeCell ref="A1:E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55"/>
  <sheetViews>
    <sheetView showZeros="0" topLeftCell="A155" workbookViewId="0">
      <selection activeCell="B171" sqref="B171"/>
    </sheetView>
  </sheetViews>
  <sheetFormatPr defaultColWidth="9" defaultRowHeight="20.25" customHeight="1" outlineLevelCol="6"/>
  <cols>
    <col min="1" max="1" width="9" style="22"/>
    <col min="2" max="2" width="41.7083333333333" style="22" customWidth="1"/>
    <col min="3" max="4" width="17" style="22" customWidth="1"/>
    <col min="5" max="5" width="12.2833333333333" style="22" customWidth="1"/>
    <col min="6" max="6" width="12.85" style="22" customWidth="1"/>
    <col min="7" max="7" width="12.85" style="195" hidden="1" customWidth="1"/>
  </cols>
  <sheetData>
    <row r="1" ht="45" customHeight="1" spans="1:7">
      <c r="A1" s="23" t="s">
        <v>9</v>
      </c>
      <c r="B1" s="23"/>
      <c r="C1" s="23"/>
      <c r="D1" s="23"/>
      <c r="E1" s="23"/>
      <c r="F1" s="23"/>
      <c r="G1" s="23"/>
    </row>
    <row r="2" customHeight="1" spans="1:7">
      <c r="A2" s="268"/>
      <c r="B2" s="268"/>
      <c r="C2" s="268"/>
      <c r="D2" s="268"/>
      <c r="E2" s="268"/>
      <c r="F2" s="156" t="s">
        <v>54</v>
      </c>
      <c r="G2" s="156"/>
    </row>
    <row r="3" ht="36" customHeight="1" spans="1:7">
      <c r="A3" s="166" t="s">
        <v>153</v>
      </c>
      <c r="B3" s="167" t="s">
        <v>154</v>
      </c>
      <c r="C3" s="167" t="s">
        <v>56</v>
      </c>
      <c r="D3" s="167" t="s">
        <v>57</v>
      </c>
      <c r="E3" s="167" t="s">
        <v>58</v>
      </c>
      <c r="F3" s="167" t="s">
        <v>106</v>
      </c>
      <c r="G3" s="199" t="s">
        <v>155</v>
      </c>
    </row>
    <row r="4" customHeight="1" spans="1:7">
      <c r="A4" s="229" t="s">
        <v>156</v>
      </c>
      <c r="B4" s="203" t="s">
        <v>107</v>
      </c>
      <c r="C4" s="200">
        <v>26621</v>
      </c>
      <c r="D4" s="200">
        <v>20085</v>
      </c>
      <c r="E4" s="201">
        <f>IF(C4=0,0,D4/C4)</f>
        <v>0.754479546222907</v>
      </c>
      <c r="F4" s="201">
        <v>0.769599203004062</v>
      </c>
      <c r="G4" s="202">
        <v>201</v>
      </c>
    </row>
    <row r="5" customHeight="1" spans="1:7">
      <c r="A5" s="229" t="s">
        <v>157</v>
      </c>
      <c r="B5" s="203" t="s">
        <v>158</v>
      </c>
      <c r="C5" s="200">
        <v>1059</v>
      </c>
      <c r="D5" s="200">
        <v>1018</v>
      </c>
      <c r="E5" s="201">
        <f>IF(C5=0,0,D5/C5)</f>
        <v>0.961284230406043</v>
      </c>
      <c r="F5" s="201">
        <v>0.914645103324349</v>
      </c>
      <c r="G5" s="202">
        <v>20101</v>
      </c>
    </row>
    <row r="6" customHeight="1" spans="1:7">
      <c r="A6" s="174"/>
      <c r="B6" s="203" t="s">
        <v>159</v>
      </c>
      <c r="C6" s="200"/>
      <c r="D6" s="200">
        <v>791</v>
      </c>
      <c r="E6" s="201"/>
      <c r="F6" s="201">
        <v>0.878888888888889</v>
      </c>
      <c r="G6" s="202">
        <v>2010101</v>
      </c>
    </row>
    <row r="7" customHeight="1" spans="1:7">
      <c r="A7" s="174"/>
      <c r="B7" s="203" t="s">
        <v>160</v>
      </c>
      <c r="C7" s="200"/>
      <c r="D7" s="200">
        <v>63</v>
      </c>
      <c r="E7" s="201"/>
      <c r="F7" s="201">
        <v>4.2</v>
      </c>
      <c r="G7" s="202">
        <v>2010102</v>
      </c>
    </row>
    <row r="8" customHeight="1" spans="1:7">
      <c r="A8" s="174"/>
      <c r="B8" s="203" t="s">
        <v>161</v>
      </c>
      <c r="C8" s="200"/>
      <c r="D8" s="200"/>
      <c r="E8" s="201"/>
      <c r="F8" s="201"/>
      <c r="G8" s="202">
        <v>2010103</v>
      </c>
    </row>
    <row r="9" customHeight="1" spans="1:7">
      <c r="A9" s="174"/>
      <c r="B9" s="203" t="s">
        <v>162</v>
      </c>
      <c r="C9" s="200"/>
      <c r="D9" s="200">
        <v>33</v>
      </c>
      <c r="E9" s="201"/>
      <c r="F9" s="201">
        <v>0.673469387755102</v>
      </c>
      <c r="G9" s="202">
        <v>2010104</v>
      </c>
    </row>
    <row r="10" customHeight="1" spans="1:7">
      <c r="A10" s="174"/>
      <c r="B10" s="203" t="s">
        <v>163</v>
      </c>
      <c r="C10" s="200"/>
      <c r="D10" s="200"/>
      <c r="E10" s="201"/>
      <c r="F10" s="201"/>
      <c r="G10" s="202">
        <v>2010105</v>
      </c>
    </row>
    <row r="11" customHeight="1" spans="1:7">
      <c r="A11" s="174"/>
      <c r="B11" s="203" t="s">
        <v>164</v>
      </c>
      <c r="C11" s="200"/>
      <c r="D11" s="200">
        <v>15</v>
      </c>
      <c r="E11" s="201"/>
      <c r="F11" s="201">
        <v>0.277777777777778</v>
      </c>
      <c r="G11" s="202">
        <v>2010106</v>
      </c>
    </row>
    <row r="12" customHeight="1" spans="1:7">
      <c r="A12" s="174"/>
      <c r="B12" s="203" t="s">
        <v>165</v>
      </c>
      <c r="C12" s="200"/>
      <c r="D12" s="200">
        <v>5</v>
      </c>
      <c r="E12" s="201"/>
      <c r="F12" s="201">
        <v>0.5</v>
      </c>
      <c r="G12" s="202">
        <v>2010107</v>
      </c>
    </row>
    <row r="13" customHeight="1" spans="1:7">
      <c r="A13" s="174"/>
      <c r="B13" s="203" t="s">
        <v>166</v>
      </c>
      <c r="C13" s="200"/>
      <c r="D13" s="200">
        <v>116</v>
      </c>
      <c r="E13" s="201"/>
      <c r="F13" s="201">
        <v>1.36470588235294</v>
      </c>
      <c r="G13" s="202">
        <v>2010108</v>
      </c>
    </row>
    <row r="14" customHeight="1" spans="1:7">
      <c r="A14" s="174"/>
      <c r="B14" s="203" t="s">
        <v>167</v>
      </c>
      <c r="C14" s="200"/>
      <c r="D14" s="200"/>
      <c r="E14" s="201"/>
      <c r="F14" s="201"/>
      <c r="G14" s="202">
        <v>2010109</v>
      </c>
    </row>
    <row r="15" customHeight="1" spans="1:7">
      <c r="A15" s="174"/>
      <c r="B15" s="203" t="s">
        <v>168</v>
      </c>
      <c r="C15" s="200"/>
      <c r="D15" s="200"/>
      <c r="E15" s="201"/>
      <c r="F15" s="201"/>
      <c r="G15" s="202">
        <v>2010150</v>
      </c>
    </row>
    <row r="16" customHeight="1" spans="1:7">
      <c r="A16" s="174"/>
      <c r="B16" s="203" t="s">
        <v>169</v>
      </c>
      <c r="C16" s="200"/>
      <c r="D16" s="200">
        <v>-5</v>
      </c>
      <c r="E16" s="201"/>
      <c r="F16" s="201"/>
      <c r="G16" s="202">
        <v>2010199</v>
      </c>
    </row>
    <row r="17" customHeight="1" spans="1:7">
      <c r="A17" s="174"/>
      <c r="B17" s="203" t="s">
        <v>170</v>
      </c>
      <c r="C17" s="200">
        <v>806</v>
      </c>
      <c r="D17" s="200">
        <v>828</v>
      </c>
      <c r="E17" s="201">
        <f>IF(C17=0,0,D17/C17)</f>
        <v>1.0272952853598</v>
      </c>
      <c r="F17" s="201">
        <v>1.07253886010363</v>
      </c>
      <c r="G17" s="202">
        <v>20102</v>
      </c>
    </row>
    <row r="18" customHeight="1" spans="1:7">
      <c r="A18" s="174"/>
      <c r="B18" s="203" t="s">
        <v>159</v>
      </c>
      <c r="C18" s="200"/>
      <c r="D18" s="200">
        <v>663</v>
      </c>
      <c r="E18" s="201"/>
      <c r="F18" s="201">
        <v>0.98955223880597</v>
      </c>
      <c r="G18" s="202">
        <v>2010201</v>
      </c>
    </row>
    <row r="19" customHeight="1" spans="1:7">
      <c r="A19" s="174"/>
      <c r="B19" s="203" t="s">
        <v>160</v>
      </c>
      <c r="C19" s="200"/>
      <c r="D19" s="200">
        <v>104</v>
      </c>
      <c r="E19" s="201"/>
      <c r="F19" s="201">
        <v>3.15151515151515</v>
      </c>
      <c r="G19" s="202">
        <v>2010202</v>
      </c>
    </row>
    <row r="20" customHeight="1" spans="1:7">
      <c r="A20" s="174"/>
      <c r="B20" s="203" t="s">
        <v>161</v>
      </c>
      <c r="C20" s="200"/>
      <c r="D20" s="200"/>
      <c r="E20" s="201"/>
      <c r="F20" s="201"/>
      <c r="G20" s="202">
        <v>2010203</v>
      </c>
    </row>
    <row r="21" customHeight="1" spans="1:7">
      <c r="A21" s="174"/>
      <c r="B21" s="203" t="s">
        <v>171</v>
      </c>
      <c r="C21" s="200"/>
      <c r="D21" s="200">
        <v>27</v>
      </c>
      <c r="E21" s="201"/>
      <c r="F21" s="201">
        <v>0.771428571428571</v>
      </c>
      <c r="G21" s="202">
        <v>2010204</v>
      </c>
    </row>
    <row r="22" customHeight="1" spans="1:7">
      <c r="A22" s="174"/>
      <c r="B22" s="203" t="s">
        <v>172</v>
      </c>
      <c r="C22" s="200"/>
      <c r="D22" s="200">
        <v>34</v>
      </c>
      <c r="E22" s="201"/>
      <c r="F22" s="201">
        <v>1</v>
      </c>
      <c r="G22" s="202">
        <v>2010205</v>
      </c>
    </row>
    <row r="23" customHeight="1" spans="1:7">
      <c r="A23" s="174"/>
      <c r="B23" s="203" t="s">
        <v>173</v>
      </c>
      <c r="C23" s="200"/>
      <c r="D23" s="200"/>
      <c r="E23" s="201"/>
      <c r="F23" s="201"/>
      <c r="G23" s="202">
        <v>2010206</v>
      </c>
    </row>
    <row r="24" customHeight="1" spans="1:7">
      <c r="A24" s="174"/>
      <c r="B24" s="203" t="s">
        <v>168</v>
      </c>
      <c r="C24" s="200"/>
      <c r="D24" s="200"/>
      <c r="E24" s="201"/>
      <c r="F24" s="201"/>
      <c r="G24" s="202">
        <v>2010250</v>
      </c>
    </row>
    <row r="25" customHeight="1" spans="1:7">
      <c r="A25" s="174"/>
      <c r="B25" s="203" t="s">
        <v>174</v>
      </c>
      <c r="C25" s="200"/>
      <c r="D25" s="200"/>
      <c r="E25" s="201"/>
      <c r="F25" s="201"/>
      <c r="G25" s="202">
        <v>2010299</v>
      </c>
    </row>
    <row r="26" customHeight="1" spans="1:7">
      <c r="A26" s="174"/>
      <c r="B26" s="203" t="s">
        <v>175</v>
      </c>
      <c r="C26" s="200">
        <v>9105</v>
      </c>
      <c r="D26" s="200">
        <v>8301</v>
      </c>
      <c r="E26" s="201">
        <f>IF(C26=0,0,D26/C26)</f>
        <v>0.91169686985173</v>
      </c>
      <c r="F26" s="201">
        <v>1.05530129672006</v>
      </c>
      <c r="G26" s="202">
        <v>20103</v>
      </c>
    </row>
    <row r="27" customHeight="1" spans="1:7">
      <c r="A27" s="174"/>
      <c r="B27" s="203" t="s">
        <v>159</v>
      </c>
      <c r="C27" s="200"/>
      <c r="D27" s="200">
        <v>7247</v>
      </c>
      <c r="E27" s="201"/>
      <c r="F27" s="201">
        <v>1.06809137803979</v>
      </c>
      <c r="G27" s="202">
        <v>2010301</v>
      </c>
    </row>
    <row r="28" customHeight="1" spans="1:7">
      <c r="A28" s="174"/>
      <c r="B28" s="203" t="s">
        <v>160</v>
      </c>
      <c r="C28" s="200"/>
      <c r="D28" s="200">
        <v>1003</v>
      </c>
      <c r="E28" s="201"/>
      <c r="F28" s="201">
        <v>0.97568093385214</v>
      </c>
      <c r="G28" s="202">
        <v>2010302</v>
      </c>
    </row>
    <row r="29" customHeight="1" spans="1:7">
      <c r="A29" s="174"/>
      <c r="B29" s="203" t="s">
        <v>161</v>
      </c>
      <c r="C29" s="200"/>
      <c r="D29" s="200"/>
      <c r="E29" s="201"/>
      <c r="F29" s="201"/>
      <c r="G29" s="202">
        <v>2010303</v>
      </c>
    </row>
    <row r="30" customHeight="1" spans="1:7">
      <c r="A30" s="174"/>
      <c r="B30" s="203" t="s">
        <v>176</v>
      </c>
      <c r="C30" s="200"/>
      <c r="D30" s="200"/>
      <c r="E30" s="201"/>
      <c r="F30" s="201"/>
      <c r="G30" s="202">
        <v>2010304</v>
      </c>
    </row>
    <row r="31" customHeight="1" spans="1:7">
      <c r="A31" s="174"/>
      <c r="B31" s="203" t="s">
        <v>177</v>
      </c>
      <c r="C31" s="200"/>
      <c r="D31" s="200"/>
      <c r="E31" s="201"/>
      <c r="F31" s="201"/>
      <c r="G31" s="202">
        <v>2010305</v>
      </c>
    </row>
    <row r="32" customHeight="1" spans="1:7">
      <c r="A32" s="174"/>
      <c r="B32" s="203" t="s">
        <v>178</v>
      </c>
      <c r="C32" s="200"/>
      <c r="D32" s="200"/>
      <c r="E32" s="201"/>
      <c r="F32" s="201"/>
      <c r="G32" s="202">
        <v>2010306</v>
      </c>
    </row>
    <row r="33" customHeight="1" spans="1:7">
      <c r="A33" s="174"/>
      <c r="B33" s="203" t="s">
        <v>179</v>
      </c>
      <c r="C33" s="200"/>
      <c r="D33" s="200">
        <v>49</v>
      </c>
      <c r="E33" s="201"/>
      <c r="F33" s="201">
        <v>0.98</v>
      </c>
      <c r="G33" s="202">
        <v>2010308</v>
      </c>
    </row>
    <row r="34" customHeight="1" spans="1:7">
      <c r="A34" s="174"/>
      <c r="B34" s="203" t="s">
        <v>180</v>
      </c>
      <c r="C34" s="200"/>
      <c r="D34" s="200"/>
      <c r="E34" s="201"/>
      <c r="F34" s="201"/>
      <c r="G34" s="202">
        <v>2010309</v>
      </c>
    </row>
    <row r="35" customHeight="1" spans="1:7">
      <c r="A35" s="174"/>
      <c r="B35" s="203" t="s">
        <v>168</v>
      </c>
      <c r="C35" s="200"/>
      <c r="D35" s="200"/>
      <c r="E35" s="201"/>
      <c r="F35" s="201"/>
      <c r="G35" s="202">
        <v>2010350</v>
      </c>
    </row>
    <row r="36" customHeight="1" spans="1:7">
      <c r="A36" s="174"/>
      <c r="B36" s="203" t="s">
        <v>181</v>
      </c>
      <c r="C36" s="200"/>
      <c r="D36" s="200">
        <v>2</v>
      </c>
      <c r="E36" s="201"/>
      <c r="F36" s="201">
        <v>2</v>
      </c>
      <c r="G36" s="202">
        <v>2010399</v>
      </c>
    </row>
    <row r="37" customHeight="1" spans="1:7">
      <c r="A37" s="174"/>
      <c r="B37" s="203" t="s">
        <v>182</v>
      </c>
      <c r="C37" s="200">
        <v>1768</v>
      </c>
      <c r="D37" s="200">
        <v>523</v>
      </c>
      <c r="E37" s="201">
        <f>IF(C37=0,0,D37/C37)</f>
        <v>0.295814479638009</v>
      </c>
      <c r="F37" s="201">
        <v>0.621140142517815</v>
      </c>
      <c r="G37" s="202">
        <v>20104</v>
      </c>
    </row>
    <row r="38" customHeight="1" spans="1:7">
      <c r="A38" s="174"/>
      <c r="B38" s="203" t="s">
        <v>159</v>
      </c>
      <c r="C38" s="200"/>
      <c r="D38" s="200">
        <v>462</v>
      </c>
      <c r="E38" s="201"/>
      <c r="F38" s="201">
        <v>1.03587443946188</v>
      </c>
      <c r="G38" s="202">
        <v>2010401</v>
      </c>
    </row>
    <row r="39" customHeight="1" spans="1:7">
      <c r="A39" s="174"/>
      <c r="B39" s="203" t="s">
        <v>160</v>
      </c>
      <c r="C39" s="200"/>
      <c r="D39" s="200">
        <v>57</v>
      </c>
      <c r="E39" s="201"/>
      <c r="F39" s="201">
        <v>0.4453125</v>
      </c>
      <c r="G39" s="202">
        <v>2010402</v>
      </c>
    </row>
    <row r="40" customHeight="1" spans="1:7">
      <c r="A40" s="174"/>
      <c r="B40" s="203" t="s">
        <v>161</v>
      </c>
      <c r="C40" s="200"/>
      <c r="D40" s="200"/>
      <c r="E40" s="201"/>
      <c r="F40" s="201"/>
      <c r="G40" s="202">
        <v>2010403</v>
      </c>
    </row>
    <row r="41" customHeight="1" spans="1:7">
      <c r="A41" s="174"/>
      <c r="B41" s="203" t="s">
        <v>183</v>
      </c>
      <c r="C41" s="200"/>
      <c r="D41" s="200"/>
      <c r="E41" s="201"/>
      <c r="F41" s="201"/>
      <c r="G41" s="202">
        <v>2010404</v>
      </c>
    </row>
    <row r="42" customHeight="1" spans="1:7">
      <c r="A42" s="174"/>
      <c r="B42" s="203" t="s">
        <v>184</v>
      </c>
      <c r="C42" s="200"/>
      <c r="D42" s="200"/>
      <c r="E42" s="201"/>
      <c r="F42" s="201"/>
      <c r="G42" s="202">
        <v>2010405</v>
      </c>
    </row>
    <row r="43" customHeight="1" spans="1:7">
      <c r="A43" s="174"/>
      <c r="B43" s="203" t="s">
        <v>185</v>
      </c>
      <c r="C43" s="200"/>
      <c r="D43" s="200"/>
      <c r="E43" s="201"/>
      <c r="F43" s="201"/>
      <c r="G43" s="202">
        <v>2010406</v>
      </c>
    </row>
    <row r="44" customHeight="1" spans="1:7">
      <c r="A44" s="174"/>
      <c r="B44" s="203" t="s">
        <v>186</v>
      </c>
      <c r="C44" s="200"/>
      <c r="D44" s="200"/>
      <c r="E44" s="201"/>
      <c r="F44" s="201"/>
      <c r="G44" s="202">
        <v>2010407</v>
      </c>
    </row>
    <row r="45" customHeight="1" spans="1:7">
      <c r="A45" s="174"/>
      <c r="B45" s="203" t="s">
        <v>187</v>
      </c>
      <c r="C45" s="200"/>
      <c r="D45" s="200">
        <v>3</v>
      </c>
      <c r="E45" s="201"/>
      <c r="F45" s="201">
        <v>1</v>
      </c>
      <c r="G45" s="202">
        <v>2010408</v>
      </c>
    </row>
    <row r="46" customHeight="1" spans="1:7">
      <c r="A46" s="174"/>
      <c r="B46" s="203" t="s">
        <v>168</v>
      </c>
      <c r="C46" s="200"/>
      <c r="D46" s="200"/>
      <c r="E46" s="201"/>
      <c r="F46" s="201"/>
      <c r="G46" s="202">
        <v>2010450</v>
      </c>
    </row>
    <row r="47" customHeight="1" spans="1:7">
      <c r="A47" s="174"/>
      <c r="B47" s="203" t="s">
        <v>188</v>
      </c>
      <c r="C47" s="200"/>
      <c r="D47" s="200">
        <v>1</v>
      </c>
      <c r="E47" s="201"/>
      <c r="F47" s="201">
        <v>0.00377358490566038</v>
      </c>
      <c r="G47" s="202">
        <v>2010499</v>
      </c>
    </row>
    <row r="48" customHeight="1" spans="1:7">
      <c r="A48" s="174"/>
      <c r="B48" s="203" t="s">
        <v>189</v>
      </c>
      <c r="C48" s="200">
        <v>403</v>
      </c>
      <c r="D48" s="200">
        <v>397</v>
      </c>
      <c r="E48" s="201">
        <f>IF(C48=0,0,D48/C48)</f>
        <v>0.985111662531017</v>
      </c>
      <c r="F48" s="201">
        <v>1.21406727828746</v>
      </c>
      <c r="G48" s="202">
        <v>20105</v>
      </c>
    </row>
    <row r="49" customHeight="1" spans="1:7">
      <c r="A49" s="174"/>
      <c r="B49" s="203" t="s">
        <v>159</v>
      </c>
      <c r="C49" s="200"/>
      <c r="D49" s="200">
        <v>262</v>
      </c>
      <c r="E49" s="201"/>
      <c r="F49" s="201">
        <v>1.00383141762452</v>
      </c>
      <c r="G49" s="202">
        <v>2010501</v>
      </c>
    </row>
    <row r="50" customHeight="1" spans="1:7">
      <c r="A50" s="174"/>
      <c r="B50" s="203" t="s">
        <v>160</v>
      </c>
      <c r="C50" s="200"/>
      <c r="D50" s="200">
        <v>27</v>
      </c>
      <c r="E50" s="201"/>
      <c r="F50" s="201">
        <v>3</v>
      </c>
      <c r="G50" s="202">
        <v>2010502</v>
      </c>
    </row>
    <row r="51" customHeight="1" spans="1:7">
      <c r="A51" s="174"/>
      <c r="B51" s="203" t="s">
        <v>161</v>
      </c>
      <c r="C51" s="200"/>
      <c r="D51" s="200"/>
      <c r="E51" s="201"/>
      <c r="F51" s="201"/>
      <c r="G51" s="202">
        <v>2010503</v>
      </c>
    </row>
    <row r="52" customHeight="1" spans="1:7">
      <c r="A52" s="174"/>
      <c r="B52" s="203" t="s">
        <v>190</v>
      </c>
      <c r="C52" s="200"/>
      <c r="D52" s="200"/>
      <c r="E52" s="201"/>
      <c r="F52" s="201"/>
      <c r="G52" s="202">
        <v>2010504</v>
      </c>
    </row>
    <row r="53" customHeight="1" spans="1:7">
      <c r="A53" s="174"/>
      <c r="B53" s="203" t="s">
        <v>191</v>
      </c>
      <c r="C53" s="200"/>
      <c r="D53" s="200"/>
      <c r="E53" s="201"/>
      <c r="F53" s="201"/>
      <c r="G53" s="202">
        <v>2010505</v>
      </c>
    </row>
    <row r="54" customHeight="1" spans="1:7">
      <c r="A54" s="174"/>
      <c r="B54" s="203" t="s">
        <v>192</v>
      </c>
      <c r="C54" s="200"/>
      <c r="D54" s="200"/>
      <c r="E54" s="201"/>
      <c r="F54" s="201"/>
      <c r="G54" s="202">
        <v>2010506</v>
      </c>
    </row>
    <row r="55" customHeight="1" spans="1:7">
      <c r="A55" s="174"/>
      <c r="B55" s="203" t="s">
        <v>193</v>
      </c>
      <c r="C55" s="200"/>
      <c r="D55" s="200">
        <v>51</v>
      </c>
      <c r="E55" s="201"/>
      <c r="F55" s="201"/>
      <c r="G55" s="202">
        <v>2010507</v>
      </c>
    </row>
    <row r="56" customHeight="1" spans="1:7">
      <c r="A56" s="174"/>
      <c r="B56" s="203" t="s">
        <v>194</v>
      </c>
      <c r="C56" s="200"/>
      <c r="D56" s="200">
        <v>57</v>
      </c>
      <c r="E56" s="201"/>
      <c r="F56" s="201">
        <v>1</v>
      </c>
      <c r="G56" s="202">
        <v>2010508</v>
      </c>
    </row>
    <row r="57" customHeight="1" spans="1:7">
      <c r="A57" s="174"/>
      <c r="B57" s="203" t="s">
        <v>168</v>
      </c>
      <c r="C57" s="200"/>
      <c r="D57" s="200"/>
      <c r="E57" s="201"/>
      <c r="F57" s="201"/>
      <c r="G57" s="202">
        <v>2010550</v>
      </c>
    </row>
    <row r="58" customHeight="1" spans="1:7">
      <c r="A58" s="174"/>
      <c r="B58" s="203" t="s">
        <v>195</v>
      </c>
      <c r="C58" s="200"/>
      <c r="D58" s="200"/>
      <c r="E58" s="201"/>
      <c r="F58" s="201"/>
      <c r="G58" s="202">
        <v>2010599</v>
      </c>
    </row>
    <row r="59" customHeight="1" spans="1:7">
      <c r="A59" s="174"/>
      <c r="B59" s="203" t="s">
        <v>196</v>
      </c>
      <c r="C59" s="200">
        <v>1064</v>
      </c>
      <c r="D59" s="200">
        <v>1259</v>
      </c>
      <c r="E59" s="201">
        <f>IF(C59=0,0,D59/C59)</f>
        <v>1.18327067669173</v>
      </c>
      <c r="F59" s="201">
        <v>1.06785411365564</v>
      </c>
      <c r="G59" s="202">
        <v>20106</v>
      </c>
    </row>
    <row r="60" customHeight="1" spans="1:7">
      <c r="A60" s="174"/>
      <c r="B60" s="203" t="s">
        <v>159</v>
      </c>
      <c r="C60" s="200"/>
      <c r="D60" s="200">
        <v>865</v>
      </c>
      <c r="E60" s="201"/>
      <c r="F60" s="201">
        <v>0.896373056994819</v>
      </c>
      <c r="G60" s="202">
        <v>2010601</v>
      </c>
    </row>
    <row r="61" customHeight="1" spans="1:7">
      <c r="A61" s="174"/>
      <c r="B61" s="203" t="s">
        <v>160</v>
      </c>
      <c r="C61" s="200"/>
      <c r="D61" s="200">
        <v>258</v>
      </c>
      <c r="E61" s="201"/>
      <c r="F61" s="201">
        <v>1.60248447204969</v>
      </c>
      <c r="G61" s="202">
        <v>2010602</v>
      </c>
    </row>
    <row r="62" customHeight="1" spans="1:7">
      <c r="A62" s="174"/>
      <c r="B62" s="203" t="s">
        <v>161</v>
      </c>
      <c r="C62" s="200"/>
      <c r="D62" s="200"/>
      <c r="E62" s="201"/>
      <c r="F62" s="201"/>
      <c r="G62" s="202">
        <v>2010603</v>
      </c>
    </row>
    <row r="63" customHeight="1" spans="1:7">
      <c r="A63" s="174"/>
      <c r="B63" s="203" t="s">
        <v>197</v>
      </c>
      <c r="C63" s="200"/>
      <c r="D63" s="200"/>
      <c r="E63" s="201"/>
      <c r="F63" s="201"/>
      <c r="G63" s="202">
        <v>2010604</v>
      </c>
    </row>
    <row r="64" customHeight="1" spans="1:7">
      <c r="A64" s="174"/>
      <c r="B64" s="203" t="s">
        <v>198</v>
      </c>
      <c r="C64" s="200"/>
      <c r="D64" s="200"/>
      <c r="E64" s="201"/>
      <c r="F64" s="201"/>
      <c r="G64" s="202">
        <v>2010605</v>
      </c>
    </row>
    <row r="65" customHeight="1" spans="1:7">
      <c r="A65" s="174"/>
      <c r="B65" s="203" t="s">
        <v>199</v>
      </c>
      <c r="C65" s="200"/>
      <c r="D65" s="200"/>
      <c r="E65" s="201"/>
      <c r="F65" s="201"/>
      <c r="G65" s="202">
        <v>2010606</v>
      </c>
    </row>
    <row r="66" customHeight="1" spans="1:7">
      <c r="A66" s="174"/>
      <c r="B66" s="203" t="s">
        <v>200</v>
      </c>
      <c r="C66" s="200"/>
      <c r="D66" s="200">
        <v>20</v>
      </c>
      <c r="E66" s="201"/>
      <c r="F66" s="201"/>
      <c r="G66" s="202">
        <v>2010607</v>
      </c>
    </row>
    <row r="67" customHeight="1" spans="1:7">
      <c r="A67" s="174"/>
      <c r="B67" s="203" t="s">
        <v>201</v>
      </c>
      <c r="C67" s="200"/>
      <c r="D67" s="200"/>
      <c r="E67" s="201"/>
      <c r="F67" s="201"/>
      <c r="G67" s="202">
        <v>2010608</v>
      </c>
    </row>
    <row r="68" customHeight="1" spans="1:7">
      <c r="A68" s="174"/>
      <c r="B68" s="203" t="s">
        <v>168</v>
      </c>
      <c r="C68" s="200"/>
      <c r="D68" s="200">
        <v>28</v>
      </c>
      <c r="E68" s="201"/>
      <c r="F68" s="201">
        <v>9.33333333333333</v>
      </c>
      <c r="G68" s="202">
        <v>2010650</v>
      </c>
    </row>
    <row r="69" customHeight="1" spans="1:7">
      <c r="A69" s="174"/>
      <c r="B69" s="203" t="s">
        <v>202</v>
      </c>
      <c r="C69" s="200"/>
      <c r="D69" s="200">
        <v>88</v>
      </c>
      <c r="E69" s="201"/>
      <c r="F69" s="201">
        <v>1.76</v>
      </c>
      <c r="G69" s="202">
        <v>2010699</v>
      </c>
    </row>
    <row r="70" customHeight="1" spans="1:7">
      <c r="A70" s="174"/>
      <c r="B70" s="203" t="s">
        <v>203</v>
      </c>
      <c r="C70" s="200">
        <v>200</v>
      </c>
      <c r="D70" s="200">
        <v>43</v>
      </c>
      <c r="E70" s="201">
        <f>IF(C70=0,0,D70/C70)</f>
        <v>0.215</v>
      </c>
      <c r="F70" s="201">
        <v>2.15</v>
      </c>
      <c r="G70" s="202">
        <v>20107</v>
      </c>
    </row>
    <row r="71" customHeight="1" spans="1:7">
      <c r="A71" s="174"/>
      <c r="B71" s="203" t="s">
        <v>159</v>
      </c>
      <c r="C71" s="200"/>
      <c r="D71" s="200">
        <v>23</v>
      </c>
      <c r="E71" s="201"/>
      <c r="F71" s="201"/>
      <c r="G71" s="202">
        <v>2010701</v>
      </c>
    </row>
    <row r="72" customHeight="1" spans="1:7">
      <c r="A72" s="174"/>
      <c r="B72" s="203" t="s">
        <v>160</v>
      </c>
      <c r="C72" s="200"/>
      <c r="D72" s="200">
        <v>20</v>
      </c>
      <c r="E72" s="201"/>
      <c r="F72" s="201">
        <v>1</v>
      </c>
      <c r="G72" s="202">
        <v>2010702</v>
      </c>
    </row>
    <row r="73" customHeight="1" spans="1:7">
      <c r="A73" s="174"/>
      <c r="B73" s="203" t="s">
        <v>161</v>
      </c>
      <c r="C73" s="200"/>
      <c r="D73" s="200"/>
      <c r="E73" s="201"/>
      <c r="F73" s="201"/>
      <c r="G73" s="202">
        <v>2010703</v>
      </c>
    </row>
    <row r="74" customHeight="1" spans="1:7">
      <c r="A74" s="174"/>
      <c r="B74" s="203" t="s">
        <v>200</v>
      </c>
      <c r="C74" s="200"/>
      <c r="D74" s="200"/>
      <c r="E74" s="201"/>
      <c r="F74" s="201"/>
      <c r="G74" s="202">
        <v>2010709</v>
      </c>
    </row>
    <row r="75" customHeight="1" spans="1:7">
      <c r="A75" s="174"/>
      <c r="B75" s="203" t="s">
        <v>204</v>
      </c>
      <c r="C75" s="200"/>
      <c r="D75" s="200"/>
      <c r="E75" s="201"/>
      <c r="F75" s="201"/>
      <c r="G75" s="202">
        <v>2010710</v>
      </c>
    </row>
    <row r="76" customHeight="1" spans="1:7">
      <c r="A76" s="174"/>
      <c r="B76" s="203" t="s">
        <v>168</v>
      </c>
      <c r="C76" s="200"/>
      <c r="D76" s="200"/>
      <c r="E76" s="201"/>
      <c r="F76" s="201"/>
      <c r="G76" s="202">
        <v>2010750</v>
      </c>
    </row>
    <row r="77" customHeight="1" spans="1:7">
      <c r="A77" s="174"/>
      <c r="B77" s="203" t="s">
        <v>205</v>
      </c>
      <c r="C77" s="200"/>
      <c r="D77" s="200"/>
      <c r="E77" s="201"/>
      <c r="F77" s="201"/>
      <c r="G77" s="202">
        <v>2010799</v>
      </c>
    </row>
    <row r="78" customHeight="1" spans="1:7">
      <c r="A78" s="174"/>
      <c r="B78" s="203" t="s">
        <v>206</v>
      </c>
      <c r="C78" s="200">
        <v>120</v>
      </c>
      <c r="D78" s="200">
        <v>135</v>
      </c>
      <c r="E78" s="201">
        <f>IF(C78=0,0,D78/C78)</f>
        <v>1.125</v>
      </c>
      <c r="F78" s="201">
        <v>0.971223021582734</v>
      </c>
      <c r="G78" s="202">
        <v>20108</v>
      </c>
    </row>
    <row r="79" customHeight="1" spans="1:7">
      <c r="A79" s="174"/>
      <c r="B79" s="203" t="s">
        <v>159</v>
      </c>
      <c r="C79" s="200"/>
      <c r="D79" s="200"/>
      <c r="E79" s="201"/>
      <c r="F79" s="201"/>
      <c r="G79" s="202">
        <v>2010801</v>
      </c>
    </row>
    <row r="80" customHeight="1" spans="1:7">
      <c r="A80" s="174"/>
      <c r="B80" s="203" t="s">
        <v>160</v>
      </c>
      <c r="C80" s="200"/>
      <c r="D80" s="200"/>
      <c r="E80" s="201"/>
      <c r="F80" s="201"/>
      <c r="G80" s="202">
        <v>2010802</v>
      </c>
    </row>
    <row r="81" customHeight="1" spans="1:7">
      <c r="A81" s="174"/>
      <c r="B81" s="203" t="s">
        <v>161</v>
      </c>
      <c r="C81" s="200"/>
      <c r="D81" s="200"/>
      <c r="E81" s="201"/>
      <c r="F81" s="201"/>
      <c r="G81" s="202">
        <v>2010803</v>
      </c>
    </row>
    <row r="82" customHeight="1" spans="1:7">
      <c r="A82" s="174"/>
      <c r="B82" s="203" t="s">
        <v>207</v>
      </c>
      <c r="C82" s="200"/>
      <c r="D82" s="200">
        <v>120</v>
      </c>
      <c r="E82" s="201"/>
      <c r="F82" s="201">
        <v>1</v>
      </c>
      <c r="G82" s="202">
        <v>2010804</v>
      </c>
    </row>
    <row r="83" customHeight="1" spans="1:7">
      <c r="A83" s="174"/>
      <c r="B83" s="203" t="s">
        <v>208</v>
      </c>
      <c r="C83" s="200"/>
      <c r="D83" s="200"/>
      <c r="E83" s="201"/>
      <c r="F83" s="201"/>
      <c r="G83" s="202">
        <v>2010805</v>
      </c>
    </row>
    <row r="84" customHeight="1" spans="1:7">
      <c r="A84" s="174"/>
      <c r="B84" s="203" t="s">
        <v>200</v>
      </c>
      <c r="C84" s="200"/>
      <c r="D84" s="200"/>
      <c r="E84" s="201"/>
      <c r="F84" s="201"/>
      <c r="G84" s="202">
        <v>2010806</v>
      </c>
    </row>
    <row r="85" customHeight="1" spans="1:7">
      <c r="A85" s="174"/>
      <c r="B85" s="203" t="s">
        <v>168</v>
      </c>
      <c r="C85" s="200"/>
      <c r="D85" s="200">
        <v>15</v>
      </c>
      <c r="E85" s="201"/>
      <c r="F85" s="201"/>
      <c r="G85" s="202">
        <v>2010850</v>
      </c>
    </row>
    <row r="86" customHeight="1" spans="1:7">
      <c r="A86" s="174"/>
      <c r="B86" s="203" t="s">
        <v>209</v>
      </c>
      <c r="C86" s="200"/>
      <c r="D86" s="200"/>
      <c r="E86" s="201"/>
      <c r="F86" s="201"/>
      <c r="G86" s="202">
        <v>2010899</v>
      </c>
    </row>
    <row r="87" customHeight="1" spans="1:7">
      <c r="A87" s="174"/>
      <c r="B87" s="203" t="s">
        <v>210</v>
      </c>
      <c r="C87" s="200"/>
      <c r="D87" s="200"/>
      <c r="E87" s="201"/>
      <c r="F87" s="201"/>
      <c r="G87" s="202">
        <v>20109</v>
      </c>
    </row>
    <row r="88" customHeight="1" spans="1:7">
      <c r="A88" s="174"/>
      <c r="B88" s="203" t="s">
        <v>159</v>
      </c>
      <c r="C88" s="200"/>
      <c r="D88" s="200"/>
      <c r="E88" s="201"/>
      <c r="F88" s="201"/>
      <c r="G88" s="202">
        <v>2010901</v>
      </c>
    </row>
    <row r="89" customHeight="1" spans="1:7">
      <c r="A89" s="174"/>
      <c r="B89" s="203" t="s">
        <v>160</v>
      </c>
      <c r="C89" s="200"/>
      <c r="D89" s="200"/>
      <c r="E89" s="201"/>
      <c r="F89" s="201"/>
      <c r="G89" s="202">
        <v>2010902</v>
      </c>
    </row>
    <row r="90" customHeight="1" spans="1:7">
      <c r="A90" s="174"/>
      <c r="B90" s="203" t="s">
        <v>161</v>
      </c>
      <c r="C90" s="200"/>
      <c r="D90" s="200"/>
      <c r="E90" s="201"/>
      <c r="F90" s="201"/>
      <c r="G90" s="202">
        <v>2010903</v>
      </c>
    </row>
    <row r="91" customHeight="1" spans="1:7">
      <c r="A91" s="174"/>
      <c r="B91" s="203" t="s">
        <v>211</v>
      </c>
      <c r="C91" s="200"/>
      <c r="D91" s="200"/>
      <c r="E91" s="201"/>
      <c r="F91" s="201"/>
      <c r="G91" s="202">
        <v>2010905</v>
      </c>
    </row>
    <row r="92" customHeight="1" spans="1:7">
      <c r="A92" s="174"/>
      <c r="B92" s="203" t="s">
        <v>212</v>
      </c>
      <c r="C92" s="200"/>
      <c r="D92" s="200"/>
      <c r="E92" s="201"/>
      <c r="F92" s="201"/>
      <c r="G92" s="202">
        <v>2010907</v>
      </c>
    </row>
    <row r="93" customHeight="1" spans="1:7">
      <c r="A93" s="174"/>
      <c r="B93" s="203" t="s">
        <v>200</v>
      </c>
      <c r="C93" s="200"/>
      <c r="D93" s="200"/>
      <c r="E93" s="201"/>
      <c r="F93" s="201"/>
      <c r="G93" s="202">
        <v>2010908</v>
      </c>
    </row>
    <row r="94" customHeight="1" spans="1:7">
      <c r="A94" s="174"/>
      <c r="B94" s="203" t="s">
        <v>213</v>
      </c>
      <c r="C94" s="200"/>
      <c r="D94" s="200"/>
      <c r="E94" s="201"/>
      <c r="F94" s="201"/>
      <c r="G94" s="202">
        <v>2010909</v>
      </c>
    </row>
    <row r="95" customHeight="1" spans="1:7">
      <c r="A95" s="174"/>
      <c r="B95" s="203" t="s">
        <v>214</v>
      </c>
      <c r="C95" s="200"/>
      <c r="D95" s="200"/>
      <c r="E95" s="201"/>
      <c r="F95" s="201"/>
      <c r="G95" s="202">
        <v>2010910</v>
      </c>
    </row>
    <row r="96" customHeight="1" spans="1:7">
      <c r="A96" s="174"/>
      <c r="B96" s="203" t="s">
        <v>215</v>
      </c>
      <c r="C96" s="200"/>
      <c r="D96" s="200"/>
      <c r="E96" s="201"/>
      <c r="F96" s="201"/>
      <c r="G96" s="202">
        <v>2010911</v>
      </c>
    </row>
    <row r="97" customHeight="1" spans="1:7">
      <c r="A97" s="174"/>
      <c r="B97" s="203" t="s">
        <v>216</v>
      </c>
      <c r="C97" s="200"/>
      <c r="D97" s="200"/>
      <c r="E97" s="201"/>
      <c r="F97" s="201"/>
      <c r="G97" s="202">
        <v>2010912</v>
      </c>
    </row>
    <row r="98" customHeight="1" spans="1:7">
      <c r="A98" s="174"/>
      <c r="B98" s="203" t="s">
        <v>168</v>
      </c>
      <c r="C98" s="200"/>
      <c r="D98" s="200"/>
      <c r="E98" s="201"/>
      <c r="F98" s="201"/>
      <c r="G98" s="202">
        <v>2010950</v>
      </c>
    </row>
    <row r="99" customHeight="1" spans="1:7">
      <c r="A99" s="174"/>
      <c r="B99" s="203" t="s">
        <v>217</v>
      </c>
      <c r="C99" s="200"/>
      <c r="D99" s="200"/>
      <c r="E99" s="201"/>
      <c r="F99" s="201"/>
      <c r="G99" s="202">
        <v>2010999</v>
      </c>
    </row>
    <row r="100" customHeight="1" spans="1:7">
      <c r="A100" s="174"/>
      <c r="B100" s="203" t="s">
        <v>218</v>
      </c>
      <c r="C100" s="200">
        <v>234</v>
      </c>
      <c r="D100" s="200">
        <v>210</v>
      </c>
      <c r="E100" s="201">
        <f>IF(C100=0,0,D100/C100)</f>
        <v>0.897435897435897</v>
      </c>
      <c r="F100" s="201">
        <v>0.875</v>
      </c>
      <c r="G100" s="202">
        <v>20113</v>
      </c>
    </row>
    <row r="101" customHeight="1" spans="1:7">
      <c r="A101" s="174"/>
      <c r="B101" s="203" t="s">
        <v>159</v>
      </c>
      <c r="C101" s="200"/>
      <c r="D101" s="200">
        <v>116</v>
      </c>
      <c r="E101" s="201"/>
      <c r="F101" s="201">
        <v>0.935483870967742</v>
      </c>
      <c r="G101" s="202">
        <v>2011301</v>
      </c>
    </row>
    <row r="102" customHeight="1" spans="1:7">
      <c r="A102" s="174"/>
      <c r="B102" s="203" t="s">
        <v>160</v>
      </c>
      <c r="C102" s="200"/>
      <c r="D102" s="200">
        <v>36</v>
      </c>
      <c r="E102" s="201"/>
      <c r="F102" s="201">
        <v>0.72</v>
      </c>
      <c r="G102" s="202">
        <v>2011302</v>
      </c>
    </row>
    <row r="103" customHeight="1" spans="1:7">
      <c r="A103" s="174"/>
      <c r="B103" s="203" t="s">
        <v>161</v>
      </c>
      <c r="C103" s="200"/>
      <c r="D103" s="200"/>
      <c r="E103" s="201"/>
      <c r="F103" s="201"/>
      <c r="G103" s="202">
        <v>2011303</v>
      </c>
    </row>
    <row r="104" customHeight="1" spans="1:7">
      <c r="A104" s="174"/>
      <c r="B104" s="203" t="s">
        <v>219</v>
      </c>
      <c r="C104" s="200"/>
      <c r="D104" s="200"/>
      <c r="E104" s="201"/>
      <c r="F104" s="201"/>
      <c r="G104" s="202">
        <v>2011304</v>
      </c>
    </row>
    <row r="105" customHeight="1" spans="1:7">
      <c r="A105" s="174"/>
      <c r="B105" s="203" t="s">
        <v>220</v>
      </c>
      <c r="C105" s="200"/>
      <c r="D105" s="200"/>
      <c r="E105" s="201"/>
      <c r="F105" s="201"/>
      <c r="G105" s="202">
        <v>2011305</v>
      </c>
    </row>
    <row r="106" customHeight="1" spans="1:7">
      <c r="A106" s="174"/>
      <c r="B106" s="203" t="s">
        <v>221</v>
      </c>
      <c r="C106" s="200"/>
      <c r="D106" s="200"/>
      <c r="E106" s="201"/>
      <c r="F106" s="201"/>
      <c r="G106" s="202">
        <v>2011306</v>
      </c>
    </row>
    <row r="107" customHeight="1" spans="1:7">
      <c r="A107" s="174"/>
      <c r="B107" s="203" t="s">
        <v>222</v>
      </c>
      <c r="C107" s="200"/>
      <c r="D107" s="200"/>
      <c r="E107" s="201"/>
      <c r="F107" s="201"/>
      <c r="G107" s="202">
        <v>2011307</v>
      </c>
    </row>
    <row r="108" customHeight="1" spans="1:7">
      <c r="A108" s="174"/>
      <c r="B108" s="203" t="s">
        <v>223</v>
      </c>
      <c r="C108" s="200"/>
      <c r="D108" s="200">
        <v>58</v>
      </c>
      <c r="E108" s="201"/>
      <c r="F108" s="201">
        <v>0.878787878787879</v>
      </c>
      <c r="G108" s="202">
        <v>2011308</v>
      </c>
    </row>
    <row r="109" customHeight="1" spans="1:7">
      <c r="A109" s="174"/>
      <c r="B109" s="203" t="s">
        <v>168</v>
      </c>
      <c r="C109" s="200"/>
      <c r="D109" s="200"/>
      <c r="E109" s="201"/>
      <c r="F109" s="201"/>
      <c r="G109" s="202">
        <v>2011350</v>
      </c>
    </row>
    <row r="110" customHeight="1" spans="1:7">
      <c r="A110" s="174"/>
      <c r="B110" s="203" t="s">
        <v>224</v>
      </c>
      <c r="C110" s="200"/>
      <c r="D110" s="200"/>
      <c r="E110" s="201"/>
      <c r="F110" s="201"/>
      <c r="G110" s="202">
        <v>2011399</v>
      </c>
    </row>
    <row r="111" customHeight="1" spans="1:7">
      <c r="A111" s="174"/>
      <c r="B111" s="203" t="s">
        <v>225</v>
      </c>
      <c r="C111" s="200"/>
      <c r="D111" s="200"/>
      <c r="E111" s="201"/>
      <c r="F111" s="201"/>
      <c r="G111" s="202">
        <v>20114</v>
      </c>
    </row>
    <row r="112" customHeight="1" spans="1:7">
      <c r="A112" s="174"/>
      <c r="B112" s="203" t="s">
        <v>159</v>
      </c>
      <c r="C112" s="200"/>
      <c r="D112" s="200"/>
      <c r="E112" s="201"/>
      <c r="F112" s="201"/>
      <c r="G112" s="202">
        <v>2011401</v>
      </c>
    </row>
    <row r="113" customHeight="1" spans="1:7">
      <c r="A113" s="174"/>
      <c r="B113" s="203" t="s">
        <v>160</v>
      </c>
      <c r="C113" s="200"/>
      <c r="D113" s="200"/>
      <c r="E113" s="201"/>
      <c r="F113" s="201"/>
      <c r="G113" s="202">
        <v>2011402</v>
      </c>
    </row>
    <row r="114" customHeight="1" spans="1:7">
      <c r="A114" s="174"/>
      <c r="B114" s="203" t="s">
        <v>161</v>
      </c>
      <c r="C114" s="200"/>
      <c r="D114" s="200"/>
      <c r="E114" s="201"/>
      <c r="F114" s="201"/>
      <c r="G114" s="202">
        <v>2011403</v>
      </c>
    </row>
    <row r="115" customHeight="1" spans="1:7">
      <c r="A115" s="174"/>
      <c r="B115" s="203" t="s">
        <v>226</v>
      </c>
      <c r="C115" s="200"/>
      <c r="D115" s="200"/>
      <c r="E115" s="201"/>
      <c r="F115" s="201"/>
      <c r="G115" s="202">
        <v>2011404</v>
      </c>
    </row>
    <row r="116" customHeight="1" spans="1:7">
      <c r="A116" s="174"/>
      <c r="B116" s="203" t="s">
        <v>227</v>
      </c>
      <c r="C116" s="200"/>
      <c r="D116" s="200"/>
      <c r="E116" s="201"/>
      <c r="F116" s="201"/>
      <c r="G116" s="202">
        <v>2011405</v>
      </c>
    </row>
    <row r="117" customHeight="1" spans="1:7">
      <c r="A117" s="174"/>
      <c r="B117" s="203" t="s">
        <v>228</v>
      </c>
      <c r="C117" s="200"/>
      <c r="D117" s="200"/>
      <c r="E117" s="201"/>
      <c r="F117" s="201"/>
      <c r="G117" s="202">
        <v>2011408</v>
      </c>
    </row>
    <row r="118" customHeight="1" spans="1:7">
      <c r="A118" s="174"/>
      <c r="B118" s="203" t="s">
        <v>229</v>
      </c>
      <c r="C118" s="200"/>
      <c r="D118" s="200"/>
      <c r="E118" s="201"/>
      <c r="F118" s="201"/>
      <c r="G118" s="202">
        <v>2011409</v>
      </c>
    </row>
    <row r="119" customHeight="1" spans="1:7">
      <c r="A119" s="174"/>
      <c r="B119" s="203" t="s">
        <v>230</v>
      </c>
      <c r="C119" s="200"/>
      <c r="D119" s="200"/>
      <c r="E119" s="201"/>
      <c r="F119" s="201"/>
      <c r="G119" s="202">
        <v>2011410</v>
      </c>
    </row>
    <row r="120" customHeight="1" spans="1:7">
      <c r="A120" s="174"/>
      <c r="B120" s="203" t="s">
        <v>231</v>
      </c>
      <c r="C120" s="200"/>
      <c r="D120" s="200"/>
      <c r="E120" s="201"/>
      <c r="F120" s="201"/>
      <c r="G120" s="202">
        <v>2011411</v>
      </c>
    </row>
    <row r="121" customHeight="1" spans="1:7">
      <c r="A121" s="174"/>
      <c r="B121" s="203" t="s">
        <v>168</v>
      </c>
      <c r="C121" s="200"/>
      <c r="D121" s="200"/>
      <c r="E121" s="201"/>
      <c r="F121" s="201"/>
      <c r="G121" s="202">
        <v>2011450</v>
      </c>
    </row>
    <row r="122" customHeight="1" spans="1:7">
      <c r="A122" s="174"/>
      <c r="B122" s="203" t="s">
        <v>232</v>
      </c>
      <c r="C122" s="200"/>
      <c r="D122" s="200"/>
      <c r="E122" s="201"/>
      <c r="F122" s="201"/>
      <c r="G122" s="202">
        <v>2011499</v>
      </c>
    </row>
    <row r="123" customHeight="1" spans="1:7">
      <c r="A123" s="174"/>
      <c r="B123" s="203" t="s">
        <v>233</v>
      </c>
      <c r="C123" s="200">
        <v>166</v>
      </c>
      <c r="D123" s="200">
        <v>168</v>
      </c>
      <c r="E123" s="201">
        <f>IF(C123=0,0,D123/C123)</f>
        <v>1.01204819277108</v>
      </c>
      <c r="F123" s="201">
        <v>0.785046728971963</v>
      </c>
      <c r="G123" s="202">
        <v>20123</v>
      </c>
    </row>
    <row r="124" customHeight="1" spans="1:7">
      <c r="A124" s="174"/>
      <c r="B124" s="203" t="s">
        <v>159</v>
      </c>
      <c r="C124" s="200"/>
      <c r="D124" s="200">
        <v>116</v>
      </c>
      <c r="E124" s="201"/>
      <c r="F124" s="201">
        <v>0.913385826771654</v>
      </c>
      <c r="G124" s="202">
        <v>2012301</v>
      </c>
    </row>
    <row r="125" customHeight="1" spans="1:7">
      <c r="A125" s="174"/>
      <c r="B125" s="203" t="s">
        <v>160</v>
      </c>
      <c r="C125" s="200"/>
      <c r="D125" s="200">
        <v>8</v>
      </c>
      <c r="E125" s="201"/>
      <c r="F125" s="201">
        <v>1</v>
      </c>
      <c r="G125" s="202">
        <v>2012302</v>
      </c>
    </row>
    <row r="126" customHeight="1" spans="1:7">
      <c r="A126" s="174"/>
      <c r="B126" s="203" t="s">
        <v>161</v>
      </c>
      <c r="C126" s="200"/>
      <c r="D126" s="200"/>
      <c r="E126" s="201"/>
      <c r="F126" s="201"/>
      <c r="G126" s="202">
        <v>2012303</v>
      </c>
    </row>
    <row r="127" customHeight="1" spans="1:7">
      <c r="A127" s="174"/>
      <c r="B127" s="203" t="s">
        <v>234</v>
      </c>
      <c r="C127" s="200"/>
      <c r="D127" s="200">
        <v>44</v>
      </c>
      <c r="E127" s="201"/>
      <c r="F127" s="201">
        <v>0.556962025316456</v>
      </c>
      <c r="G127" s="202">
        <v>2012304</v>
      </c>
    </row>
    <row r="128" customHeight="1" spans="1:7">
      <c r="A128" s="174"/>
      <c r="B128" s="203" t="s">
        <v>168</v>
      </c>
      <c r="C128" s="200"/>
      <c r="D128" s="200"/>
      <c r="E128" s="201"/>
      <c r="F128" s="201"/>
      <c r="G128" s="202">
        <v>2012350</v>
      </c>
    </row>
    <row r="129" customHeight="1" spans="1:7">
      <c r="A129" s="174"/>
      <c r="B129" s="203" t="s">
        <v>235</v>
      </c>
      <c r="C129" s="200"/>
      <c r="D129" s="200"/>
      <c r="E129" s="201"/>
      <c r="F129" s="201"/>
      <c r="G129" s="202">
        <v>2012399</v>
      </c>
    </row>
    <row r="130" customHeight="1" spans="1:7">
      <c r="A130" s="174"/>
      <c r="B130" s="203" t="s">
        <v>236</v>
      </c>
      <c r="C130" s="200"/>
      <c r="D130" s="200"/>
      <c r="E130" s="201"/>
      <c r="F130" s="201"/>
      <c r="G130" s="202">
        <v>20125</v>
      </c>
    </row>
    <row r="131" customHeight="1" spans="1:7">
      <c r="A131" s="174"/>
      <c r="B131" s="203" t="s">
        <v>159</v>
      </c>
      <c r="C131" s="200"/>
      <c r="D131" s="200"/>
      <c r="E131" s="201"/>
      <c r="F131" s="201"/>
      <c r="G131" s="202">
        <v>2012501</v>
      </c>
    </row>
    <row r="132" customHeight="1" spans="1:7">
      <c r="A132" s="174"/>
      <c r="B132" s="203" t="s">
        <v>160</v>
      </c>
      <c r="C132" s="200"/>
      <c r="D132" s="200"/>
      <c r="E132" s="201"/>
      <c r="F132" s="201"/>
      <c r="G132" s="202">
        <v>2012502</v>
      </c>
    </row>
    <row r="133" customHeight="1" spans="1:7">
      <c r="A133" s="174"/>
      <c r="B133" s="203" t="s">
        <v>161</v>
      </c>
      <c r="C133" s="200"/>
      <c r="D133" s="200"/>
      <c r="E133" s="201"/>
      <c r="F133" s="201"/>
      <c r="G133" s="202">
        <v>2012503</v>
      </c>
    </row>
    <row r="134" customHeight="1" spans="1:7">
      <c r="A134" s="174"/>
      <c r="B134" s="203" t="s">
        <v>237</v>
      </c>
      <c r="C134" s="200"/>
      <c r="D134" s="200"/>
      <c r="E134" s="201"/>
      <c r="F134" s="201"/>
      <c r="G134" s="202">
        <v>2012504</v>
      </c>
    </row>
    <row r="135" customHeight="1" spans="1:7">
      <c r="A135" s="174"/>
      <c r="B135" s="203" t="s">
        <v>238</v>
      </c>
      <c r="C135" s="200"/>
      <c r="D135" s="200"/>
      <c r="E135" s="201"/>
      <c r="F135" s="201"/>
      <c r="G135" s="202">
        <v>2012505</v>
      </c>
    </row>
    <row r="136" customHeight="1" spans="1:7">
      <c r="A136" s="174"/>
      <c r="B136" s="203" t="s">
        <v>168</v>
      </c>
      <c r="C136" s="200"/>
      <c r="D136" s="200"/>
      <c r="E136" s="201"/>
      <c r="F136" s="201"/>
      <c r="G136" s="202">
        <v>2012550</v>
      </c>
    </row>
    <row r="137" customHeight="1" spans="1:7">
      <c r="A137" s="174"/>
      <c r="B137" s="203" t="s">
        <v>239</v>
      </c>
      <c r="C137" s="200"/>
      <c r="D137" s="200"/>
      <c r="E137" s="201"/>
      <c r="F137" s="201"/>
      <c r="G137" s="202">
        <v>2012599</v>
      </c>
    </row>
    <row r="138" customHeight="1" spans="1:7">
      <c r="A138" s="174"/>
      <c r="B138" s="203" t="s">
        <v>240</v>
      </c>
      <c r="C138" s="200">
        <v>82</v>
      </c>
      <c r="D138" s="200">
        <v>81</v>
      </c>
      <c r="E138" s="201">
        <f>IF(C138=0,0,D138/C138)</f>
        <v>0.98780487804878</v>
      </c>
      <c r="F138" s="201">
        <v>1.06578947368421</v>
      </c>
      <c r="G138" s="202">
        <v>20126</v>
      </c>
    </row>
    <row r="139" customHeight="1" spans="1:7">
      <c r="A139" s="174"/>
      <c r="B139" s="203" t="s">
        <v>159</v>
      </c>
      <c r="C139" s="200"/>
      <c r="D139" s="200">
        <v>61</v>
      </c>
      <c r="E139" s="201"/>
      <c r="F139" s="201">
        <v>1.08928571428571</v>
      </c>
      <c r="G139" s="202">
        <v>2012601</v>
      </c>
    </row>
    <row r="140" customHeight="1" spans="1:7">
      <c r="A140" s="174"/>
      <c r="B140" s="203" t="s">
        <v>160</v>
      </c>
      <c r="C140" s="200"/>
      <c r="D140" s="200">
        <v>20</v>
      </c>
      <c r="E140" s="201"/>
      <c r="F140" s="201">
        <v>1</v>
      </c>
      <c r="G140" s="202">
        <v>2012602</v>
      </c>
    </row>
    <row r="141" customHeight="1" spans="1:7">
      <c r="A141" s="174"/>
      <c r="B141" s="203" t="s">
        <v>161</v>
      </c>
      <c r="C141" s="200"/>
      <c r="D141" s="200"/>
      <c r="E141" s="201"/>
      <c r="F141" s="201"/>
      <c r="G141" s="202">
        <v>2012603</v>
      </c>
    </row>
    <row r="142" customHeight="1" spans="1:7">
      <c r="A142" s="174"/>
      <c r="B142" s="203" t="s">
        <v>241</v>
      </c>
      <c r="C142" s="200"/>
      <c r="D142" s="200"/>
      <c r="E142" s="201"/>
      <c r="F142" s="201"/>
      <c r="G142" s="202">
        <v>2012604</v>
      </c>
    </row>
    <row r="143" customHeight="1" spans="1:7">
      <c r="A143" s="174"/>
      <c r="B143" s="203" t="s">
        <v>242</v>
      </c>
      <c r="C143" s="200"/>
      <c r="D143" s="200"/>
      <c r="E143" s="201"/>
      <c r="F143" s="201"/>
      <c r="G143" s="202">
        <v>2012699</v>
      </c>
    </row>
    <row r="144" customHeight="1" spans="1:7">
      <c r="A144" s="174"/>
      <c r="B144" s="203" t="s">
        <v>243</v>
      </c>
      <c r="C144" s="200">
        <v>492</v>
      </c>
      <c r="D144" s="200">
        <v>550</v>
      </c>
      <c r="E144" s="201">
        <f>IF(C144=0,0,D144/C144)</f>
        <v>1.11788617886179</v>
      </c>
      <c r="F144" s="201">
        <v>1.10441767068273</v>
      </c>
      <c r="G144" s="202">
        <v>20129</v>
      </c>
    </row>
    <row r="145" customHeight="1" spans="1:7">
      <c r="A145" s="174"/>
      <c r="B145" s="203" t="s">
        <v>159</v>
      </c>
      <c r="C145" s="200"/>
      <c r="D145" s="200">
        <v>408</v>
      </c>
      <c r="E145" s="201"/>
      <c r="F145" s="201">
        <v>1.07651715039578</v>
      </c>
      <c r="G145" s="202">
        <v>2012901</v>
      </c>
    </row>
    <row r="146" customHeight="1" spans="1:7">
      <c r="A146" s="174"/>
      <c r="B146" s="203" t="s">
        <v>160</v>
      </c>
      <c r="C146" s="200"/>
      <c r="D146" s="200">
        <v>41</v>
      </c>
      <c r="E146" s="201"/>
      <c r="F146" s="201">
        <v>0.577464788732394</v>
      </c>
      <c r="G146" s="202">
        <v>2012902</v>
      </c>
    </row>
    <row r="147" customHeight="1" spans="1:7">
      <c r="A147" s="174"/>
      <c r="B147" s="203" t="s">
        <v>161</v>
      </c>
      <c r="C147" s="200"/>
      <c r="D147" s="200"/>
      <c r="E147" s="201"/>
      <c r="F147" s="201"/>
      <c r="G147" s="202">
        <v>2012903</v>
      </c>
    </row>
    <row r="148" customHeight="1" spans="1:7">
      <c r="A148" s="174"/>
      <c r="B148" s="203" t="s">
        <v>244</v>
      </c>
      <c r="C148" s="200"/>
      <c r="D148" s="200"/>
      <c r="E148" s="201"/>
      <c r="F148" s="201"/>
      <c r="G148" s="202">
        <v>2012906</v>
      </c>
    </row>
    <row r="149" customHeight="1" spans="1:7">
      <c r="A149" s="174"/>
      <c r="B149" s="203" t="s">
        <v>168</v>
      </c>
      <c r="C149" s="200"/>
      <c r="D149" s="200"/>
      <c r="E149" s="201"/>
      <c r="F149" s="201"/>
      <c r="G149" s="202">
        <v>2012950</v>
      </c>
    </row>
    <row r="150" customHeight="1" spans="1:7">
      <c r="A150" s="174"/>
      <c r="B150" s="203" t="s">
        <v>245</v>
      </c>
      <c r="C150" s="200"/>
      <c r="D150" s="200">
        <v>101</v>
      </c>
      <c r="E150" s="201"/>
      <c r="F150" s="201">
        <v>2.10416666666667</v>
      </c>
      <c r="G150" s="202">
        <v>2012999</v>
      </c>
    </row>
    <row r="151" customHeight="1" spans="1:7">
      <c r="A151" s="174"/>
      <c r="B151" s="203" t="s">
        <v>246</v>
      </c>
      <c r="C151" s="200">
        <v>898</v>
      </c>
      <c r="D151" s="200">
        <v>879</v>
      </c>
      <c r="E151" s="201">
        <f>IF(C151=0,0,D151/C151)</f>
        <v>0.978841870824053</v>
      </c>
      <c r="F151" s="201">
        <v>0.87987987987988</v>
      </c>
      <c r="G151" s="202">
        <v>20138</v>
      </c>
    </row>
    <row r="152" customHeight="1" spans="1:7">
      <c r="A152" s="174"/>
      <c r="B152" s="203" t="s">
        <v>159</v>
      </c>
      <c r="C152" s="200"/>
      <c r="D152" s="200">
        <v>816</v>
      </c>
      <c r="E152" s="201"/>
      <c r="F152" s="201">
        <v>0.899669239250276</v>
      </c>
      <c r="G152" s="202">
        <v>2013801</v>
      </c>
    </row>
    <row r="153" customHeight="1" spans="1:7">
      <c r="A153" s="174"/>
      <c r="B153" s="203" t="s">
        <v>160</v>
      </c>
      <c r="C153" s="200"/>
      <c r="D153" s="200"/>
      <c r="E153" s="201"/>
      <c r="F153" s="201"/>
      <c r="G153" s="202">
        <v>2013802</v>
      </c>
    </row>
    <row r="154" customHeight="1" spans="1:7">
      <c r="A154" s="174"/>
      <c r="B154" s="203" t="s">
        <v>161</v>
      </c>
      <c r="C154" s="200"/>
      <c r="D154" s="200"/>
      <c r="E154" s="201"/>
      <c r="F154" s="201"/>
      <c r="G154" s="202">
        <v>2013803</v>
      </c>
    </row>
    <row r="155" customHeight="1" spans="1:7">
      <c r="A155" s="174"/>
      <c r="B155" s="203" t="s">
        <v>247</v>
      </c>
      <c r="C155" s="200"/>
      <c r="D155" s="200"/>
      <c r="E155" s="201"/>
      <c r="F155" s="201"/>
      <c r="G155" s="202">
        <v>2013804</v>
      </c>
    </row>
    <row r="156" customHeight="1" spans="1:7">
      <c r="A156" s="174"/>
      <c r="B156" s="203" t="s">
        <v>248</v>
      </c>
      <c r="C156" s="200"/>
      <c r="D156" s="200">
        <v>9</v>
      </c>
      <c r="E156" s="201"/>
      <c r="F156" s="201">
        <v>1.5</v>
      </c>
      <c r="G156" s="202">
        <v>2013805</v>
      </c>
    </row>
    <row r="157" customHeight="1" spans="1:7">
      <c r="A157" s="174"/>
      <c r="B157" s="203" t="s">
        <v>200</v>
      </c>
      <c r="C157" s="200"/>
      <c r="D157" s="200"/>
      <c r="E157" s="201"/>
      <c r="F157" s="201"/>
      <c r="G157" s="202">
        <v>2013808</v>
      </c>
    </row>
    <row r="158" customHeight="1" spans="1:7">
      <c r="A158" s="174"/>
      <c r="B158" s="203" t="s">
        <v>249</v>
      </c>
      <c r="C158" s="200"/>
      <c r="D158" s="200"/>
      <c r="E158" s="201"/>
      <c r="F158" s="201"/>
      <c r="G158" s="202">
        <v>2013810</v>
      </c>
    </row>
    <row r="159" customHeight="1" spans="1:7">
      <c r="A159" s="174"/>
      <c r="B159" s="203" t="s">
        <v>250</v>
      </c>
      <c r="C159" s="200"/>
      <c r="D159" s="200"/>
      <c r="E159" s="201"/>
      <c r="F159" s="201"/>
      <c r="G159" s="202">
        <v>2013812</v>
      </c>
    </row>
    <row r="160" customHeight="1" spans="1:7">
      <c r="A160" s="174"/>
      <c r="B160" s="203" t="s">
        <v>251</v>
      </c>
      <c r="C160" s="200"/>
      <c r="D160" s="200"/>
      <c r="E160" s="201"/>
      <c r="F160" s="201"/>
      <c r="G160" s="202">
        <v>2013813</v>
      </c>
    </row>
    <row r="161" customHeight="1" spans="1:7">
      <c r="A161" s="174"/>
      <c r="B161" s="203" t="s">
        <v>252</v>
      </c>
      <c r="C161" s="200"/>
      <c r="D161" s="200"/>
      <c r="E161" s="201"/>
      <c r="F161" s="201"/>
      <c r="G161" s="202">
        <v>2013814</v>
      </c>
    </row>
    <row r="162" customHeight="1" spans="1:7">
      <c r="A162" s="174"/>
      <c r="B162" s="203" t="s">
        <v>253</v>
      </c>
      <c r="C162" s="200"/>
      <c r="D162" s="200"/>
      <c r="E162" s="201"/>
      <c r="F162" s="201"/>
      <c r="G162" s="202">
        <v>2013815</v>
      </c>
    </row>
    <row r="163" customHeight="1" spans="1:7">
      <c r="A163" s="174"/>
      <c r="B163" s="203" t="s">
        <v>254</v>
      </c>
      <c r="C163" s="200"/>
      <c r="D163" s="200">
        <v>25</v>
      </c>
      <c r="E163" s="201"/>
      <c r="F163" s="201">
        <v>0.961538461538462</v>
      </c>
      <c r="G163" s="202">
        <v>2013816</v>
      </c>
    </row>
    <row r="164" customHeight="1" spans="1:7">
      <c r="A164" s="174"/>
      <c r="B164" s="203" t="s">
        <v>168</v>
      </c>
      <c r="C164" s="200"/>
      <c r="D164" s="200">
        <v>23</v>
      </c>
      <c r="E164" s="201"/>
      <c r="F164" s="201">
        <v>1.21052631578947</v>
      </c>
      <c r="G164" s="202">
        <v>2013850</v>
      </c>
    </row>
    <row r="165" customHeight="1" spans="1:7">
      <c r="A165" s="174"/>
      <c r="B165" s="203" t="s">
        <v>255</v>
      </c>
      <c r="C165" s="200"/>
      <c r="D165" s="200">
        <v>6</v>
      </c>
      <c r="E165" s="201"/>
      <c r="F165" s="201">
        <v>1.5</v>
      </c>
      <c r="G165" s="202">
        <v>2013899</v>
      </c>
    </row>
    <row r="166" customHeight="1" spans="1:7">
      <c r="A166" s="174"/>
      <c r="B166" s="203" t="s">
        <v>256</v>
      </c>
      <c r="C166" s="200">
        <v>5650</v>
      </c>
      <c r="D166" s="200">
        <v>1125</v>
      </c>
      <c r="E166" s="201">
        <f>IF(C166=0,0,D166/C166)</f>
        <v>0.199115044247788</v>
      </c>
      <c r="F166" s="201">
        <v>0.163446171727444</v>
      </c>
      <c r="G166" s="202">
        <v>20199</v>
      </c>
    </row>
    <row r="167" customHeight="1" spans="1:7">
      <c r="A167" s="174"/>
      <c r="B167" s="203" t="s">
        <v>257</v>
      </c>
      <c r="C167" s="200"/>
      <c r="D167" s="200"/>
      <c r="E167" s="201"/>
      <c r="F167" s="201"/>
      <c r="G167" s="202">
        <v>2019901</v>
      </c>
    </row>
    <row r="168" customHeight="1" spans="1:7">
      <c r="A168" s="174"/>
      <c r="B168" s="203" t="s">
        <v>258</v>
      </c>
      <c r="C168" s="200"/>
      <c r="D168" s="200">
        <v>1125</v>
      </c>
      <c r="E168" s="201"/>
      <c r="F168" s="201">
        <v>0.163446171727444</v>
      </c>
      <c r="G168" s="202">
        <v>2019999</v>
      </c>
    </row>
    <row r="169" customHeight="1" spans="1:7">
      <c r="A169" s="229" t="s">
        <v>259</v>
      </c>
      <c r="B169" s="203" t="s">
        <v>108</v>
      </c>
      <c r="C169" s="200"/>
      <c r="D169" s="200"/>
      <c r="E169" s="201"/>
      <c r="F169" s="201"/>
      <c r="G169" s="202">
        <v>202</v>
      </c>
    </row>
    <row r="170" customHeight="1" spans="1:7">
      <c r="A170" s="229" t="s">
        <v>260</v>
      </c>
      <c r="B170" s="203" t="s">
        <v>109</v>
      </c>
      <c r="C170" s="200">
        <v>250</v>
      </c>
      <c r="D170" s="200">
        <v>228</v>
      </c>
      <c r="E170" s="201">
        <f>IF(C170=0,0,D170/C170)</f>
        <v>0.912</v>
      </c>
      <c r="F170" s="201">
        <v>0.651428571428571</v>
      </c>
      <c r="G170" s="202">
        <v>203</v>
      </c>
    </row>
    <row r="171" customHeight="1" spans="1:7">
      <c r="A171" s="229" t="s">
        <v>261</v>
      </c>
      <c r="B171" s="203" t="s">
        <v>110</v>
      </c>
      <c r="C171" s="200">
        <v>4812</v>
      </c>
      <c r="D171" s="200">
        <v>5978</v>
      </c>
      <c r="E171" s="201">
        <f>IF(C171=0,0,D171/C171)</f>
        <v>1.24231088944306</v>
      </c>
      <c r="F171" s="201">
        <v>0.918420648333077</v>
      </c>
      <c r="G171" s="202">
        <v>204</v>
      </c>
    </row>
    <row r="172" customHeight="1" spans="1:7">
      <c r="A172" s="229" t="s">
        <v>157</v>
      </c>
      <c r="B172" s="203" t="s">
        <v>262</v>
      </c>
      <c r="C172" s="200"/>
      <c r="D172" s="200"/>
      <c r="E172" s="201"/>
      <c r="F172" s="201"/>
      <c r="G172" s="202">
        <v>20401</v>
      </c>
    </row>
    <row r="173" customHeight="1" spans="1:7">
      <c r="A173" s="174"/>
      <c r="B173" s="203" t="s">
        <v>263</v>
      </c>
      <c r="C173" s="200"/>
      <c r="D173" s="200"/>
      <c r="E173" s="201"/>
      <c r="F173" s="201"/>
      <c r="G173" s="202">
        <v>2040101</v>
      </c>
    </row>
    <row r="174" customHeight="1" spans="1:7">
      <c r="A174" s="174"/>
      <c r="B174" s="203" t="s">
        <v>264</v>
      </c>
      <c r="C174" s="200"/>
      <c r="D174" s="200"/>
      <c r="E174" s="201"/>
      <c r="F174" s="201"/>
      <c r="G174" s="202">
        <v>2040199</v>
      </c>
    </row>
    <row r="175" customHeight="1" spans="1:7">
      <c r="A175" s="174"/>
      <c r="B175" s="203" t="s">
        <v>265</v>
      </c>
      <c r="C175" s="200">
        <v>4148</v>
      </c>
      <c r="D175" s="200">
        <v>5058</v>
      </c>
      <c r="E175" s="201">
        <f>IF(C175=0,0,D175/C175)</f>
        <v>1.21938283510125</v>
      </c>
      <c r="F175" s="201">
        <v>0.905477980665951</v>
      </c>
      <c r="G175" s="202">
        <v>20402</v>
      </c>
    </row>
    <row r="176" customHeight="1" spans="1:7">
      <c r="A176" s="174"/>
      <c r="B176" s="203" t="s">
        <v>159</v>
      </c>
      <c r="C176" s="200"/>
      <c r="D176" s="200">
        <v>3565</v>
      </c>
      <c r="E176" s="201"/>
      <c r="F176" s="201">
        <v>0.989453233416597</v>
      </c>
      <c r="G176" s="202">
        <v>2040201</v>
      </c>
    </row>
    <row r="177" customHeight="1" spans="1:7">
      <c r="A177" s="174"/>
      <c r="B177" s="203" t="s">
        <v>160</v>
      </c>
      <c r="C177" s="200"/>
      <c r="D177" s="200">
        <v>817</v>
      </c>
      <c r="E177" s="201"/>
      <c r="F177" s="201">
        <v>0.86</v>
      </c>
      <c r="G177" s="202">
        <v>2040202</v>
      </c>
    </row>
    <row r="178" customHeight="1" spans="1:7">
      <c r="A178" s="174"/>
      <c r="B178" s="203" t="s">
        <v>161</v>
      </c>
      <c r="C178" s="200"/>
      <c r="D178" s="200"/>
      <c r="E178" s="201"/>
      <c r="F178" s="201"/>
      <c r="G178" s="202">
        <v>2040203</v>
      </c>
    </row>
    <row r="179" customHeight="1" spans="1:7">
      <c r="A179" s="174"/>
      <c r="B179" s="203" t="s">
        <v>200</v>
      </c>
      <c r="C179" s="200"/>
      <c r="D179" s="200"/>
      <c r="E179" s="201"/>
      <c r="F179" s="201"/>
      <c r="G179" s="202">
        <v>2040219</v>
      </c>
    </row>
    <row r="180" customHeight="1" spans="1:7">
      <c r="A180" s="174"/>
      <c r="B180" s="203" t="s">
        <v>266</v>
      </c>
      <c r="C180" s="200"/>
      <c r="D180" s="200">
        <v>631</v>
      </c>
      <c r="E180" s="201"/>
      <c r="F180" s="201">
        <v>0.774233128834356</v>
      </c>
      <c r="G180" s="202">
        <v>2040220</v>
      </c>
    </row>
    <row r="181" customHeight="1" spans="1:7">
      <c r="A181" s="174"/>
      <c r="B181" s="203" t="s">
        <v>267</v>
      </c>
      <c r="C181" s="200"/>
      <c r="D181" s="200"/>
      <c r="E181" s="201"/>
      <c r="F181" s="201"/>
      <c r="G181" s="202">
        <v>2040221</v>
      </c>
    </row>
    <row r="182" customHeight="1" spans="1:7">
      <c r="A182" s="174"/>
      <c r="B182" s="203" t="s">
        <v>268</v>
      </c>
      <c r="C182" s="200"/>
      <c r="D182" s="200"/>
      <c r="E182" s="201"/>
      <c r="F182" s="201"/>
      <c r="G182" s="202">
        <v>2040222</v>
      </c>
    </row>
    <row r="183" customHeight="1" spans="1:7">
      <c r="A183" s="174"/>
      <c r="B183" s="203" t="s">
        <v>269</v>
      </c>
      <c r="C183" s="200"/>
      <c r="D183" s="200">
        <v>1</v>
      </c>
      <c r="E183" s="201"/>
      <c r="F183" s="201"/>
      <c r="G183" s="202">
        <v>2040223</v>
      </c>
    </row>
    <row r="184" customHeight="1" spans="1:7">
      <c r="A184" s="174"/>
      <c r="B184" s="203" t="s">
        <v>168</v>
      </c>
      <c r="C184" s="200"/>
      <c r="D184" s="200"/>
      <c r="E184" s="201"/>
      <c r="F184" s="201"/>
      <c r="G184" s="202">
        <v>2040250</v>
      </c>
    </row>
    <row r="185" customHeight="1" spans="1:7">
      <c r="A185" s="174"/>
      <c r="B185" s="203" t="s">
        <v>270</v>
      </c>
      <c r="C185" s="200"/>
      <c r="D185" s="200">
        <v>44</v>
      </c>
      <c r="E185" s="201"/>
      <c r="F185" s="201">
        <v>0.201834862385321</v>
      </c>
      <c r="G185" s="202">
        <v>2040299</v>
      </c>
    </row>
    <row r="186" customHeight="1" spans="1:7">
      <c r="A186" s="174"/>
      <c r="B186" s="203" t="s">
        <v>271</v>
      </c>
      <c r="C186" s="200">
        <v>26</v>
      </c>
      <c r="D186" s="200">
        <v>36</v>
      </c>
      <c r="E186" s="201">
        <f>IF(C186=0,0,D186/C186)</f>
        <v>1.38461538461538</v>
      </c>
      <c r="F186" s="201">
        <v>0.765957446808511</v>
      </c>
      <c r="G186" s="202">
        <v>20404</v>
      </c>
    </row>
    <row r="187" customHeight="1" spans="1:7">
      <c r="A187" s="174"/>
      <c r="B187" s="203" t="s">
        <v>159</v>
      </c>
      <c r="C187" s="200"/>
      <c r="D187" s="200">
        <v>24</v>
      </c>
      <c r="E187" s="201"/>
      <c r="F187" s="201"/>
      <c r="G187" s="202">
        <v>2040401</v>
      </c>
    </row>
    <row r="188" customHeight="1" spans="1:7">
      <c r="A188" s="174"/>
      <c r="B188" s="203" t="s">
        <v>160</v>
      </c>
      <c r="C188" s="200"/>
      <c r="D188" s="200">
        <v>12</v>
      </c>
      <c r="E188" s="201"/>
      <c r="F188" s="201">
        <v>0.25531914893617</v>
      </c>
      <c r="G188" s="202">
        <v>2040402</v>
      </c>
    </row>
    <row r="189" customHeight="1" spans="1:7">
      <c r="A189" s="174"/>
      <c r="B189" s="203" t="s">
        <v>161</v>
      </c>
      <c r="C189" s="200"/>
      <c r="D189" s="200"/>
      <c r="E189" s="201"/>
      <c r="F189" s="201"/>
      <c r="G189" s="202">
        <v>2040403</v>
      </c>
    </row>
    <row r="190" customHeight="1" spans="1:7">
      <c r="A190" s="174"/>
      <c r="B190" s="203" t="s">
        <v>272</v>
      </c>
      <c r="C190" s="200"/>
      <c r="D190" s="200"/>
      <c r="E190" s="201"/>
      <c r="F190" s="201"/>
      <c r="G190" s="202">
        <v>2040409</v>
      </c>
    </row>
    <row r="191" customHeight="1" spans="1:7">
      <c r="A191" s="174"/>
      <c r="B191" s="203" t="s">
        <v>273</v>
      </c>
      <c r="C191" s="200"/>
      <c r="D191" s="200"/>
      <c r="E191" s="201"/>
      <c r="F191" s="201"/>
      <c r="G191" s="202">
        <v>2040410</v>
      </c>
    </row>
    <row r="192" customHeight="1" spans="1:7">
      <c r="A192" s="174"/>
      <c r="B192" s="203" t="s">
        <v>168</v>
      </c>
      <c r="C192" s="200"/>
      <c r="D192" s="200"/>
      <c r="E192" s="201"/>
      <c r="F192" s="201"/>
      <c r="G192" s="202">
        <v>2040450</v>
      </c>
    </row>
    <row r="193" customHeight="1" spans="1:7">
      <c r="A193" s="174"/>
      <c r="B193" s="203" t="s">
        <v>274</v>
      </c>
      <c r="C193" s="200"/>
      <c r="D193" s="200"/>
      <c r="E193" s="201"/>
      <c r="F193" s="201"/>
      <c r="G193" s="202">
        <v>2040499</v>
      </c>
    </row>
    <row r="194" customHeight="1" spans="1:7">
      <c r="A194" s="174"/>
      <c r="B194" s="203" t="s">
        <v>275</v>
      </c>
      <c r="C194" s="200"/>
      <c r="D194" s="200">
        <v>70</v>
      </c>
      <c r="E194" s="201"/>
      <c r="F194" s="201">
        <v>0.972222222222222</v>
      </c>
      <c r="G194" s="202">
        <v>20405</v>
      </c>
    </row>
    <row r="195" customHeight="1" spans="1:7">
      <c r="A195" s="174"/>
      <c r="B195" s="203" t="s">
        <v>159</v>
      </c>
      <c r="C195" s="200"/>
      <c r="D195" s="200"/>
      <c r="E195" s="201"/>
      <c r="F195" s="201"/>
      <c r="G195" s="202">
        <v>2040501</v>
      </c>
    </row>
    <row r="196" customHeight="1" spans="1:7">
      <c r="A196" s="174"/>
      <c r="B196" s="203" t="s">
        <v>160</v>
      </c>
      <c r="C196" s="200"/>
      <c r="D196" s="200">
        <v>10</v>
      </c>
      <c r="E196" s="201"/>
      <c r="F196" s="201"/>
      <c r="G196" s="202">
        <v>2040502</v>
      </c>
    </row>
    <row r="197" customHeight="1" spans="1:7">
      <c r="A197" s="174"/>
      <c r="B197" s="203" t="s">
        <v>161</v>
      </c>
      <c r="C197" s="200"/>
      <c r="D197" s="200"/>
      <c r="E197" s="201"/>
      <c r="F197" s="201"/>
      <c r="G197" s="202">
        <v>2040503</v>
      </c>
    </row>
    <row r="198" customHeight="1" spans="1:7">
      <c r="A198" s="174"/>
      <c r="B198" s="203" t="s">
        <v>276</v>
      </c>
      <c r="C198" s="200"/>
      <c r="D198" s="200"/>
      <c r="E198" s="201"/>
      <c r="F198" s="201"/>
      <c r="G198" s="202">
        <v>2040504</v>
      </c>
    </row>
    <row r="199" customHeight="1" spans="1:7">
      <c r="A199" s="174"/>
      <c r="B199" s="203" t="s">
        <v>277</v>
      </c>
      <c r="C199" s="200"/>
      <c r="D199" s="200"/>
      <c r="E199" s="201"/>
      <c r="F199" s="201"/>
      <c r="G199" s="202">
        <v>2040505</v>
      </c>
    </row>
    <row r="200" customHeight="1" spans="1:7">
      <c r="A200" s="174"/>
      <c r="B200" s="203" t="s">
        <v>278</v>
      </c>
      <c r="C200" s="200"/>
      <c r="D200" s="200">
        <v>60</v>
      </c>
      <c r="E200" s="201"/>
      <c r="F200" s="201"/>
      <c r="G200" s="202">
        <v>2040506</v>
      </c>
    </row>
    <row r="201" customHeight="1" spans="1:7">
      <c r="A201" s="174"/>
      <c r="B201" s="203" t="s">
        <v>168</v>
      </c>
      <c r="C201" s="200"/>
      <c r="D201" s="200"/>
      <c r="E201" s="201"/>
      <c r="F201" s="201"/>
      <c r="G201" s="202">
        <v>2040550</v>
      </c>
    </row>
    <row r="202" customHeight="1" spans="1:7">
      <c r="A202" s="174"/>
      <c r="B202" s="203" t="s">
        <v>279</v>
      </c>
      <c r="C202" s="200"/>
      <c r="D202" s="200"/>
      <c r="E202" s="201"/>
      <c r="F202" s="201"/>
      <c r="G202" s="202">
        <v>2040599</v>
      </c>
    </row>
    <row r="203" customHeight="1" spans="1:7">
      <c r="A203" s="174"/>
      <c r="B203" s="203" t="s">
        <v>280</v>
      </c>
      <c r="C203" s="200">
        <v>638</v>
      </c>
      <c r="D203" s="200">
        <v>749</v>
      </c>
      <c r="E203" s="201">
        <f>IF(C203=0,0,D203/C203)</f>
        <v>1.17398119122257</v>
      </c>
      <c r="F203" s="201">
        <v>0.951715374841169</v>
      </c>
      <c r="G203" s="202">
        <v>20406</v>
      </c>
    </row>
    <row r="204" customHeight="1" spans="1:7">
      <c r="A204" s="174"/>
      <c r="B204" s="203" t="s">
        <v>159</v>
      </c>
      <c r="C204" s="200"/>
      <c r="D204" s="200">
        <v>584</v>
      </c>
      <c r="E204" s="201"/>
      <c r="F204" s="201">
        <v>0.9344</v>
      </c>
      <c r="G204" s="202">
        <v>2040601</v>
      </c>
    </row>
    <row r="205" customHeight="1" spans="1:7">
      <c r="A205" s="174"/>
      <c r="B205" s="203" t="s">
        <v>160</v>
      </c>
      <c r="C205" s="200"/>
      <c r="D205" s="200">
        <v>21</v>
      </c>
      <c r="E205" s="201"/>
      <c r="F205" s="201">
        <v>0.583333333333333</v>
      </c>
      <c r="G205" s="202">
        <v>2040602</v>
      </c>
    </row>
    <row r="206" customHeight="1" spans="1:7">
      <c r="A206" s="174"/>
      <c r="B206" s="203" t="s">
        <v>161</v>
      </c>
      <c r="C206" s="200"/>
      <c r="D206" s="200"/>
      <c r="E206" s="201"/>
      <c r="F206" s="201"/>
      <c r="G206" s="202">
        <v>2040603</v>
      </c>
    </row>
    <row r="207" customHeight="1" spans="1:7">
      <c r="A207" s="174"/>
      <c r="B207" s="203" t="s">
        <v>281</v>
      </c>
      <c r="C207" s="200"/>
      <c r="D207" s="200">
        <v>23</v>
      </c>
      <c r="E207" s="201"/>
      <c r="F207" s="201">
        <v>3.28571428571429</v>
      </c>
      <c r="G207" s="202">
        <v>2040604</v>
      </c>
    </row>
    <row r="208" customHeight="1" spans="1:7">
      <c r="A208" s="174"/>
      <c r="B208" s="203" t="s">
        <v>282</v>
      </c>
      <c r="C208" s="200"/>
      <c r="D208" s="200">
        <v>26</v>
      </c>
      <c r="E208" s="201"/>
      <c r="F208" s="201">
        <v>2</v>
      </c>
      <c r="G208" s="202">
        <v>2040605</v>
      </c>
    </row>
    <row r="209" customHeight="1" spans="1:7">
      <c r="A209" s="174"/>
      <c r="B209" s="203" t="s">
        <v>283</v>
      </c>
      <c r="C209" s="200"/>
      <c r="D209" s="200"/>
      <c r="E209" s="201"/>
      <c r="F209" s="201"/>
      <c r="G209" s="202">
        <v>2040606</v>
      </c>
    </row>
    <row r="210" customHeight="1" spans="1:7">
      <c r="A210" s="174"/>
      <c r="B210" s="203" t="s">
        <v>284</v>
      </c>
      <c r="C210" s="200"/>
      <c r="D210" s="200">
        <v>35</v>
      </c>
      <c r="E210" s="201"/>
      <c r="F210" s="201">
        <v>1.12903225806452</v>
      </c>
      <c r="G210" s="202">
        <v>2040607</v>
      </c>
    </row>
    <row r="211" customHeight="1" spans="1:7">
      <c r="A211" s="174"/>
      <c r="B211" s="203" t="s">
        <v>285</v>
      </c>
      <c r="C211" s="200"/>
      <c r="D211" s="200"/>
      <c r="E211" s="201"/>
      <c r="F211" s="201"/>
      <c r="G211" s="202">
        <v>2040608</v>
      </c>
    </row>
    <row r="212" customHeight="1" spans="1:7">
      <c r="A212" s="174"/>
      <c r="B212" s="203" t="s">
        <v>286</v>
      </c>
      <c r="C212" s="200"/>
      <c r="D212" s="200">
        <v>34</v>
      </c>
      <c r="E212" s="201"/>
      <c r="F212" s="201">
        <v>0.944444444444444</v>
      </c>
      <c r="G212" s="202">
        <v>2040610</v>
      </c>
    </row>
    <row r="213" customHeight="1" spans="1:7">
      <c r="A213" s="174"/>
      <c r="B213" s="203" t="s">
        <v>287</v>
      </c>
      <c r="C213" s="200"/>
      <c r="D213" s="200">
        <v>26</v>
      </c>
      <c r="E213" s="201"/>
      <c r="F213" s="201">
        <v>0.666666666666667</v>
      </c>
      <c r="G213" s="202">
        <v>2040612</v>
      </c>
    </row>
    <row r="214" customHeight="1" spans="1:7">
      <c r="A214" s="174"/>
      <c r="B214" s="203" t="s">
        <v>200</v>
      </c>
      <c r="C214" s="200"/>
      <c r="D214" s="200"/>
      <c r="E214" s="201"/>
      <c r="F214" s="201"/>
      <c r="G214" s="202">
        <v>2040613</v>
      </c>
    </row>
    <row r="215" customHeight="1" spans="1:7">
      <c r="A215" s="174"/>
      <c r="B215" s="203" t="s">
        <v>168</v>
      </c>
      <c r="C215" s="200"/>
      <c r="D215" s="200"/>
      <c r="E215" s="201"/>
      <c r="F215" s="201"/>
      <c r="G215" s="202">
        <v>2040650</v>
      </c>
    </row>
    <row r="216" customHeight="1" spans="1:7">
      <c r="A216" s="174"/>
      <c r="B216" s="203" t="s">
        <v>288</v>
      </c>
      <c r="C216" s="200"/>
      <c r="D216" s="200"/>
      <c r="E216" s="201"/>
      <c r="F216" s="201"/>
      <c r="G216" s="202">
        <v>2040699</v>
      </c>
    </row>
    <row r="217" customHeight="1" spans="1:7">
      <c r="A217" s="174"/>
      <c r="B217" s="203" t="s">
        <v>289</v>
      </c>
      <c r="C217" s="200"/>
      <c r="D217" s="200">
        <v>65</v>
      </c>
      <c r="E217" s="201"/>
      <c r="F217" s="201">
        <v>3.82352941176471</v>
      </c>
      <c r="G217" s="202">
        <v>20499</v>
      </c>
    </row>
    <row r="218" customHeight="1" spans="1:7">
      <c r="A218" s="174"/>
      <c r="B218" s="203" t="s">
        <v>290</v>
      </c>
      <c r="C218" s="200"/>
      <c r="D218" s="200"/>
      <c r="E218" s="201"/>
      <c r="F218" s="201"/>
      <c r="G218" s="202">
        <v>2049902</v>
      </c>
    </row>
    <row r="219" customHeight="1" spans="1:7">
      <c r="A219" s="174"/>
      <c r="B219" s="203" t="s">
        <v>291</v>
      </c>
      <c r="C219" s="200"/>
      <c r="D219" s="200">
        <v>65</v>
      </c>
      <c r="E219" s="201"/>
      <c r="F219" s="201">
        <v>3.82352941176471</v>
      </c>
      <c r="G219" s="202">
        <v>2049999</v>
      </c>
    </row>
    <row r="220" customHeight="1" spans="1:7">
      <c r="A220" s="229" t="s">
        <v>292</v>
      </c>
      <c r="B220" s="203" t="s">
        <v>111</v>
      </c>
      <c r="C220" s="200">
        <v>32691</v>
      </c>
      <c r="D220" s="200">
        <v>34299</v>
      </c>
      <c r="E220" s="201">
        <f>IF(C220=0,0,D220/C220)</f>
        <v>1.04918784986694</v>
      </c>
      <c r="F220" s="201">
        <v>1.05408893942653</v>
      </c>
      <c r="G220" s="202">
        <v>205</v>
      </c>
    </row>
    <row r="221" customHeight="1" spans="1:7">
      <c r="A221" s="174"/>
      <c r="B221" s="203" t="s">
        <v>293</v>
      </c>
      <c r="C221" s="200">
        <v>477</v>
      </c>
      <c r="D221" s="200">
        <v>250</v>
      </c>
      <c r="E221" s="201">
        <f>IF(C221=0,0,D221/C221)</f>
        <v>0.524109014675052</v>
      </c>
      <c r="F221" s="201">
        <v>0.753012048192771</v>
      </c>
      <c r="G221" s="202">
        <v>20501</v>
      </c>
    </row>
    <row r="222" customHeight="1" spans="1:7">
      <c r="A222" s="174"/>
      <c r="B222" s="203" t="s">
        <v>159</v>
      </c>
      <c r="C222" s="200"/>
      <c r="D222" s="200">
        <v>165</v>
      </c>
      <c r="E222" s="201"/>
      <c r="F222" s="201">
        <v>1.01226993865031</v>
      </c>
      <c r="G222" s="202">
        <v>2050101</v>
      </c>
    </row>
    <row r="223" customHeight="1" spans="1:7">
      <c r="A223" s="174"/>
      <c r="B223" s="203" t="s">
        <v>160</v>
      </c>
      <c r="C223" s="200"/>
      <c r="D223" s="200">
        <v>85</v>
      </c>
      <c r="E223" s="201"/>
      <c r="F223" s="201">
        <v>0.502958579881657</v>
      </c>
      <c r="G223" s="202">
        <v>2050102</v>
      </c>
    </row>
    <row r="224" customHeight="1" spans="1:7">
      <c r="A224" s="174"/>
      <c r="B224" s="203" t="s">
        <v>161</v>
      </c>
      <c r="C224" s="200"/>
      <c r="D224" s="200"/>
      <c r="E224" s="201"/>
      <c r="F224" s="201"/>
      <c r="G224" s="202">
        <v>2050103</v>
      </c>
    </row>
    <row r="225" customHeight="1" spans="1:7">
      <c r="A225" s="174"/>
      <c r="B225" s="203" t="s">
        <v>294</v>
      </c>
      <c r="C225" s="200"/>
      <c r="D225" s="200"/>
      <c r="E225" s="201"/>
      <c r="F225" s="201"/>
      <c r="G225" s="202">
        <v>2050199</v>
      </c>
    </row>
    <row r="226" customHeight="1" spans="1:7">
      <c r="A226" s="174"/>
      <c r="B226" s="203" t="s">
        <v>295</v>
      </c>
      <c r="C226" s="200">
        <v>31051</v>
      </c>
      <c r="D226" s="200">
        <v>32895</v>
      </c>
      <c r="E226" s="201">
        <f>IF(C226=0,0,D226/C226)</f>
        <v>1.05938617113781</v>
      </c>
      <c r="F226" s="201">
        <v>1.06366811097458</v>
      </c>
      <c r="G226" s="202">
        <v>20502</v>
      </c>
    </row>
    <row r="227" customHeight="1" spans="1:7">
      <c r="A227" s="174"/>
      <c r="B227" s="203" t="s">
        <v>296</v>
      </c>
      <c r="C227" s="200"/>
      <c r="D227" s="200">
        <v>2691</v>
      </c>
      <c r="E227" s="201"/>
      <c r="F227" s="201">
        <v>1.51776649746193</v>
      </c>
      <c r="G227" s="202">
        <v>2050201</v>
      </c>
    </row>
    <row r="228" customHeight="1" spans="1:7">
      <c r="A228" s="174"/>
      <c r="B228" s="203" t="s">
        <v>297</v>
      </c>
      <c r="C228" s="200"/>
      <c r="D228" s="200">
        <v>18995</v>
      </c>
      <c r="E228" s="201"/>
      <c r="F228" s="201">
        <v>1.14731819280019</v>
      </c>
      <c r="G228" s="202">
        <v>2050202</v>
      </c>
    </row>
    <row r="229" customHeight="1" spans="1:7">
      <c r="A229" s="174"/>
      <c r="B229" s="203" t="s">
        <v>298</v>
      </c>
      <c r="C229" s="200"/>
      <c r="D229" s="200">
        <v>7785</v>
      </c>
      <c r="E229" s="201"/>
      <c r="F229" s="201">
        <v>0.931554385545052</v>
      </c>
      <c r="G229" s="202">
        <v>2050203</v>
      </c>
    </row>
    <row r="230" customHeight="1" spans="1:7">
      <c r="A230" s="174"/>
      <c r="B230" s="203" t="s">
        <v>299</v>
      </c>
      <c r="C230" s="200"/>
      <c r="D230" s="200">
        <v>3398</v>
      </c>
      <c r="E230" s="201"/>
      <c r="F230" s="201">
        <v>0.80521327014218</v>
      </c>
      <c r="G230" s="202">
        <v>2050204</v>
      </c>
    </row>
    <row r="231" customHeight="1" spans="1:7">
      <c r="A231" s="174"/>
      <c r="B231" s="203" t="s">
        <v>300</v>
      </c>
      <c r="C231" s="200"/>
      <c r="D231" s="200"/>
      <c r="E231" s="201"/>
      <c r="F231" s="201"/>
      <c r="G231" s="202">
        <v>2050205</v>
      </c>
    </row>
    <row r="232" customHeight="1" spans="1:7">
      <c r="A232" s="174"/>
      <c r="B232" s="203" t="s">
        <v>301</v>
      </c>
      <c r="C232" s="200"/>
      <c r="D232" s="200">
        <v>26</v>
      </c>
      <c r="E232" s="201"/>
      <c r="F232" s="201">
        <v>1.3</v>
      </c>
      <c r="G232" s="202">
        <v>2050299</v>
      </c>
    </row>
    <row r="233" customHeight="1" spans="1:7">
      <c r="A233" s="174"/>
      <c r="B233" s="203" t="s">
        <v>302</v>
      </c>
      <c r="C233" s="200">
        <v>373</v>
      </c>
      <c r="D233" s="200">
        <v>468</v>
      </c>
      <c r="E233" s="201">
        <f>IF(C233=0,0,D233/C233)</f>
        <v>1.25469168900804</v>
      </c>
      <c r="F233" s="201">
        <v>0.8125</v>
      </c>
      <c r="G233" s="202">
        <v>20503</v>
      </c>
    </row>
    <row r="234" customHeight="1" spans="1:7">
      <c r="A234" s="174"/>
      <c r="B234" s="203" t="s">
        <v>303</v>
      </c>
      <c r="C234" s="200"/>
      <c r="D234" s="200"/>
      <c r="E234" s="201"/>
      <c r="F234" s="201"/>
      <c r="G234" s="202">
        <v>2050301</v>
      </c>
    </row>
    <row r="235" customHeight="1" spans="1:7">
      <c r="A235" s="174"/>
      <c r="B235" s="203" t="s">
        <v>304</v>
      </c>
      <c r="C235" s="200"/>
      <c r="D235" s="200">
        <v>468</v>
      </c>
      <c r="E235" s="201"/>
      <c r="F235" s="201">
        <v>0.8125</v>
      </c>
      <c r="G235" s="202">
        <v>2050302</v>
      </c>
    </row>
    <row r="236" customHeight="1" spans="1:7">
      <c r="A236" s="174"/>
      <c r="B236" s="203" t="s">
        <v>305</v>
      </c>
      <c r="C236" s="200"/>
      <c r="D236" s="200"/>
      <c r="E236" s="201"/>
      <c r="F236" s="201"/>
      <c r="G236" s="202">
        <v>2050303</v>
      </c>
    </row>
    <row r="237" customHeight="1" spans="1:7">
      <c r="A237" s="174"/>
      <c r="B237" s="203" t="s">
        <v>306</v>
      </c>
      <c r="C237" s="200"/>
      <c r="D237" s="200"/>
      <c r="E237" s="201"/>
      <c r="F237" s="201"/>
      <c r="G237" s="202">
        <v>2050305</v>
      </c>
    </row>
    <row r="238" customHeight="1" spans="1:7">
      <c r="A238" s="174"/>
      <c r="B238" s="203" t="s">
        <v>307</v>
      </c>
      <c r="C238" s="200"/>
      <c r="D238" s="200"/>
      <c r="E238" s="201"/>
      <c r="F238" s="201"/>
      <c r="G238" s="202">
        <v>2050399</v>
      </c>
    </row>
    <row r="239" customHeight="1" spans="1:7">
      <c r="A239" s="174"/>
      <c r="B239" s="203" t="s">
        <v>308</v>
      </c>
      <c r="C239" s="200"/>
      <c r="D239" s="200"/>
      <c r="E239" s="201"/>
      <c r="F239" s="201"/>
      <c r="G239" s="202">
        <v>20504</v>
      </c>
    </row>
    <row r="240" customHeight="1" spans="1:7">
      <c r="A240" s="174"/>
      <c r="B240" s="203" t="s">
        <v>309</v>
      </c>
      <c r="C240" s="200"/>
      <c r="D240" s="200"/>
      <c r="E240" s="201"/>
      <c r="F240" s="201"/>
      <c r="G240" s="202">
        <v>2050401</v>
      </c>
    </row>
    <row r="241" customHeight="1" spans="1:7">
      <c r="A241" s="174"/>
      <c r="B241" s="203" t="s">
        <v>310</v>
      </c>
      <c r="C241" s="200"/>
      <c r="D241" s="200"/>
      <c r="E241" s="201"/>
      <c r="F241" s="201"/>
      <c r="G241" s="202">
        <v>2050402</v>
      </c>
    </row>
    <row r="242" customHeight="1" spans="1:7">
      <c r="A242" s="174"/>
      <c r="B242" s="203" t="s">
        <v>311</v>
      </c>
      <c r="C242" s="200"/>
      <c r="D242" s="200"/>
      <c r="E242" s="201"/>
      <c r="F242" s="201"/>
      <c r="G242" s="202">
        <v>2050403</v>
      </c>
    </row>
    <row r="243" customHeight="1" spans="1:7">
      <c r="A243" s="174"/>
      <c r="B243" s="203" t="s">
        <v>312</v>
      </c>
      <c r="C243" s="200"/>
      <c r="D243" s="200"/>
      <c r="E243" s="201"/>
      <c r="F243" s="201"/>
      <c r="G243" s="202">
        <v>2050404</v>
      </c>
    </row>
    <row r="244" customHeight="1" spans="1:7">
      <c r="A244" s="174"/>
      <c r="B244" s="203" t="s">
        <v>313</v>
      </c>
      <c r="C244" s="200"/>
      <c r="D244" s="200"/>
      <c r="E244" s="201"/>
      <c r="F244" s="201"/>
      <c r="G244" s="202">
        <v>2050499</v>
      </c>
    </row>
    <row r="245" customHeight="1" spans="1:7">
      <c r="A245" s="174"/>
      <c r="B245" s="203" t="s">
        <v>314</v>
      </c>
      <c r="C245" s="200"/>
      <c r="D245" s="200"/>
      <c r="E245" s="201"/>
      <c r="F245" s="201"/>
      <c r="G245" s="202">
        <v>20505</v>
      </c>
    </row>
    <row r="246" customHeight="1" spans="1:7">
      <c r="A246" s="174"/>
      <c r="B246" s="203" t="s">
        <v>315</v>
      </c>
      <c r="C246" s="200"/>
      <c r="D246" s="200"/>
      <c r="E246" s="201"/>
      <c r="F246" s="201"/>
      <c r="G246" s="202">
        <v>2050501</v>
      </c>
    </row>
    <row r="247" customHeight="1" spans="1:7">
      <c r="A247" s="174"/>
      <c r="B247" s="203" t="s">
        <v>316</v>
      </c>
      <c r="C247" s="200"/>
      <c r="D247" s="200"/>
      <c r="E247" s="201"/>
      <c r="F247" s="201"/>
      <c r="G247" s="202">
        <v>2050502</v>
      </c>
    </row>
    <row r="248" customHeight="1" spans="1:7">
      <c r="A248" s="174"/>
      <c r="B248" s="203" t="s">
        <v>317</v>
      </c>
      <c r="C248" s="200"/>
      <c r="D248" s="200"/>
      <c r="E248" s="201"/>
      <c r="F248" s="201"/>
      <c r="G248" s="202">
        <v>2050599</v>
      </c>
    </row>
    <row r="249" customHeight="1" spans="1:7">
      <c r="A249" s="174"/>
      <c r="B249" s="203" t="s">
        <v>318</v>
      </c>
      <c r="C249" s="200"/>
      <c r="D249" s="200"/>
      <c r="E249" s="201"/>
      <c r="F249" s="201"/>
      <c r="G249" s="202">
        <v>20506</v>
      </c>
    </row>
    <row r="250" customHeight="1" spans="1:7">
      <c r="A250" s="174"/>
      <c r="B250" s="203" t="s">
        <v>319</v>
      </c>
      <c r="C250" s="200"/>
      <c r="D250" s="200"/>
      <c r="E250" s="201"/>
      <c r="F250" s="201"/>
      <c r="G250" s="202">
        <v>2050601</v>
      </c>
    </row>
    <row r="251" customHeight="1" spans="1:7">
      <c r="A251" s="174"/>
      <c r="B251" s="203" t="s">
        <v>320</v>
      </c>
      <c r="C251" s="200"/>
      <c r="D251" s="200"/>
      <c r="E251" s="201"/>
      <c r="F251" s="201"/>
      <c r="G251" s="202">
        <v>2050602</v>
      </c>
    </row>
    <row r="252" customHeight="1" spans="1:7">
      <c r="A252" s="174"/>
      <c r="B252" s="203" t="s">
        <v>321</v>
      </c>
      <c r="C252" s="200"/>
      <c r="D252" s="200"/>
      <c r="E252" s="201"/>
      <c r="F252" s="201"/>
      <c r="G252" s="202">
        <v>2050699</v>
      </c>
    </row>
    <row r="253" customHeight="1" spans="1:7">
      <c r="A253" s="174"/>
      <c r="B253" s="203" t="s">
        <v>322</v>
      </c>
      <c r="C253" s="200">
        <v>58</v>
      </c>
      <c r="D253" s="200">
        <v>50</v>
      </c>
      <c r="E253" s="201">
        <f>IF(C253=0,0,D253/C253)</f>
        <v>0.862068965517241</v>
      </c>
      <c r="F253" s="201">
        <v>0.862068965517241</v>
      </c>
      <c r="G253" s="202">
        <v>20507</v>
      </c>
    </row>
    <row r="254" customHeight="1" spans="1:7">
      <c r="A254" s="174"/>
      <c r="B254" s="203" t="s">
        <v>323</v>
      </c>
      <c r="C254" s="200"/>
      <c r="D254" s="200">
        <v>50</v>
      </c>
      <c r="E254" s="201"/>
      <c r="F254" s="201">
        <v>0.862068965517241</v>
      </c>
      <c r="G254" s="202">
        <v>2050701</v>
      </c>
    </row>
    <row r="255" customHeight="1" spans="1:7">
      <c r="A255" s="174"/>
      <c r="B255" s="203" t="s">
        <v>324</v>
      </c>
      <c r="C255" s="200"/>
      <c r="D255" s="200"/>
      <c r="E255" s="201"/>
      <c r="F255" s="201"/>
      <c r="G255" s="202">
        <v>2050702</v>
      </c>
    </row>
    <row r="256" customHeight="1" spans="1:7">
      <c r="A256" s="174"/>
      <c r="B256" s="203" t="s">
        <v>325</v>
      </c>
      <c r="C256" s="200"/>
      <c r="D256" s="200"/>
      <c r="E256" s="201"/>
      <c r="F256" s="201"/>
      <c r="G256" s="202">
        <v>2050799</v>
      </c>
    </row>
    <row r="257" customHeight="1" spans="1:7">
      <c r="A257" s="174"/>
      <c r="B257" s="203" t="s">
        <v>326</v>
      </c>
      <c r="C257" s="200">
        <v>732</v>
      </c>
      <c r="D257" s="200">
        <v>636</v>
      </c>
      <c r="E257" s="201">
        <f>IF(C257=0,0,D257/C257)</f>
        <v>0.868852459016393</v>
      </c>
      <c r="F257" s="201">
        <v>0.982998454404946</v>
      </c>
      <c r="G257" s="202">
        <v>20508</v>
      </c>
    </row>
    <row r="258" customHeight="1" spans="1:7">
      <c r="A258" s="174"/>
      <c r="B258" s="203" t="s">
        <v>327</v>
      </c>
      <c r="C258" s="200"/>
      <c r="D258" s="200">
        <v>411</v>
      </c>
      <c r="E258" s="201"/>
      <c r="F258" s="201">
        <v>0.964788732394366</v>
      </c>
      <c r="G258" s="202">
        <v>2050801</v>
      </c>
    </row>
    <row r="259" customHeight="1" spans="1:7">
      <c r="A259" s="174"/>
      <c r="B259" s="203" t="s">
        <v>328</v>
      </c>
      <c r="C259" s="200"/>
      <c r="D259" s="200">
        <v>225</v>
      </c>
      <c r="E259" s="201"/>
      <c r="F259" s="201">
        <v>1.01809954751131</v>
      </c>
      <c r="G259" s="202">
        <v>2050802</v>
      </c>
    </row>
    <row r="260" customHeight="1" spans="1:7">
      <c r="A260" s="174"/>
      <c r="B260" s="203" t="s">
        <v>329</v>
      </c>
      <c r="C260" s="200"/>
      <c r="D260" s="200"/>
      <c r="E260" s="201"/>
      <c r="F260" s="201"/>
      <c r="G260" s="202">
        <v>2050803</v>
      </c>
    </row>
    <row r="261" customHeight="1" spans="1:7">
      <c r="A261" s="174"/>
      <c r="B261" s="203" t="s">
        <v>330</v>
      </c>
      <c r="C261" s="200"/>
      <c r="D261" s="200"/>
      <c r="E261" s="201"/>
      <c r="F261" s="201"/>
      <c r="G261" s="202">
        <v>2050804</v>
      </c>
    </row>
    <row r="262" customHeight="1" spans="1:7">
      <c r="A262" s="174"/>
      <c r="B262" s="203" t="s">
        <v>331</v>
      </c>
      <c r="C262" s="200"/>
      <c r="D262" s="200"/>
      <c r="E262" s="201"/>
      <c r="F262" s="201"/>
      <c r="G262" s="202">
        <v>2050899</v>
      </c>
    </row>
    <row r="263" customHeight="1" spans="1:7">
      <c r="A263" s="174"/>
      <c r="B263" s="203" t="s">
        <v>332</v>
      </c>
      <c r="C263" s="200"/>
      <c r="D263" s="200"/>
      <c r="E263" s="201"/>
      <c r="F263" s="201"/>
      <c r="G263" s="202">
        <v>20509</v>
      </c>
    </row>
    <row r="264" customHeight="1" spans="1:7">
      <c r="A264" s="174"/>
      <c r="B264" s="203" t="s">
        <v>333</v>
      </c>
      <c r="C264" s="200"/>
      <c r="D264" s="200"/>
      <c r="E264" s="201"/>
      <c r="F264" s="201"/>
      <c r="G264" s="202">
        <v>2050901</v>
      </c>
    </row>
    <row r="265" customHeight="1" spans="1:7">
      <c r="A265" s="174"/>
      <c r="B265" s="203" t="s">
        <v>334</v>
      </c>
      <c r="C265" s="200"/>
      <c r="D265" s="200"/>
      <c r="E265" s="201"/>
      <c r="F265" s="201"/>
      <c r="G265" s="202">
        <v>2050902</v>
      </c>
    </row>
    <row r="266" customHeight="1" spans="1:7">
      <c r="A266" s="174"/>
      <c r="B266" s="203" t="s">
        <v>335</v>
      </c>
      <c r="C266" s="200"/>
      <c r="D266" s="200"/>
      <c r="E266" s="201"/>
      <c r="F266" s="201"/>
      <c r="G266" s="202">
        <v>2050903</v>
      </c>
    </row>
    <row r="267" customHeight="1" spans="1:7">
      <c r="A267" s="174"/>
      <c r="B267" s="203" t="s">
        <v>336</v>
      </c>
      <c r="C267" s="200"/>
      <c r="D267" s="200"/>
      <c r="E267" s="201"/>
      <c r="F267" s="201"/>
      <c r="G267" s="202">
        <v>2050904</v>
      </c>
    </row>
    <row r="268" customHeight="1" spans="1:7">
      <c r="A268" s="174"/>
      <c r="B268" s="203" t="s">
        <v>337</v>
      </c>
      <c r="C268" s="200"/>
      <c r="D268" s="200"/>
      <c r="E268" s="201"/>
      <c r="F268" s="201"/>
      <c r="G268" s="202">
        <v>2050905</v>
      </c>
    </row>
    <row r="269" customHeight="1" spans="1:7">
      <c r="A269" s="174"/>
      <c r="B269" s="203" t="s">
        <v>338</v>
      </c>
      <c r="C269" s="200"/>
      <c r="D269" s="200"/>
      <c r="E269" s="201"/>
      <c r="F269" s="201"/>
      <c r="G269" s="202">
        <v>2050999</v>
      </c>
    </row>
    <row r="270" customHeight="1" spans="1:7">
      <c r="A270" s="174"/>
      <c r="B270" s="203" t="s">
        <v>339</v>
      </c>
      <c r="C270" s="200"/>
      <c r="D270" s="200"/>
      <c r="E270" s="201"/>
      <c r="F270" s="201"/>
      <c r="G270" s="202">
        <v>20599</v>
      </c>
    </row>
    <row r="271" customHeight="1" spans="1:7">
      <c r="A271" s="174"/>
      <c r="B271" s="203" t="s">
        <v>340</v>
      </c>
      <c r="C271" s="200"/>
      <c r="D271" s="200"/>
      <c r="E271" s="201"/>
      <c r="F271" s="201"/>
      <c r="G271" s="202">
        <v>2059999</v>
      </c>
    </row>
    <row r="272" customHeight="1" spans="1:7">
      <c r="A272" s="229" t="s">
        <v>341</v>
      </c>
      <c r="B272" s="203" t="s">
        <v>112</v>
      </c>
      <c r="C272" s="200">
        <v>978</v>
      </c>
      <c r="D272" s="200">
        <v>1238</v>
      </c>
      <c r="E272" s="201">
        <f>IF(C272=0,0,D272/C272)</f>
        <v>1.26584867075665</v>
      </c>
      <c r="F272" s="201">
        <v>1.18355640535373</v>
      </c>
      <c r="G272" s="202">
        <v>206</v>
      </c>
    </row>
    <row r="273" customHeight="1" spans="1:7">
      <c r="A273" s="174"/>
      <c r="B273" s="203" t="s">
        <v>342</v>
      </c>
      <c r="C273" s="200">
        <v>876</v>
      </c>
      <c r="D273" s="200">
        <v>1092</v>
      </c>
      <c r="E273" s="201">
        <f>IF(C273=0,0,D273/C273)</f>
        <v>1.24657534246575</v>
      </c>
      <c r="F273" s="201">
        <v>1.26242774566474</v>
      </c>
      <c r="G273" s="202">
        <v>20601</v>
      </c>
    </row>
    <row r="274" customHeight="1" spans="1:7">
      <c r="A274" s="174"/>
      <c r="B274" s="203" t="s">
        <v>159</v>
      </c>
      <c r="C274" s="200"/>
      <c r="D274" s="200">
        <v>554</v>
      </c>
      <c r="E274" s="201"/>
      <c r="F274" s="201">
        <v>0.892109500805153</v>
      </c>
      <c r="G274" s="202">
        <v>2060101</v>
      </c>
    </row>
    <row r="275" customHeight="1" spans="1:7">
      <c r="A275" s="174"/>
      <c r="B275" s="203" t="s">
        <v>160</v>
      </c>
      <c r="C275" s="200"/>
      <c r="D275" s="200">
        <v>393</v>
      </c>
      <c r="E275" s="201"/>
      <c r="F275" s="201">
        <v>4.05154639175258</v>
      </c>
      <c r="G275" s="202">
        <v>2060102</v>
      </c>
    </row>
    <row r="276" customHeight="1" spans="1:7">
      <c r="A276" s="174"/>
      <c r="B276" s="203" t="s">
        <v>161</v>
      </c>
      <c r="C276" s="200"/>
      <c r="D276" s="200"/>
      <c r="E276" s="201"/>
      <c r="F276" s="201">
        <v>0</v>
      </c>
      <c r="G276" s="202">
        <v>2060103</v>
      </c>
    </row>
    <row r="277" customHeight="1" spans="1:7">
      <c r="A277" s="174"/>
      <c r="B277" s="203" t="s">
        <v>343</v>
      </c>
      <c r="C277" s="200"/>
      <c r="D277" s="200">
        <v>145</v>
      </c>
      <c r="E277" s="201"/>
      <c r="F277" s="201">
        <v>0.986394557823129</v>
      </c>
      <c r="G277" s="202">
        <v>2060199</v>
      </c>
    </row>
    <row r="278" customHeight="1" spans="1:7">
      <c r="A278" s="174"/>
      <c r="B278" s="203" t="s">
        <v>344</v>
      </c>
      <c r="C278" s="200"/>
      <c r="D278" s="200"/>
      <c r="E278" s="201"/>
      <c r="F278" s="201"/>
      <c r="G278" s="202">
        <v>20602</v>
      </c>
    </row>
    <row r="279" customHeight="1" spans="1:7">
      <c r="A279" s="174"/>
      <c r="B279" s="203" t="s">
        <v>345</v>
      </c>
      <c r="C279" s="200"/>
      <c r="D279" s="200"/>
      <c r="E279" s="201"/>
      <c r="F279" s="201"/>
      <c r="G279" s="202">
        <v>2060201</v>
      </c>
    </row>
    <row r="280" customHeight="1" spans="1:7">
      <c r="A280" s="174"/>
      <c r="B280" s="203" t="s">
        <v>346</v>
      </c>
      <c r="C280" s="200"/>
      <c r="D280" s="200"/>
      <c r="E280" s="201"/>
      <c r="F280" s="201"/>
      <c r="G280" s="202">
        <v>2060203</v>
      </c>
    </row>
    <row r="281" customHeight="1" spans="1:7">
      <c r="A281" s="174"/>
      <c r="B281" s="203" t="s">
        <v>347</v>
      </c>
      <c r="C281" s="200"/>
      <c r="D281" s="200"/>
      <c r="E281" s="201"/>
      <c r="F281" s="201"/>
      <c r="G281" s="202">
        <v>2060204</v>
      </c>
    </row>
    <row r="282" customHeight="1" spans="1:7">
      <c r="A282" s="174"/>
      <c r="B282" s="203" t="s">
        <v>348</v>
      </c>
      <c r="C282" s="200"/>
      <c r="D282" s="200"/>
      <c r="E282" s="201"/>
      <c r="F282" s="201"/>
      <c r="G282" s="202">
        <v>2060205</v>
      </c>
    </row>
    <row r="283" customHeight="1" spans="1:7">
      <c r="A283" s="174"/>
      <c r="B283" s="203" t="s">
        <v>349</v>
      </c>
      <c r="C283" s="200"/>
      <c r="D283" s="200"/>
      <c r="E283" s="201"/>
      <c r="F283" s="201"/>
      <c r="G283" s="202">
        <v>2060206</v>
      </c>
    </row>
    <row r="284" customHeight="1" spans="1:7">
      <c r="A284" s="174"/>
      <c r="B284" s="203" t="s">
        <v>350</v>
      </c>
      <c r="C284" s="200"/>
      <c r="D284" s="200"/>
      <c r="E284" s="201"/>
      <c r="F284" s="201"/>
      <c r="G284" s="202">
        <v>2060207</v>
      </c>
    </row>
    <row r="285" customHeight="1" spans="1:7">
      <c r="A285" s="174"/>
      <c r="B285" s="203" t="s">
        <v>351</v>
      </c>
      <c r="C285" s="200"/>
      <c r="D285" s="200"/>
      <c r="E285" s="201"/>
      <c r="F285" s="201"/>
      <c r="G285" s="202">
        <v>2060208</v>
      </c>
    </row>
    <row r="286" customHeight="1" spans="1:7">
      <c r="A286" s="174"/>
      <c r="B286" s="203" t="s">
        <v>352</v>
      </c>
      <c r="C286" s="200"/>
      <c r="D286" s="200"/>
      <c r="E286" s="201"/>
      <c r="F286" s="201"/>
      <c r="G286" s="202">
        <v>2060299</v>
      </c>
    </row>
    <row r="287" customHeight="1" spans="1:7">
      <c r="A287" s="174"/>
      <c r="B287" s="203" t="s">
        <v>353</v>
      </c>
      <c r="C287" s="200"/>
      <c r="D287" s="200"/>
      <c r="E287" s="201"/>
      <c r="F287" s="201"/>
      <c r="G287" s="202">
        <v>20603</v>
      </c>
    </row>
    <row r="288" customHeight="1" spans="1:7">
      <c r="A288" s="174"/>
      <c r="B288" s="203" t="s">
        <v>345</v>
      </c>
      <c r="C288" s="200"/>
      <c r="D288" s="200"/>
      <c r="E288" s="201"/>
      <c r="F288" s="201"/>
      <c r="G288" s="202">
        <v>2060301</v>
      </c>
    </row>
    <row r="289" customHeight="1" spans="1:7">
      <c r="A289" s="174"/>
      <c r="B289" s="203" t="s">
        <v>354</v>
      </c>
      <c r="C289" s="200"/>
      <c r="D289" s="200"/>
      <c r="E289" s="201"/>
      <c r="F289" s="201"/>
      <c r="G289" s="202">
        <v>2060302</v>
      </c>
    </row>
    <row r="290" customHeight="1" spans="1:7">
      <c r="A290" s="174"/>
      <c r="B290" s="203" t="s">
        <v>355</v>
      </c>
      <c r="C290" s="200"/>
      <c r="D290" s="200"/>
      <c r="E290" s="201"/>
      <c r="F290" s="201"/>
      <c r="G290" s="202">
        <v>2060303</v>
      </c>
    </row>
    <row r="291" customHeight="1" spans="1:7">
      <c r="A291" s="174"/>
      <c r="B291" s="203" t="s">
        <v>356</v>
      </c>
      <c r="C291" s="200"/>
      <c r="D291" s="200"/>
      <c r="E291" s="201"/>
      <c r="F291" s="201"/>
      <c r="G291" s="202">
        <v>2060304</v>
      </c>
    </row>
    <row r="292" customHeight="1" spans="1:7">
      <c r="A292" s="174"/>
      <c r="B292" s="203" t="s">
        <v>357</v>
      </c>
      <c r="C292" s="200"/>
      <c r="D292" s="200"/>
      <c r="E292" s="201"/>
      <c r="F292" s="201"/>
      <c r="G292" s="202">
        <v>2060399</v>
      </c>
    </row>
    <row r="293" customHeight="1" spans="1:7">
      <c r="A293" s="174"/>
      <c r="B293" s="203" t="s">
        <v>358</v>
      </c>
      <c r="C293" s="200">
        <v>70</v>
      </c>
      <c r="D293" s="200">
        <v>9</v>
      </c>
      <c r="E293" s="201">
        <f>IF(C293=0,0,D293/C293)</f>
        <v>0.128571428571429</v>
      </c>
      <c r="F293" s="201">
        <v>0.132352941176471</v>
      </c>
      <c r="G293" s="202">
        <v>20604</v>
      </c>
    </row>
    <row r="294" customHeight="1" spans="1:7">
      <c r="A294" s="174"/>
      <c r="B294" s="203" t="s">
        <v>345</v>
      </c>
      <c r="C294" s="200"/>
      <c r="D294" s="200"/>
      <c r="E294" s="201"/>
      <c r="F294" s="201"/>
      <c r="G294" s="202">
        <v>2060401</v>
      </c>
    </row>
    <row r="295" customHeight="1" spans="1:7">
      <c r="A295" s="174"/>
      <c r="B295" s="203" t="s">
        <v>359</v>
      </c>
      <c r="C295" s="200"/>
      <c r="D295" s="200">
        <v>6</v>
      </c>
      <c r="E295" s="201"/>
      <c r="F295" s="201">
        <v>0.214285714285714</v>
      </c>
      <c r="G295" s="202">
        <v>2060404</v>
      </c>
    </row>
    <row r="296" customHeight="1" spans="1:7">
      <c r="A296" s="174"/>
      <c r="B296" s="203" t="s">
        <v>360</v>
      </c>
      <c r="C296" s="200"/>
      <c r="D296" s="200"/>
      <c r="E296" s="201"/>
      <c r="F296" s="201"/>
      <c r="G296" s="202">
        <v>2060405</v>
      </c>
    </row>
    <row r="297" customHeight="1" spans="1:7">
      <c r="A297" s="174"/>
      <c r="B297" s="203" t="s">
        <v>361</v>
      </c>
      <c r="C297" s="200"/>
      <c r="D297" s="200">
        <v>3</v>
      </c>
      <c r="E297" s="201"/>
      <c r="F297" s="201">
        <v>0.075</v>
      </c>
      <c r="G297" s="202">
        <v>2060499</v>
      </c>
    </row>
    <row r="298" customHeight="1" spans="1:7">
      <c r="A298" s="174"/>
      <c r="B298" s="203" t="s">
        <v>362</v>
      </c>
      <c r="C298" s="200"/>
      <c r="D298" s="200"/>
      <c r="E298" s="201"/>
      <c r="F298" s="201"/>
      <c r="G298" s="202">
        <v>20605</v>
      </c>
    </row>
    <row r="299" customHeight="1" spans="1:7">
      <c r="A299" s="174"/>
      <c r="B299" s="203" t="s">
        <v>345</v>
      </c>
      <c r="C299" s="200"/>
      <c r="D299" s="200"/>
      <c r="E299" s="201"/>
      <c r="F299" s="201"/>
      <c r="G299" s="202">
        <v>2060501</v>
      </c>
    </row>
    <row r="300" customHeight="1" spans="1:7">
      <c r="A300" s="174"/>
      <c r="B300" s="203" t="s">
        <v>363</v>
      </c>
      <c r="C300" s="200"/>
      <c r="D300" s="200"/>
      <c r="E300" s="201"/>
      <c r="F300" s="201"/>
      <c r="G300" s="202">
        <v>2060502</v>
      </c>
    </row>
    <row r="301" customHeight="1" spans="1:7">
      <c r="A301" s="174"/>
      <c r="B301" s="203" t="s">
        <v>364</v>
      </c>
      <c r="C301" s="200"/>
      <c r="D301" s="200"/>
      <c r="E301" s="201"/>
      <c r="F301" s="201"/>
      <c r="G301" s="202">
        <v>2060503</v>
      </c>
    </row>
    <row r="302" customHeight="1" spans="1:7">
      <c r="A302" s="174"/>
      <c r="B302" s="203" t="s">
        <v>365</v>
      </c>
      <c r="C302" s="200"/>
      <c r="D302" s="200"/>
      <c r="E302" s="201"/>
      <c r="F302" s="201"/>
      <c r="G302" s="202">
        <v>2060599</v>
      </c>
    </row>
    <row r="303" customHeight="1" spans="1:7">
      <c r="A303" s="174"/>
      <c r="B303" s="203" t="s">
        <v>366</v>
      </c>
      <c r="C303" s="200"/>
      <c r="D303" s="200"/>
      <c r="E303" s="201"/>
      <c r="F303" s="201"/>
      <c r="G303" s="202">
        <v>20606</v>
      </c>
    </row>
    <row r="304" customHeight="1" spans="1:7">
      <c r="A304" s="174"/>
      <c r="B304" s="203" t="s">
        <v>367</v>
      </c>
      <c r="C304" s="200"/>
      <c r="D304" s="200"/>
      <c r="E304" s="201"/>
      <c r="F304" s="201"/>
      <c r="G304" s="202">
        <v>2060601</v>
      </c>
    </row>
    <row r="305" customHeight="1" spans="1:7">
      <c r="A305" s="174"/>
      <c r="B305" s="203" t="s">
        <v>368</v>
      </c>
      <c r="C305" s="200"/>
      <c r="D305" s="200"/>
      <c r="E305" s="201"/>
      <c r="F305" s="201"/>
      <c r="G305" s="202">
        <v>2060602</v>
      </c>
    </row>
    <row r="306" customHeight="1" spans="1:7">
      <c r="A306" s="174"/>
      <c r="B306" s="203" t="s">
        <v>369</v>
      </c>
      <c r="C306" s="200"/>
      <c r="D306" s="200"/>
      <c r="E306" s="201"/>
      <c r="F306" s="201"/>
      <c r="G306" s="202">
        <v>2060603</v>
      </c>
    </row>
    <row r="307" customHeight="1" spans="1:7">
      <c r="A307" s="174"/>
      <c r="B307" s="203" t="s">
        <v>370</v>
      </c>
      <c r="C307" s="200"/>
      <c r="D307" s="200"/>
      <c r="E307" s="201"/>
      <c r="F307" s="201"/>
      <c r="G307" s="202">
        <v>2060699</v>
      </c>
    </row>
    <row r="308" customHeight="1" spans="1:7">
      <c r="A308" s="174"/>
      <c r="B308" s="203" t="s">
        <v>371</v>
      </c>
      <c r="C308" s="200">
        <v>32</v>
      </c>
      <c r="D308" s="200">
        <v>111</v>
      </c>
      <c r="E308" s="201">
        <f>IF(C308=0,0,D308/C308)</f>
        <v>3.46875</v>
      </c>
      <c r="F308" s="201">
        <v>1.07766990291262</v>
      </c>
      <c r="G308" s="202">
        <v>20607</v>
      </c>
    </row>
    <row r="309" customHeight="1" spans="1:7">
      <c r="A309" s="174"/>
      <c r="B309" s="203" t="s">
        <v>345</v>
      </c>
      <c r="C309" s="200"/>
      <c r="D309" s="200"/>
      <c r="E309" s="201"/>
      <c r="F309" s="201"/>
      <c r="G309" s="202">
        <v>2060701</v>
      </c>
    </row>
    <row r="310" customHeight="1" spans="1:7">
      <c r="A310" s="174"/>
      <c r="B310" s="203" t="s">
        <v>372</v>
      </c>
      <c r="C310" s="200"/>
      <c r="D310" s="200">
        <v>111</v>
      </c>
      <c r="E310" s="201"/>
      <c r="F310" s="201">
        <v>1.07766990291262</v>
      </c>
      <c r="G310" s="202">
        <v>2060702</v>
      </c>
    </row>
    <row r="311" customHeight="1" spans="1:7">
      <c r="A311" s="174"/>
      <c r="B311" s="203" t="s">
        <v>373</v>
      </c>
      <c r="C311" s="200"/>
      <c r="D311" s="200"/>
      <c r="E311" s="201"/>
      <c r="F311" s="201"/>
      <c r="G311" s="202">
        <v>2060703</v>
      </c>
    </row>
    <row r="312" customHeight="1" spans="1:7">
      <c r="A312" s="174"/>
      <c r="B312" s="203" t="s">
        <v>374</v>
      </c>
      <c r="C312" s="200"/>
      <c r="D312" s="200"/>
      <c r="E312" s="201"/>
      <c r="F312" s="201"/>
      <c r="G312" s="202">
        <v>2060704</v>
      </c>
    </row>
    <row r="313" customHeight="1" spans="1:7">
      <c r="A313" s="174"/>
      <c r="B313" s="203" t="s">
        <v>375</v>
      </c>
      <c r="C313" s="200"/>
      <c r="D313" s="200"/>
      <c r="E313" s="201"/>
      <c r="F313" s="201"/>
      <c r="G313" s="202">
        <v>2060705</v>
      </c>
    </row>
    <row r="314" customHeight="1" spans="1:7">
      <c r="A314" s="174"/>
      <c r="B314" s="203" t="s">
        <v>376</v>
      </c>
      <c r="C314" s="200"/>
      <c r="D314" s="200"/>
      <c r="E314" s="201"/>
      <c r="F314" s="201"/>
      <c r="G314" s="202">
        <v>2060799</v>
      </c>
    </row>
    <row r="315" customHeight="1" spans="1:7">
      <c r="A315" s="174"/>
      <c r="B315" s="203" t="s">
        <v>377</v>
      </c>
      <c r="C315" s="200"/>
      <c r="D315" s="200"/>
      <c r="E315" s="201"/>
      <c r="F315" s="201"/>
      <c r="G315" s="202">
        <v>20608</v>
      </c>
    </row>
    <row r="316" customHeight="1" spans="1:7">
      <c r="A316" s="174"/>
      <c r="B316" s="203" t="s">
        <v>378</v>
      </c>
      <c r="C316" s="200"/>
      <c r="D316" s="200"/>
      <c r="E316" s="201"/>
      <c r="F316" s="201"/>
      <c r="G316" s="202">
        <v>2060801</v>
      </c>
    </row>
    <row r="317" customHeight="1" spans="1:7">
      <c r="A317" s="174"/>
      <c r="B317" s="203" t="s">
        <v>379</v>
      </c>
      <c r="C317" s="200"/>
      <c r="D317" s="200"/>
      <c r="E317" s="201"/>
      <c r="F317" s="201"/>
      <c r="G317" s="202">
        <v>2060802</v>
      </c>
    </row>
    <row r="318" customHeight="1" spans="1:7">
      <c r="A318" s="174"/>
      <c r="B318" s="203" t="s">
        <v>380</v>
      </c>
      <c r="C318" s="200"/>
      <c r="D318" s="200"/>
      <c r="E318" s="201"/>
      <c r="F318" s="201"/>
      <c r="G318" s="202">
        <v>2060899</v>
      </c>
    </row>
    <row r="319" customHeight="1" spans="1:7">
      <c r="A319" s="174"/>
      <c r="B319" s="203" t="s">
        <v>381</v>
      </c>
      <c r="C319" s="200"/>
      <c r="D319" s="200"/>
      <c r="E319" s="201"/>
      <c r="F319" s="201"/>
      <c r="G319" s="202">
        <v>20609</v>
      </c>
    </row>
    <row r="320" customHeight="1" spans="1:7">
      <c r="A320" s="174"/>
      <c r="B320" s="203" t="s">
        <v>382</v>
      </c>
      <c r="C320" s="200"/>
      <c r="D320" s="200"/>
      <c r="E320" s="201"/>
      <c r="F320" s="201"/>
      <c r="G320" s="202">
        <v>2060901</v>
      </c>
    </row>
    <row r="321" customHeight="1" spans="1:7">
      <c r="A321" s="174"/>
      <c r="B321" s="203" t="s">
        <v>383</v>
      </c>
      <c r="C321" s="200"/>
      <c r="D321" s="200"/>
      <c r="E321" s="201"/>
      <c r="F321" s="201"/>
      <c r="G321" s="202">
        <v>2060902</v>
      </c>
    </row>
    <row r="322" customHeight="1" spans="1:7">
      <c r="A322" s="174"/>
      <c r="B322" s="203" t="s">
        <v>384</v>
      </c>
      <c r="C322" s="200"/>
      <c r="D322" s="200"/>
      <c r="E322" s="201"/>
      <c r="F322" s="201"/>
      <c r="G322" s="202">
        <v>2060999</v>
      </c>
    </row>
    <row r="323" customHeight="1" spans="1:7">
      <c r="A323" s="174"/>
      <c r="B323" s="203" t="s">
        <v>385</v>
      </c>
      <c r="C323" s="200"/>
      <c r="D323" s="200">
        <v>26</v>
      </c>
      <c r="E323" s="201"/>
      <c r="F323" s="201">
        <v>2.6</v>
      </c>
      <c r="G323" s="202">
        <v>20699</v>
      </c>
    </row>
    <row r="324" customHeight="1" spans="1:7">
      <c r="A324" s="174"/>
      <c r="B324" s="203" t="s">
        <v>386</v>
      </c>
      <c r="C324" s="200"/>
      <c r="D324" s="200"/>
      <c r="E324" s="201"/>
      <c r="F324" s="201"/>
      <c r="G324" s="202">
        <v>2069901</v>
      </c>
    </row>
    <row r="325" customHeight="1" spans="1:7">
      <c r="A325" s="174"/>
      <c r="B325" s="203" t="s">
        <v>387</v>
      </c>
      <c r="C325" s="200"/>
      <c r="D325" s="200"/>
      <c r="E325" s="201"/>
      <c r="F325" s="201"/>
      <c r="G325" s="202">
        <v>2069902</v>
      </c>
    </row>
    <row r="326" customHeight="1" spans="1:7">
      <c r="A326" s="174"/>
      <c r="B326" s="203" t="s">
        <v>388</v>
      </c>
      <c r="C326" s="200"/>
      <c r="D326" s="200"/>
      <c r="E326" s="201"/>
      <c r="F326" s="201"/>
      <c r="G326" s="202">
        <v>2069903</v>
      </c>
    </row>
    <row r="327" customHeight="1" spans="1:7">
      <c r="A327" s="174"/>
      <c r="B327" s="203" t="s">
        <v>389</v>
      </c>
      <c r="C327" s="200"/>
      <c r="D327" s="200">
        <v>26</v>
      </c>
      <c r="E327" s="201"/>
      <c r="F327" s="201">
        <v>2.6</v>
      </c>
      <c r="G327" s="202">
        <v>2069999</v>
      </c>
    </row>
    <row r="328" customHeight="1" spans="1:7">
      <c r="A328" s="229" t="s">
        <v>390</v>
      </c>
      <c r="B328" s="203" t="s">
        <v>113</v>
      </c>
      <c r="C328" s="200">
        <v>1237</v>
      </c>
      <c r="D328" s="200">
        <v>2297</v>
      </c>
      <c r="E328" s="201">
        <f>IF(C328=0,0,D328/C328)</f>
        <v>1.85691188358933</v>
      </c>
      <c r="F328" s="201">
        <v>0.719611528822055</v>
      </c>
      <c r="G328" s="202">
        <v>207</v>
      </c>
    </row>
    <row r="329" customHeight="1" spans="1:7">
      <c r="A329" s="174"/>
      <c r="B329" s="203" t="s">
        <v>391</v>
      </c>
      <c r="C329" s="200">
        <v>823</v>
      </c>
      <c r="D329" s="200">
        <v>1735</v>
      </c>
      <c r="E329" s="201">
        <f>IF(C329=0,0,D329/C329)</f>
        <v>2.10814094775213</v>
      </c>
      <c r="F329" s="201">
        <v>0.732995352767216</v>
      </c>
      <c r="G329" s="202">
        <v>20701</v>
      </c>
    </row>
    <row r="330" customHeight="1" spans="1:7">
      <c r="A330" s="174"/>
      <c r="B330" s="203" t="s">
        <v>159</v>
      </c>
      <c r="C330" s="200"/>
      <c r="D330" s="200">
        <v>499</v>
      </c>
      <c r="E330" s="201"/>
      <c r="F330" s="201">
        <v>1.02464065708419</v>
      </c>
      <c r="G330" s="202">
        <v>2070101</v>
      </c>
    </row>
    <row r="331" customHeight="1" spans="1:7">
      <c r="A331" s="174"/>
      <c r="B331" s="203" t="s">
        <v>160</v>
      </c>
      <c r="C331" s="200"/>
      <c r="D331" s="200">
        <v>98</v>
      </c>
      <c r="E331" s="201"/>
      <c r="F331" s="201">
        <v>14</v>
      </c>
      <c r="G331" s="202">
        <v>2070102</v>
      </c>
    </row>
    <row r="332" customHeight="1" spans="1:7">
      <c r="A332" s="174"/>
      <c r="B332" s="203" t="s">
        <v>161</v>
      </c>
      <c r="C332" s="200"/>
      <c r="D332" s="200"/>
      <c r="E332" s="201"/>
      <c r="F332" s="201"/>
      <c r="G332" s="202">
        <v>2070103</v>
      </c>
    </row>
    <row r="333" customHeight="1" spans="1:7">
      <c r="A333" s="174"/>
      <c r="B333" s="203" t="s">
        <v>392</v>
      </c>
      <c r="C333" s="200"/>
      <c r="D333" s="200"/>
      <c r="E333" s="201"/>
      <c r="F333" s="201"/>
      <c r="G333" s="202">
        <v>2070104</v>
      </c>
    </row>
    <row r="334" customHeight="1" spans="1:7">
      <c r="A334" s="174"/>
      <c r="B334" s="203" t="s">
        <v>393</v>
      </c>
      <c r="C334" s="200"/>
      <c r="D334" s="200"/>
      <c r="E334" s="201"/>
      <c r="F334" s="201"/>
      <c r="G334" s="202">
        <v>2070105</v>
      </c>
    </row>
    <row r="335" customHeight="1" spans="1:7">
      <c r="A335" s="174"/>
      <c r="B335" s="203" t="s">
        <v>394</v>
      </c>
      <c r="C335" s="200"/>
      <c r="D335" s="200"/>
      <c r="E335" s="201"/>
      <c r="F335" s="201"/>
      <c r="G335" s="202">
        <v>2070106</v>
      </c>
    </row>
    <row r="336" customHeight="1" spans="1:7">
      <c r="A336" s="174"/>
      <c r="B336" s="203" t="s">
        <v>395</v>
      </c>
      <c r="C336" s="200"/>
      <c r="D336" s="200"/>
      <c r="E336" s="201"/>
      <c r="F336" s="201"/>
      <c r="G336" s="202">
        <v>2070107</v>
      </c>
    </row>
    <row r="337" customHeight="1" spans="1:7">
      <c r="A337" s="174"/>
      <c r="B337" s="203" t="s">
        <v>396</v>
      </c>
      <c r="C337" s="200"/>
      <c r="D337" s="200">
        <v>62</v>
      </c>
      <c r="E337" s="201"/>
      <c r="F337" s="201">
        <v>0.873239436619718</v>
      </c>
      <c r="G337" s="202">
        <v>2070108</v>
      </c>
    </row>
    <row r="338" customHeight="1" spans="1:7">
      <c r="A338" s="174"/>
      <c r="B338" s="203" t="s">
        <v>397</v>
      </c>
      <c r="C338" s="200"/>
      <c r="D338" s="200">
        <v>313</v>
      </c>
      <c r="E338" s="201"/>
      <c r="F338" s="201">
        <v>1.09824561403509</v>
      </c>
      <c r="G338" s="202">
        <v>2070109</v>
      </c>
    </row>
    <row r="339" customHeight="1" spans="1:7">
      <c r="A339" s="174"/>
      <c r="B339" s="203" t="s">
        <v>398</v>
      </c>
      <c r="C339" s="200"/>
      <c r="D339" s="200"/>
      <c r="E339" s="201"/>
      <c r="F339" s="201"/>
      <c r="G339" s="202">
        <v>2070110</v>
      </c>
    </row>
    <row r="340" customHeight="1" spans="1:7">
      <c r="A340" s="174"/>
      <c r="B340" s="203" t="s">
        <v>399</v>
      </c>
      <c r="C340" s="200"/>
      <c r="D340" s="200">
        <v>24</v>
      </c>
      <c r="E340" s="201"/>
      <c r="F340" s="201">
        <v>1.14285714285714</v>
      </c>
      <c r="G340" s="202">
        <v>2070111</v>
      </c>
    </row>
    <row r="341" customHeight="1" spans="1:7">
      <c r="A341" s="174"/>
      <c r="B341" s="203" t="s">
        <v>400</v>
      </c>
      <c r="C341" s="200"/>
      <c r="D341" s="200"/>
      <c r="E341" s="201"/>
      <c r="F341" s="201"/>
      <c r="G341" s="202">
        <v>2070112</v>
      </c>
    </row>
    <row r="342" customHeight="1" spans="1:7">
      <c r="A342" s="174"/>
      <c r="B342" s="203" t="s">
        <v>401</v>
      </c>
      <c r="C342" s="200"/>
      <c r="D342" s="200"/>
      <c r="E342" s="201"/>
      <c r="F342" s="201"/>
      <c r="G342" s="202">
        <v>2070113</v>
      </c>
    </row>
    <row r="343" customHeight="1" spans="1:7">
      <c r="A343" s="174"/>
      <c r="B343" s="203" t="s">
        <v>402</v>
      </c>
      <c r="C343" s="200"/>
      <c r="D343" s="200"/>
      <c r="E343" s="201"/>
      <c r="F343" s="201"/>
      <c r="G343" s="202">
        <v>2070114</v>
      </c>
    </row>
    <row r="344" customHeight="1" spans="1:7">
      <c r="A344" s="174"/>
      <c r="B344" s="203" t="s">
        <v>403</v>
      </c>
      <c r="C344" s="200"/>
      <c r="D344" s="200">
        <v>739</v>
      </c>
      <c r="E344" s="201"/>
      <c r="F344" s="201">
        <v>0.495973154362416</v>
      </c>
      <c r="G344" s="202">
        <v>2070199</v>
      </c>
    </row>
    <row r="345" customHeight="1" spans="1:7">
      <c r="A345" s="174"/>
      <c r="B345" s="203" t="s">
        <v>404</v>
      </c>
      <c r="C345" s="200">
        <v>5</v>
      </c>
      <c r="D345" s="200">
        <v>89</v>
      </c>
      <c r="E345" s="201">
        <f>IF(C345=0,0,D345/C345)</f>
        <v>17.8</v>
      </c>
      <c r="F345" s="201">
        <v>3.06896551724138</v>
      </c>
      <c r="G345" s="202">
        <v>20702</v>
      </c>
    </row>
    <row r="346" customHeight="1" spans="1:7">
      <c r="A346" s="174"/>
      <c r="B346" s="203" t="s">
        <v>159</v>
      </c>
      <c r="C346" s="200"/>
      <c r="D346" s="200"/>
      <c r="E346" s="201"/>
      <c r="F346" s="201"/>
      <c r="G346" s="202">
        <v>2070201</v>
      </c>
    </row>
    <row r="347" customHeight="1" spans="1:7">
      <c r="A347" s="174"/>
      <c r="B347" s="203" t="s">
        <v>160</v>
      </c>
      <c r="C347" s="200"/>
      <c r="D347" s="200"/>
      <c r="E347" s="201"/>
      <c r="F347" s="201"/>
      <c r="G347" s="202">
        <v>2070202</v>
      </c>
    </row>
    <row r="348" customHeight="1" spans="1:7">
      <c r="A348" s="174"/>
      <c r="B348" s="203" t="s">
        <v>161</v>
      </c>
      <c r="C348" s="200"/>
      <c r="D348" s="200"/>
      <c r="E348" s="201"/>
      <c r="F348" s="201"/>
      <c r="G348" s="202">
        <v>2070203</v>
      </c>
    </row>
    <row r="349" customHeight="1" spans="1:7">
      <c r="A349" s="174"/>
      <c r="B349" s="203" t="s">
        <v>405</v>
      </c>
      <c r="C349" s="200"/>
      <c r="D349" s="200">
        <v>42</v>
      </c>
      <c r="E349" s="201"/>
      <c r="F349" s="201"/>
      <c r="G349" s="202">
        <v>2070204</v>
      </c>
    </row>
    <row r="350" customHeight="1" spans="1:7">
      <c r="A350" s="174"/>
      <c r="B350" s="203" t="s">
        <v>406</v>
      </c>
      <c r="C350" s="200"/>
      <c r="D350" s="200">
        <v>47</v>
      </c>
      <c r="E350" s="201"/>
      <c r="F350" s="201">
        <v>1.62068965517241</v>
      </c>
      <c r="G350" s="202">
        <v>2070205</v>
      </c>
    </row>
    <row r="351" customHeight="1" spans="1:7">
      <c r="A351" s="174"/>
      <c r="B351" s="203" t="s">
        <v>407</v>
      </c>
      <c r="C351" s="200"/>
      <c r="D351" s="200"/>
      <c r="E351" s="201"/>
      <c r="F351" s="201"/>
      <c r="G351" s="202">
        <v>2070206</v>
      </c>
    </row>
    <row r="352" customHeight="1" spans="1:7">
      <c r="A352" s="174"/>
      <c r="B352" s="203" t="s">
        <v>408</v>
      </c>
      <c r="C352" s="200"/>
      <c r="D352" s="200"/>
      <c r="E352" s="201"/>
      <c r="F352" s="201"/>
      <c r="G352" s="202">
        <v>2070299</v>
      </c>
    </row>
    <row r="353" customHeight="1" spans="1:7">
      <c r="A353" s="174"/>
      <c r="B353" s="203" t="s">
        <v>409</v>
      </c>
      <c r="C353" s="200"/>
      <c r="D353" s="200">
        <v>48</v>
      </c>
      <c r="E353" s="201"/>
      <c r="F353" s="201">
        <v>9.6</v>
      </c>
      <c r="G353" s="202">
        <v>20703</v>
      </c>
    </row>
    <row r="354" customHeight="1" spans="1:7">
      <c r="A354" s="174"/>
      <c r="B354" s="203" t="s">
        <v>159</v>
      </c>
      <c r="C354" s="200"/>
      <c r="D354" s="200"/>
      <c r="E354" s="201"/>
      <c r="F354" s="201"/>
      <c r="G354" s="202">
        <v>2070301</v>
      </c>
    </row>
    <row r="355" customHeight="1" spans="1:7">
      <c r="A355" s="174"/>
      <c r="B355" s="203" t="s">
        <v>160</v>
      </c>
      <c r="C355" s="200"/>
      <c r="D355" s="200"/>
      <c r="E355" s="201"/>
      <c r="F355" s="201"/>
      <c r="G355" s="202">
        <v>2070302</v>
      </c>
    </row>
    <row r="356" customHeight="1" spans="1:7">
      <c r="A356" s="174"/>
      <c r="B356" s="203" t="s">
        <v>161</v>
      </c>
      <c r="C356" s="200"/>
      <c r="D356" s="200"/>
      <c r="E356" s="201"/>
      <c r="F356" s="201"/>
      <c r="G356" s="202">
        <v>2070303</v>
      </c>
    </row>
    <row r="357" customHeight="1" spans="1:7">
      <c r="A357" s="174"/>
      <c r="B357" s="203" t="s">
        <v>410</v>
      </c>
      <c r="C357" s="200"/>
      <c r="D357" s="200"/>
      <c r="E357" s="201"/>
      <c r="F357" s="201"/>
      <c r="G357" s="202">
        <v>2070304</v>
      </c>
    </row>
    <row r="358" customHeight="1" spans="1:7">
      <c r="A358" s="174"/>
      <c r="B358" s="203" t="s">
        <v>411</v>
      </c>
      <c r="C358" s="200"/>
      <c r="D358" s="200"/>
      <c r="E358" s="201"/>
      <c r="F358" s="201"/>
      <c r="G358" s="202">
        <v>2070305</v>
      </c>
    </row>
    <row r="359" customHeight="1" spans="1:7">
      <c r="A359" s="174"/>
      <c r="B359" s="203" t="s">
        <v>412</v>
      </c>
      <c r="C359" s="200"/>
      <c r="D359" s="200"/>
      <c r="E359" s="201"/>
      <c r="F359" s="201"/>
      <c r="G359" s="202">
        <v>2070306</v>
      </c>
    </row>
    <row r="360" customHeight="1" spans="1:7">
      <c r="A360" s="174"/>
      <c r="B360" s="203" t="s">
        <v>413</v>
      </c>
      <c r="C360" s="200"/>
      <c r="D360" s="200">
        <v>48</v>
      </c>
      <c r="E360" s="201"/>
      <c r="F360" s="201">
        <v>9.6</v>
      </c>
      <c r="G360" s="202">
        <v>2070307</v>
      </c>
    </row>
    <row r="361" customHeight="1" spans="1:7">
      <c r="A361" s="174"/>
      <c r="B361" s="203" t="s">
        <v>414</v>
      </c>
      <c r="C361" s="200"/>
      <c r="D361" s="200"/>
      <c r="E361" s="201"/>
      <c r="F361" s="201"/>
      <c r="G361" s="202">
        <v>2070308</v>
      </c>
    </row>
    <row r="362" customHeight="1" spans="1:7">
      <c r="A362" s="174"/>
      <c r="B362" s="203" t="s">
        <v>415</v>
      </c>
      <c r="C362" s="200"/>
      <c r="D362" s="200"/>
      <c r="E362" s="201"/>
      <c r="F362" s="201"/>
      <c r="G362" s="202">
        <v>2070309</v>
      </c>
    </row>
    <row r="363" customHeight="1" spans="1:7">
      <c r="A363" s="174"/>
      <c r="B363" s="203" t="s">
        <v>416</v>
      </c>
      <c r="C363" s="200"/>
      <c r="D363" s="200"/>
      <c r="E363" s="201"/>
      <c r="F363" s="201"/>
      <c r="G363" s="202">
        <v>2070399</v>
      </c>
    </row>
    <row r="364" customHeight="1" spans="1:7">
      <c r="A364" s="174"/>
      <c r="B364" s="174" t="s">
        <v>417</v>
      </c>
      <c r="C364" s="200"/>
      <c r="D364" s="200"/>
      <c r="E364" s="201"/>
      <c r="F364" s="201"/>
      <c r="G364" s="202">
        <v>20706</v>
      </c>
    </row>
    <row r="365" customHeight="1" spans="1:7">
      <c r="A365" s="174"/>
      <c r="B365" s="174" t="s">
        <v>159</v>
      </c>
      <c r="C365" s="200"/>
      <c r="D365" s="200"/>
      <c r="E365" s="201"/>
      <c r="F365" s="201"/>
      <c r="G365" s="202">
        <v>2070601</v>
      </c>
    </row>
    <row r="366" customHeight="1" spans="1:7">
      <c r="A366" s="174"/>
      <c r="B366" s="174" t="s">
        <v>160</v>
      </c>
      <c r="C366" s="200"/>
      <c r="D366" s="200"/>
      <c r="E366" s="201"/>
      <c r="F366" s="201"/>
      <c r="G366" s="202">
        <v>2070602</v>
      </c>
    </row>
    <row r="367" customHeight="1" spans="1:7">
      <c r="A367" s="174"/>
      <c r="B367" s="174" t="s">
        <v>161</v>
      </c>
      <c r="C367" s="200"/>
      <c r="D367" s="200"/>
      <c r="E367" s="201"/>
      <c r="F367" s="201"/>
      <c r="G367" s="202">
        <v>2070603</v>
      </c>
    </row>
    <row r="368" customHeight="1" spans="1:7">
      <c r="A368" s="174"/>
      <c r="B368" s="174" t="s">
        <v>418</v>
      </c>
      <c r="C368" s="200"/>
      <c r="D368" s="200"/>
      <c r="E368" s="201"/>
      <c r="F368" s="201"/>
      <c r="G368" s="202">
        <v>2070604</v>
      </c>
    </row>
    <row r="369" customHeight="1" spans="1:7">
      <c r="A369" s="174"/>
      <c r="B369" s="174" t="s">
        <v>419</v>
      </c>
      <c r="C369" s="200"/>
      <c r="D369" s="200"/>
      <c r="E369" s="201"/>
      <c r="F369" s="201"/>
      <c r="G369" s="202">
        <v>2070605</v>
      </c>
    </row>
    <row r="370" customHeight="1" spans="1:7">
      <c r="A370" s="174"/>
      <c r="B370" s="174" t="s">
        <v>420</v>
      </c>
      <c r="C370" s="200"/>
      <c r="D370" s="200"/>
      <c r="E370" s="201"/>
      <c r="F370" s="201"/>
      <c r="G370" s="202">
        <v>2070606</v>
      </c>
    </row>
    <row r="371" customHeight="1" spans="1:7">
      <c r="A371" s="174"/>
      <c r="B371" s="174" t="s">
        <v>421</v>
      </c>
      <c r="C371" s="200"/>
      <c r="D371" s="200"/>
      <c r="E371" s="201"/>
      <c r="F371" s="201"/>
      <c r="G371" s="202">
        <v>2070607</v>
      </c>
    </row>
    <row r="372" customHeight="1" spans="1:7">
      <c r="A372" s="174"/>
      <c r="B372" s="174" t="s">
        <v>422</v>
      </c>
      <c r="C372" s="200"/>
      <c r="D372" s="200"/>
      <c r="E372" s="201"/>
      <c r="F372" s="201"/>
      <c r="G372" s="202">
        <v>2070699</v>
      </c>
    </row>
    <row r="373" customHeight="1" spans="1:7">
      <c r="A373" s="174"/>
      <c r="B373" s="174" t="s">
        <v>423</v>
      </c>
      <c r="C373" s="200">
        <v>379</v>
      </c>
      <c r="D373" s="200">
        <v>355</v>
      </c>
      <c r="E373" s="201">
        <f>IF(C373=0,0,D373/C373)</f>
        <v>0.936675461741425</v>
      </c>
      <c r="F373" s="201">
        <v>0.491009681881051</v>
      </c>
      <c r="G373" s="202">
        <v>20708</v>
      </c>
    </row>
    <row r="374" customHeight="1" spans="1:7">
      <c r="A374" s="174"/>
      <c r="B374" s="174" t="s">
        <v>159</v>
      </c>
      <c r="C374" s="200"/>
      <c r="D374" s="200">
        <v>253</v>
      </c>
      <c r="E374" s="201"/>
      <c r="F374" s="201">
        <v>0.906810035842294</v>
      </c>
      <c r="G374" s="202">
        <v>2070801</v>
      </c>
    </row>
    <row r="375" customHeight="1" spans="1:7">
      <c r="A375" s="174"/>
      <c r="B375" s="174" t="s">
        <v>160</v>
      </c>
      <c r="C375" s="200"/>
      <c r="D375" s="200">
        <v>30</v>
      </c>
      <c r="E375" s="201"/>
      <c r="F375" s="201">
        <v>0.967741935483871</v>
      </c>
      <c r="G375" s="202">
        <v>2070802</v>
      </c>
    </row>
    <row r="376" customHeight="1" spans="1:7">
      <c r="A376" s="174"/>
      <c r="B376" s="174" t="s">
        <v>161</v>
      </c>
      <c r="C376" s="200"/>
      <c r="D376" s="200"/>
      <c r="E376" s="201"/>
      <c r="F376" s="201"/>
      <c r="G376" s="202">
        <v>2070803</v>
      </c>
    </row>
    <row r="377" customHeight="1" spans="1:7">
      <c r="A377" s="174"/>
      <c r="B377" s="174" t="s">
        <v>424</v>
      </c>
      <c r="C377" s="200"/>
      <c r="D377" s="200"/>
      <c r="E377" s="201"/>
      <c r="F377" s="201"/>
      <c r="G377" s="202">
        <v>2070806</v>
      </c>
    </row>
    <row r="378" customHeight="1" spans="1:7">
      <c r="A378" s="174"/>
      <c r="B378" s="174" t="s">
        <v>425</v>
      </c>
      <c r="C378" s="200"/>
      <c r="D378" s="200"/>
      <c r="E378" s="201"/>
      <c r="F378" s="201"/>
      <c r="G378" s="202">
        <v>2070807</v>
      </c>
    </row>
    <row r="379" customHeight="1" spans="1:7">
      <c r="A379" s="174"/>
      <c r="B379" s="174" t="s">
        <v>426</v>
      </c>
      <c r="C379" s="200"/>
      <c r="D379" s="200"/>
      <c r="E379" s="201"/>
      <c r="F379" s="201"/>
      <c r="G379" s="202">
        <v>2070808</v>
      </c>
    </row>
    <row r="380" customHeight="1" spans="1:7">
      <c r="A380" s="174"/>
      <c r="B380" s="174" t="s">
        <v>427</v>
      </c>
      <c r="C380" s="200"/>
      <c r="D380" s="200">
        <v>72</v>
      </c>
      <c r="E380" s="201"/>
      <c r="F380" s="201">
        <v>0.174334140435835</v>
      </c>
      <c r="G380" s="202">
        <v>2070899</v>
      </c>
    </row>
    <row r="381" customHeight="1" spans="1:7">
      <c r="A381" s="174"/>
      <c r="B381" s="203" t="s">
        <v>428</v>
      </c>
      <c r="C381" s="200">
        <v>30</v>
      </c>
      <c r="D381" s="200">
        <v>70</v>
      </c>
      <c r="E381" s="201">
        <f>IF(C381=0,0,D381/C381)</f>
        <v>2.33333333333333</v>
      </c>
      <c r="F381" s="201">
        <v>1.02941176470588</v>
      </c>
      <c r="G381" s="202">
        <v>20799</v>
      </c>
    </row>
    <row r="382" customHeight="1" spans="1:7">
      <c r="A382" s="174"/>
      <c r="B382" s="203" t="s">
        <v>429</v>
      </c>
      <c r="C382" s="200"/>
      <c r="D382" s="200">
        <v>15</v>
      </c>
      <c r="E382" s="201"/>
      <c r="F382" s="201">
        <v>1</v>
      </c>
      <c r="G382" s="202">
        <v>2079902</v>
      </c>
    </row>
    <row r="383" customHeight="1" spans="1:7">
      <c r="A383" s="174"/>
      <c r="B383" s="203" t="s">
        <v>430</v>
      </c>
      <c r="C383" s="200"/>
      <c r="D383" s="200"/>
      <c r="E383" s="201"/>
      <c r="F383" s="201"/>
      <c r="G383" s="202">
        <v>2079903</v>
      </c>
    </row>
    <row r="384" customHeight="1" spans="1:7">
      <c r="A384" s="174"/>
      <c r="B384" s="203" t="s">
        <v>431</v>
      </c>
      <c r="C384" s="200"/>
      <c r="D384" s="200">
        <v>55</v>
      </c>
      <c r="E384" s="201"/>
      <c r="F384" s="201">
        <v>1.0377358490566</v>
      </c>
      <c r="G384" s="202">
        <v>2079999</v>
      </c>
    </row>
    <row r="385" customHeight="1" spans="1:7">
      <c r="A385" s="229" t="s">
        <v>432</v>
      </c>
      <c r="B385" s="203" t="s">
        <v>114</v>
      </c>
      <c r="C385" s="200">
        <v>31717</v>
      </c>
      <c r="D385" s="200">
        <v>33787</v>
      </c>
      <c r="E385" s="201">
        <f>IF(C385=0,0,D385/C385)</f>
        <v>1.06526468455402</v>
      </c>
      <c r="F385" s="201">
        <v>1.10101997588555</v>
      </c>
      <c r="G385" s="202">
        <v>208</v>
      </c>
    </row>
    <row r="386" customHeight="1" spans="1:7">
      <c r="A386" s="174"/>
      <c r="B386" s="203" t="s">
        <v>433</v>
      </c>
      <c r="C386" s="200">
        <v>1029</v>
      </c>
      <c r="D386" s="200">
        <v>1087</v>
      </c>
      <c r="E386" s="201">
        <f>IF(C386=0,0,D386/C386)</f>
        <v>1.05636540330418</v>
      </c>
      <c r="F386" s="201">
        <v>1.08051689860835</v>
      </c>
      <c r="G386" s="202">
        <v>20801</v>
      </c>
    </row>
    <row r="387" customHeight="1" spans="1:7">
      <c r="A387" s="174"/>
      <c r="B387" s="203" t="s">
        <v>159</v>
      </c>
      <c r="C387" s="200"/>
      <c r="D387" s="200">
        <v>939</v>
      </c>
      <c r="E387" s="201"/>
      <c r="F387" s="201">
        <v>1.02176278563656</v>
      </c>
      <c r="G387" s="202">
        <v>2080101</v>
      </c>
    </row>
    <row r="388" customHeight="1" spans="1:7">
      <c r="A388" s="174"/>
      <c r="B388" s="203" t="s">
        <v>160</v>
      </c>
      <c r="C388" s="200"/>
      <c r="D388" s="200"/>
      <c r="E388" s="201"/>
      <c r="F388" s="201"/>
      <c r="G388" s="202">
        <v>2080102</v>
      </c>
    </row>
    <row r="389" customHeight="1" spans="1:7">
      <c r="A389" s="174"/>
      <c r="B389" s="203" t="s">
        <v>161</v>
      </c>
      <c r="C389" s="200"/>
      <c r="D389" s="200"/>
      <c r="E389" s="201"/>
      <c r="F389" s="201"/>
      <c r="G389" s="202">
        <v>2080103</v>
      </c>
    </row>
    <row r="390" customHeight="1" spans="1:7">
      <c r="A390" s="174"/>
      <c r="B390" s="203" t="s">
        <v>434</v>
      </c>
      <c r="C390" s="200"/>
      <c r="D390" s="200">
        <v>3</v>
      </c>
      <c r="E390" s="201"/>
      <c r="F390" s="201">
        <v>0.75</v>
      </c>
      <c r="G390" s="202">
        <v>2080104</v>
      </c>
    </row>
    <row r="391" customHeight="1" spans="1:7">
      <c r="A391" s="174"/>
      <c r="B391" s="203" t="s">
        <v>435</v>
      </c>
      <c r="C391" s="200"/>
      <c r="D391" s="200"/>
      <c r="E391" s="201"/>
      <c r="F391" s="201"/>
      <c r="G391" s="202">
        <v>2080105</v>
      </c>
    </row>
    <row r="392" customHeight="1" spans="1:7">
      <c r="A392" s="174"/>
      <c r="B392" s="203" t="s">
        <v>436</v>
      </c>
      <c r="C392" s="200"/>
      <c r="D392" s="200"/>
      <c r="E392" s="201"/>
      <c r="F392" s="201"/>
      <c r="G392" s="202">
        <v>2080106</v>
      </c>
    </row>
    <row r="393" customHeight="1" spans="1:7">
      <c r="A393" s="174"/>
      <c r="B393" s="203" t="s">
        <v>437</v>
      </c>
      <c r="C393" s="200"/>
      <c r="D393" s="200">
        <v>4</v>
      </c>
      <c r="E393" s="201"/>
      <c r="F393" s="201">
        <v>0.444444444444444</v>
      </c>
      <c r="G393" s="202">
        <v>2080107</v>
      </c>
    </row>
    <row r="394" customHeight="1" spans="1:7">
      <c r="A394" s="174"/>
      <c r="B394" s="203" t="s">
        <v>200</v>
      </c>
      <c r="C394" s="200"/>
      <c r="D394" s="200"/>
      <c r="E394" s="201"/>
      <c r="F394" s="201"/>
      <c r="G394" s="202">
        <v>2080108</v>
      </c>
    </row>
    <row r="395" customHeight="1" spans="1:7">
      <c r="A395" s="174"/>
      <c r="B395" s="203" t="s">
        <v>438</v>
      </c>
      <c r="C395" s="200"/>
      <c r="D395" s="200">
        <v>17</v>
      </c>
      <c r="E395" s="201"/>
      <c r="F395" s="201"/>
      <c r="G395" s="202">
        <v>2080109</v>
      </c>
    </row>
    <row r="396" customHeight="1" spans="1:7">
      <c r="A396" s="174"/>
      <c r="B396" s="203" t="s">
        <v>439</v>
      </c>
      <c r="C396" s="200"/>
      <c r="D396" s="200"/>
      <c r="E396" s="201"/>
      <c r="F396" s="201"/>
      <c r="G396" s="202">
        <v>2080110</v>
      </c>
    </row>
    <row r="397" customHeight="1" spans="1:7">
      <c r="A397" s="174"/>
      <c r="B397" s="203" t="s">
        <v>440</v>
      </c>
      <c r="C397" s="200"/>
      <c r="D397" s="200"/>
      <c r="E397" s="201"/>
      <c r="F397" s="201"/>
      <c r="G397" s="202">
        <v>2080111</v>
      </c>
    </row>
    <row r="398" customHeight="1" spans="1:7">
      <c r="A398" s="174"/>
      <c r="B398" s="203" t="s">
        <v>441</v>
      </c>
      <c r="C398" s="200"/>
      <c r="D398" s="200"/>
      <c r="E398" s="201"/>
      <c r="F398" s="201"/>
      <c r="G398" s="202">
        <v>2080112</v>
      </c>
    </row>
    <row r="399" customHeight="1" spans="1:7">
      <c r="A399" s="174"/>
      <c r="B399" s="203" t="s">
        <v>442</v>
      </c>
      <c r="C399" s="200"/>
      <c r="D399" s="200"/>
      <c r="E399" s="201"/>
      <c r="F399" s="201"/>
      <c r="G399" s="202">
        <v>2080113</v>
      </c>
    </row>
    <row r="400" customHeight="1" spans="1:7">
      <c r="A400" s="174"/>
      <c r="B400" s="203" t="s">
        <v>443</v>
      </c>
      <c r="C400" s="200"/>
      <c r="D400" s="200"/>
      <c r="E400" s="201"/>
      <c r="F400" s="201"/>
      <c r="G400" s="202">
        <v>2080114</v>
      </c>
    </row>
    <row r="401" customHeight="1" spans="1:7">
      <c r="A401" s="174"/>
      <c r="B401" s="203" t="s">
        <v>444</v>
      </c>
      <c r="C401" s="200"/>
      <c r="D401" s="200"/>
      <c r="E401" s="201"/>
      <c r="F401" s="201"/>
      <c r="G401" s="202">
        <v>2080115</v>
      </c>
    </row>
    <row r="402" customHeight="1" spans="1:7">
      <c r="A402" s="174"/>
      <c r="B402" s="203" t="s">
        <v>445</v>
      </c>
      <c r="C402" s="200"/>
      <c r="D402" s="200"/>
      <c r="E402" s="201"/>
      <c r="F402" s="201"/>
      <c r="G402" s="202">
        <v>2080116</v>
      </c>
    </row>
    <row r="403" customHeight="1" spans="1:7">
      <c r="A403" s="174"/>
      <c r="B403" s="203" t="s">
        <v>168</v>
      </c>
      <c r="C403" s="200"/>
      <c r="D403" s="200">
        <v>49</v>
      </c>
      <c r="E403" s="201"/>
      <c r="F403" s="201">
        <v>0.753846153846154</v>
      </c>
      <c r="G403" s="202">
        <v>2080150</v>
      </c>
    </row>
    <row r="404" customHeight="1" spans="1:7">
      <c r="A404" s="174"/>
      <c r="B404" s="203" t="s">
        <v>446</v>
      </c>
      <c r="C404" s="200"/>
      <c r="D404" s="200">
        <v>75</v>
      </c>
      <c r="E404" s="201"/>
      <c r="F404" s="201">
        <v>8.33333333333333</v>
      </c>
      <c r="G404" s="202">
        <v>2080199</v>
      </c>
    </row>
    <row r="405" customHeight="1" spans="1:7">
      <c r="A405" s="174"/>
      <c r="B405" s="203" t="s">
        <v>447</v>
      </c>
      <c r="C405" s="200">
        <v>426</v>
      </c>
      <c r="D405" s="200">
        <v>476</v>
      </c>
      <c r="E405" s="201">
        <f>IF(C405=0,0,D405/C405)</f>
        <v>1.11737089201878</v>
      </c>
      <c r="F405" s="201">
        <v>0.851520572450805</v>
      </c>
      <c r="G405" s="202">
        <v>20802</v>
      </c>
    </row>
    <row r="406" customHeight="1" spans="1:7">
      <c r="A406" s="174"/>
      <c r="B406" s="203" t="s">
        <v>159</v>
      </c>
      <c r="C406" s="200"/>
      <c r="D406" s="200">
        <v>315</v>
      </c>
      <c r="E406" s="201"/>
      <c r="F406" s="201">
        <v>0.91304347826087</v>
      </c>
      <c r="G406" s="202">
        <v>2080201</v>
      </c>
    </row>
    <row r="407" customHeight="1" spans="1:7">
      <c r="A407" s="174"/>
      <c r="B407" s="203" t="s">
        <v>160</v>
      </c>
      <c r="C407" s="200"/>
      <c r="D407" s="200"/>
      <c r="E407" s="201"/>
      <c r="F407" s="201"/>
      <c r="G407" s="202">
        <v>2080202</v>
      </c>
    </row>
    <row r="408" customHeight="1" spans="1:7">
      <c r="A408" s="174"/>
      <c r="B408" s="203" t="s">
        <v>161</v>
      </c>
      <c r="C408" s="200"/>
      <c r="D408" s="200"/>
      <c r="E408" s="201"/>
      <c r="F408" s="201"/>
      <c r="G408" s="202">
        <v>2080203</v>
      </c>
    </row>
    <row r="409" customHeight="1" spans="1:7">
      <c r="A409" s="174"/>
      <c r="B409" s="203" t="s">
        <v>448</v>
      </c>
      <c r="C409" s="200"/>
      <c r="D409" s="200"/>
      <c r="E409" s="201"/>
      <c r="F409" s="201"/>
      <c r="G409" s="202">
        <v>2080206</v>
      </c>
    </row>
    <row r="410" customHeight="1" spans="1:7">
      <c r="A410" s="174"/>
      <c r="B410" s="203" t="s">
        <v>449</v>
      </c>
      <c r="C410" s="200"/>
      <c r="D410" s="200"/>
      <c r="E410" s="201"/>
      <c r="F410" s="201"/>
      <c r="G410" s="202">
        <v>2080207</v>
      </c>
    </row>
    <row r="411" customHeight="1" spans="1:7">
      <c r="A411" s="174"/>
      <c r="B411" s="203" t="s">
        <v>450</v>
      </c>
      <c r="C411" s="200"/>
      <c r="D411" s="200">
        <v>110</v>
      </c>
      <c r="E411" s="201"/>
      <c r="F411" s="201">
        <v>0.518867924528302</v>
      </c>
      <c r="G411" s="202">
        <v>2080208</v>
      </c>
    </row>
    <row r="412" customHeight="1" spans="1:7">
      <c r="A412" s="174"/>
      <c r="B412" s="203" t="s">
        <v>451</v>
      </c>
      <c r="C412" s="200"/>
      <c r="D412" s="200">
        <v>51</v>
      </c>
      <c r="E412" s="201"/>
      <c r="F412" s="201">
        <v>25.5</v>
      </c>
      <c r="G412" s="202">
        <v>2080299</v>
      </c>
    </row>
    <row r="413" customHeight="1" spans="1:7">
      <c r="A413" s="174"/>
      <c r="B413" s="203" t="s">
        <v>452</v>
      </c>
      <c r="C413" s="200"/>
      <c r="D413" s="200"/>
      <c r="E413" s="201"/>
      <c r="F413" s="201"/>
      <c r="G413" s="202">
        <v>20804</v>
      </c>
    </row>
    <row r="414" customHeight="1" spans="1:7">
      <c r="A414" s="174"/>
      <c r="B414" s="203" t="s">
        <v>453</v>
      </c>
      <c r="C414" s="200"/>
      <c r="D414" s="200"/>
      <c r="E414" s="201"/>
      <c r="F414" s="201"/>
      <c r="G414" s="202">
        <v>2080402</v>
      </c>
    </row>
    <row r="415" customHeight="1" spans="1:7">
      <c r="A415" s="174"/>
      <c r="B415" s="203" t="s">
        <v>454</v>
      </c>
      <c r="C415" s="200">
        <v>14089</v>
      </c>
      <c r="D415" s="200">
        <v>13615</v>
      </c>
      <c r="E415" s="201">
        <f>IF(C415=0,0,D415/C415)</f>
        <v>0.966356732202427</v>
      </c>
      <c r="F415" s="201">
        <v>1.08149972197951</v>
      </c>
      <c r="G415" s="202">
        <v>20805</v>
      </c>
    </row>
    <row r="416" customHeight="1" spans="1:7">
      <c r="A416" s="174"/>
      <c r="B416" s="203" t="s">
        <v>455</v>
      </c>
      <c r="C416" s="200"/>
      <c r="D416" s="200">
        <v>1730</v>
      </c>
      <c r="E416" s="201"/>
      <c r="F416" s="201">
        <v>1.05231143552311</v>
      </c>
      <c r="G416" s="202">
        <v>2080501</v>
      </c>
    </row>
    <row r="417" customHeight="1" spans="1:7">
      <c r="A417" s="174"/>
      <c r="B417" s="203" t="s">
        <v>456</v>
      </c>
      <c r="C417" s="200"/>
      <c r="D417" s="200">
        <v>2877</v>
      </c>
      <c r="E417" s="201"/>
      <c r="F417" s="201">
        <v>1.04390420899855</v>
      </c>
      <c r="G417" s="202">
        <v>2080502</v>
      </c>
    </row>
    <row r="418" customHeight="1" spans="1:7">
      <c r="A418" s="174"/>
      <c r="B418" s="203" t="s">
        <v>457</v>
      </c>
      <c r="C418" s="200"/>
      <c r="D418" s="200"/>
      <c r="E418" s="201"/>
      <c r="F418" s="201"/>
      <c r="G418" s="202">
        <v>2080503</v>
      </c>
    </row>
    <row r="419" customHeight="1" spans="1:7">
      <c r="A419" s="174"/>
      <c r="B419" s="203" t="s">
        <v>458</v>
      </c>
      <c r="C419" s="200"/>
      <c r="D419" s="200">
        <v>7730</v>
      </c>
      <c r="E419" s="201"/>
      <c r="F419" s="201">
        <v>1.20180348258706</v>
      </c>
      <c r="G419" s="202">
        <v>2080505</v>
      </c>
    </row>
    <row r="420" customHeight="1" spans="1:7">
      <c r="A420" s="174"/>
      <c r="B420" s="203" t="s">
        <v>459</v>
      </c>
      <c r="C420" s="200"/>
      <c r="D420" s="200">
        <v>1200</v>
      </c>
      <c r="E420" s="201"/>
      <c r="F420" s="201">
        <v>2.16998191681736</v>
      </c>
      <c r="G420" s="202">
        <v>2080506</v>
      </c>
    </row>
    <row r="421" customHeight="1" spans="1:7">
      <c r="A421" s="174"/>
      <c r="B421" s="203" t="s">
        <v>460</v>
      </c>
      <c r="C421" s="200"/>
      <c r="D421" s="200"/>
      <c r="E421" s="201"/>
      <c r="F421" s="201"/>
      <c r="G421" s="202">
        <v>2080507</v>
      </c>
    </row>
    <row r="422" customHeight="1" spans="1:7">
      <c r="A422" s="174"/>
      <c r="B422" s="203" t="s">
        <v>461</v>
      </c>
      <c r="C422" s="200"/>
      <c r="D422" s="200"/>
      <c r="E422" s="201"/>
      <c r="F422" s="201"/>
      <c r="G422" s="202">
        <v>2080508</v>
      </c>
    </row>
    <row r="423" customHeight="1" spans="1:7">
      <c r="A423" s="174"/>
      <c r="B423" s="203" t="s">
        <v>462</v>
      </c>
      <c r="C423" s="200"/>
      <c r="D423" s="200">
        <v>78</v>
      </c>
      <c r="E423" s="201"/>
      <c r="F423" s="201"/>
      <c r="G423" s="202">
        <v>2080599</v>
      </c>
    </row>
    <row r="424" customHeight="1" spans="1:7">
      <c r="A424" s="174"/>
      <c r="B424" s="203" t="s">
        <v>463</v>
      </c>
      <c r="C424" s="200">
        <v>7</v>
      </c>
      <c r="D424" s="200"/>
      <c r="E424" s="201"/>
      <c r="F424" s="201"/>
      <c r="G424" s="202">
        <v>20806</v>
      </c>
    </row>
    <row r="425" customHeight="1" spans="1:7">
      <c r="A425" s="174"/>
      <c r="B425" s="203" t="s">
        <v>464</v>
      </c>
      <c r="C425" s="200"/>
      <c r="D425" s="200"/>
      <c r="E425" s="201"/>
      <c r="F425" s="201"/>
      <c r="G425" s="202">
        <v>2080601</v>
      </c>
    </row>
    <row r="426" customHeight="1" spans="1:7">
      <c r="A426" s="174"/>
      <c r="B426" s="203" t="s">
        <v>465</v>
      </c>
      <c r="C426" s="200"/>
      <c r="D426" s="200"/>
      <c r="E426" s="201"/>
      <c r="F426" s="201"/>
      <c r="G426" s="202">
        <v>2080602</v>
      </c>
    </row>
    <row r="427" customHeight="1" spans="1:7">
      <c r="A427" s="174"/>
      <c r="B427" s="203" t="s">
        <v>466</v>
      </c>
      <c r="C427" s="200"/>
      <c r="D427" s="200"/>
      <c r="E427" s="201"/>
      <c r="F427" s="201"/>
      <c r="G427" s="202">
        <v>2080699</v>
      </c>
    </row>
    <row r="428" customHeight="1" spans="1:7">
      <c r="A428" s="174"/>
      <c r="B428" s="203" t="s">
        <v>467</v>
      </c>
      <c r="C428" s="200">
        <v>1800</v>
      </c>
      <c r="D428" s="200">
        <v>1561</v>
      </c>
      <c r="E428" s="201">
        <f>IF(C428=0,0,D428/C428)</f>
        <v>0.867222222222222</v>
      </c>
      <c r="F428" s="201">
        <v>0.908614668218859</v>
      </c>
      <c r="G428" s="202">
        <v>20807</v>
      </c>
    </row>
    <row r="429" customHeight="1" spans="1:7">
      <c r="A429" s="174"/>
      <c r="B429" s="203" t="s">
        <v>468</v>
      </c>
      <c r="C429" s="200"/>
      <c r="D429" s="200"/>
      <c r="E429" s="201"/>
      <c r="F429" s="201"/>
      <c r="G429" s="202">
        <v>2080701</v>
      </c>
    </row>
    <row r="430" customHeight="1" spans="1:7">
      <c r="A430" s="174"/>
      <c r="B430" s="203" t="s">
        <v>469</v>
      </c>
      <c r="C430" s="200"/>
      <c r="D430" s="200">
        <v>365</v>
      </c>
      <c r="E430" s="201"/>
      <c r="F430" s="201">
        <v>0.752577319587629</v>
      </c>
      <c r="G430" s="202">
        <v>2080702</v>
      </c>
    </row>
    <row r="431" customHeight="1" spans="1:7">
      <c r="A431" s="174"/>
      <c r="B431" s="203" t="s">
        <v>470</v>
      </c>
      <c r="C431" s="200"/>
      <c r="D431" s="200">
        <v>272</v>
      </c>
      <c r="E431" s="201"/>
      <c r="F431" s="201">
        <v>0.710182767624021</v>
      </c>
      <c r="G431" s="202">
        <v>2080704</v>
      </c>
    </row>
    <row r="432" customHeight="1" spans="1:7">
      <c r="A432" s="174"/>
      <c r="B432" s="203" t="s">
        <v>471</v>
      </c>
      <c r="C432" s="200"/>
      <c r="D432" s="200">
        <v>813</v>
      </c>
      <c r="E432" s="201"/>
      <c r="F432" s="201">
        <v>1.0213567839196</v>
      </c>
      <c r="G432" s="202">
        <v>2080705</v>
      </c>
    </row>
    <row r="433" customHeight="1" spans="1:7">
      <c r="A433" s="174"/>
      <c r="B433" s="203" t="s">
        <v>472</v>
      </c>
      <c r="C433" s="200"/>
      <c r="D433" s="200"/>
      <c r="E433" s="201"/>
      <c r="F433" s="201"/>
      <c r="G433" s="202">
        <v>2080709</v>
      </c>
    </row>
    <row r="434" customHeight="1" spans="1:7">
      <c r="A434" s="174"/>
      <c r="B434" s="203" t="s">
        <v>473</v>
      </c>
      <c r="C434" s="200"/>
      <c r="D434" s="200">
        <v>52</v>
      </c>
      <c r="E434" s="201"/>
      <c r="F434" s="201">
        <v>52</v>
      </c>
      <c r="G434" s="202">
        <v>2080711</v>
      </c>
    </row>
    <row r="435" customHeight="1" spans="1:7">
      <c r="A435" s="174"/>
      <c r="B435" s="203" t="s">
        <v>474</v>
      </c>
      <c r="C435" s="200"/>
      <c r="D435" s="200">
        <v>10</v>
      </c>
      <c r="E435" s="201"/>
      <c r="F435" s="201">
        <v>1</v>
      </c>
      <c r="G435" s="202">
        <v>2080712</v>
      </c>
    </row>
    <row r="436" customHeight="1" spans="1:7">
      <c r="A436" s="174"/>
      <c r="B436" s="203" t="s">
        <v>475</v>
      </c>
      <c r="C436" s="200"/>
      <c r="D436" s="200"/>
      <c r="E436" s="201"/>
      <c r="F436" s="201"/>
      <c r="G436" s="202">
        <v>2080713</v>
      </c>
    </row>
    <row r="437" customHeight="1" spans="1:7">
      <c r="A437" s="174"/>
      <c r="B437" s="203" t="s">
        <v>476</v>
      </c>
      <c r="C437" s="200"/>
      <c r="D437" s="200">
        <v>49</v>
      </c>
      <c r="E437" s="201"/>
      <c r="F437" s="201">
        <v>2.1304347826087</v>
      </c>
      <c r="G437" s="202">
        <v>2080799</v>
      </c>
    </row>
    <row r="438" customHeight="1" spans="1:7">
      <c r="A438" s="174"/>
      <c r="B438" s="203" t="s">
        <v>477</v>
      </c>
      <c r="C438" s="200">
        <v>2000</v>
      </c>
      <c r="D438" s="200">
        <v>2609</v>
      </c>
      <c r="E438" s="201">
        <f>IF(C438=0,0,D438/C438)</f>
        <v>1.3045</v>
      </c>
      <c r="F438" s="201">
        <v>1.3338445807771</v>
      </c>
      <c r="G438" s="202">
        <v>20808</v>
      </c>
    </row>
    <row r="439" customHeight="1" spans="1:7">
      <c r="A439" s="174"/>
      <c r="B439" s="203" t="s">
        <v>478</v>
      </c>
      <c r="C439" s="200"/>
      <c r="D439" s="200">
        <v>1029</v>
      </c>
      <c r="E439" s="201"/>
      <c r="F439" s="201">
        <v>2.3123595505618</v>
      </c>
      <c r="G439" s="202">
        <v>2080801</v>
      </c>
    </row>
    <row r="440" customHeight="1" spans="1:7">
      <c r="A440" s="174"/>
      <c r="B440" s="203" t="s">
        <v>479</v>
      </c>
      <c r="C440" s="200"/>
      <c r="D440" s="200">
        <v>318</v>
      </c>
      <c r="E440" s="201"/>
      <c r="F440" s="201">
        <v>0.935294117647059</v>
      </c>
      <c r="G440" s="202">
        <v>2080802</v>
      </c>
    </row>
    <row r="441" customHeight="1" spans="1:7">
      <c r="A441" s="174"/>
      <c r="B441" s="203" t="s">
        <v>480</v>
      </c>
      <c r="C441" s="200"/>
      <c r="D441" s="200">
        <v>548</v>
      </c>
      <c r="E441" s="201"/>
      <c r="F441" s="201">
        <v>0.933560477001704</v>
      </c>
      <c r="G441" s="202">
        <v>2080803</v>
      </c>
    </row>
    <row r="442" customHeight="1" spans="1:7">
      <c r="A442" s="174"/>
      <c r="B442" s="203" t="s">
        <v>481</v>
      </c>
      <c r="C442" s="200"/>
      <c r="D442" s="200">
        <v>135</v>
      </c>
      <c r="E442" s="201"/>
      <c r="F442" s="201">
        <v>0.780346820809249</v>
      </c>
      <c r="G442" s="202">
        <v>2080805</v>
      </c>
    </row>
    <row r="443" customHeight="1" spans="1:7">
      <c r="A443" s="174"/>
      <c r="B443" s="203" t="s">
        <v>482</v>
      </c>
      <c r="C443" s="200"/>
      <c r="D443" s="200">
        <v>40</v>
      </c>
      <c r="E443" s="201"/>
      <c r="F443" s="201"/>
      <c r="G443" s="202">
        <v>2080806</v>
      </c>
    </row>
    <row r="444" customHeight="1" spans="1:7">
      <c r="A444" s="174"/>
      <c r="B444" s="203" t="s">
        <v>483</v>
      </c>
      <c r="C444" s="200"/>
      <c r="D444" s="200"/>
      <c r="E444" s="201"/>
      <c r="F444" s="201"/>
      <c r="G444" s="202">
        <v>2080807</v>
      </c>
    </row>
    <row r="445" customHeight="1" spans="1:7">
      <c r="A445" s="174"/>
      <c r="B445" s="203" t="s">
        <v>484</v>
      </c>
      <c r="C445" s="200"/>
      <c r="D445" s="200">
        <v>32</v>
      </c>
      <c r="E445" s="201"/>
      <c r="F445" s="201">
        <v>2.90909090909091</v>
      </c>
      <c r="G445" s="202">
        <v>2080808</v>
      </c>
    </row>
    <row r="446" customHeight="1" spans="1:7">
      <c r="A446" s="174"/>
      <c r="B446" s="203" t="s">
        <v>485</v>
      </c>
      <c r="C446" s="200"/>
      <c r="D446" s="200">
        <v>507</v>
      </c>
      <c r="E446" s="201"/>
      <c r="F446" s="201">
        <v>1.2675</v>
      </c>
      <c r="G446" s="202">
        <v>2080899</v>
      </c>
    </row>
    <row r="447" customHeight="1" spans="1:7">
      <c r="A447" s="174"/>
      <c r="B447" s="203" t="s">
        <v>486</v>
      </c>
      <c r="C447" s="200">
        <v>120</v>
      </c>
      <c r="D447" s="200">
        <v>195</v>
      </c>
      <c r="E447" s="201">
        <f>IF(C447=0,0,D447/C447)</f>
        <v>1.625</v>
      </c>
      <c r="F447" s="201">
        <v>1.54761904761905</v>
      </c>
      <c r="G447" s="202">
        <v>20809</v>
      </c>
    </row>
    <row r="448" customHeight="1" spans="1:7">
      <c r="A448" s="174"/>
      <c r="B448" s="203" t="s">
        <v>487</v>
      </c>
      <c r="C448" s="200"/>
      <c r="D448" s="200">
        <v>94</v>
      </c>
      <c r="E448" s="201"/>
      <c r="F448" s="201">
        <v>1.11904761904762</v>
      </c>
      <c r="G448" s="202">
        <v>2080901</v>
      </c>
    </row>
    <row r="449" customHeight="1" spans="1:7">
      <c r="A449" s="174"/>
      <c r="B449" s="203" t="s">
        <v>488</v>
      </c>
      <c r="C449" s="200"/>
      <c r="D449" s="200">
        <v>57</v>
      </c>
      <c r="E449" s="201"/>
      <c r="F449" s="201">
        <v>4.38461538461539</v>
      </c>
      <c r="G449" s="202">
        <v>2080902</v>
      </c>
    </row>
    <row r="450" customHeight="1" spans="1:7">
      <c r="A450" s="174"/>
      <c r="B450" s="203" t="s">
        <v>489</v>
      </c>
      <c r="C450" s="200"/>
      <c r="D450" s="200">
        <v>4</v>
      </c>
      <c r="E450" s="201"/>
      <c r="F450" s="201">
        <v>1.33333333333333</v>
      </c>
      <c r="G450" s="202">
        <v>2080903</v>
      </c>
    </row>
    <row r="451" customHeight="1" spans="1:7">
      <c r="A451" s="174"/>
      <c r="B451" s="203" t="s">
        <v>490</v>
      </c>
      <c r="C451" s="200"/>
      <c r="D451" s="200">
        <v>13</v>
      </c>
      <c r="E451" s="201"/>
      <c r="F451" s="201"/>
      <c r="G451" s="202">
        <v>2080904</v>
      </c>
    </row>
    <row r="452" customHeight="1" spans="1:7">
      <c r="A452" s="174"/>
      <c r="B452" s="203" t="s">
        <v>491</v>
      </c>
      <c r="C452" s="200"/>
      <c r="D452" s="200">
        <v>27</v>
      </c>
      <c r="E452" s="201"/>
      <c r="F452" s="201">
        <v>1.03846153846154</v>
      </c>
      <c r="G452" s="202">
        <v>2080905</v>
      </c>
    </row>
    <row r="453" customHeight="1" spans="1:7">
      <c r="A453" s="174"/>
      <c r="B453" s="203" t="s">
        <v>492</v>
      </c>
      <c r="C453" s="200"/>
      <c r="D453" s="200"/>
      <c r="E453" s="201"/>
      <c r="F453" s="201"/>
      <c r="G453" s="202">
        <v>2080999</v>
      </c>
    </row>
    <row r="454" customHeight="1" spans="1:7">
      <c r="A454" s="174"/>
      <c r="B454" s="203" t="s">
        <v>493</v>
      </c>
      <c r="C454" s="200">
        <v>1964</v>
      </c>
      <c r="D454" s="200">
        <v>3019</v>
      </c>
      <c r="E454" s="201">
        <f>IF(C454=0,0,D454/C454)</f>
        <v>1.53716904276986</v>
      </c>
      <c r="F454" s="201">
        <v>1.47917687408133</v>
      </c>
      <c r="G454" s="202">
        <v>20810</v>
      </c>
    </row>
    <row r="455" customHeight="1" spans="1:7">
      <c r="A455" s="174"/>
      <c r="B455" s="203" t="s">
        <v>494</v>
      </c>
      <c r="C455" s="200"/>
      <c r="D455" s="200">
        <v>41</v>
      </c>
      <c r="E455" s="201"/>
      <c r="F455" s="201">
        <v>1.41379310344828</v>
      </c>
      <c r="G455" s="202">
        <v>2081001</v>
      </c>
    </row>
    <row r="456" customHeight="1" spans="1:7">
      <c r="A456" s="174"/>
      <c r="B456" s="203" t="s">
        <v>495</v>
      </c>
      <c r="C456" s="200"/>
      <c r="D456" s="200">
        <v>219</v>
      </c>
      <c r="E456" s="201"/>
      <c r="F456" s="201">
        <v>0.646017699115044</v>
      </c>
      <c r="G456" s="202">
        <v>2081002</v>
      </c>
    </row>
    <row r="457" customHeight="1" spans="1:7">
      <c r="A457" s="174"/>
      <c r="B457" s="203" t="s">
        <v>496</v>
      </c>
      <c r="C457" s="200"/>
      <c r="D457" s="200"/>
      <c r="E457" s="201"/>
      <c r="F457" s="201"/>
      <c r="G457" s="202">
        <v>2081003</v>
      </c>
    </row>
    <row r="458" customHeight="1" spans="1:7">
      <c r="A458" s="174"/>
      <c r="B458" s="203" t="s">
        <v>497</v>
      </c>
      <c r="C458" s="200"/>
      <c r="D458" s="200">
        <v>698</v>
      </c>
      <c r="E458" s="201"/>
      <c r="F458" s="201">
        <v>1.64235294117647</v>
      </c>
      <c r="G458" s="202">
        <v>2081004</v>
      </c>
    </row>
    <row r="459" customHeight="1" spans="1:7">
      <c r="A459" s="174"/>
      <c r="B459" s="203" t="s">
        <v>498</v>
      </c>
      <c r="C459" s="200"/>
      <c r="D459" s="200">
        <v>70</v>
      </c>
      <c r="E459" s="201"/>
      <c r="F459" s="201">
        <v>2.25806451612903</v>
      </c>
      <c r="G459" s="202">
        <v>2081005</v>
      </c>
    </row>
    <row r="460" customHeight="1" spans="1:7">
      <c r="A460" s="174"/>
      <c r="B460" s="203" t="s">
        <v>499</v>
      </c>
      <c r="C460" s="200"/>
      <c r="D460" s="200">
        <v>1991</v>
      </c>
      <c r="E460" s="201"/>
      <c r="F460" s="201">
        <v>1.63599013968776</v>
      </c>
      <c r="G460" s="202">
        <v>2081006</v>
      </c>
    </row>
    <row r="461" customHeight="1" spans="1:7">
      <c r="A461" s="174"/>
      <c r="B461" s="203" t="s">
        <v>500</v>
      </c>
      <c r="C461" s="200"/>
      <c r="D461" s="200"/>
      <c r="E461" s="201"/>
      <c r="F461" s="201"/>
      <c r="G461" s="202">
        <v>2081099</v>
      </c>
    </row>
    <row r="462" customHeight="1" spans="1:7">
      <c r="A462" s="174"/>
      <c r="B462" s="203" t="s">
        <v>501</v>
      </c>
      <c r="C462" s="200">
        <v>790</v>
      </c>
      <c r="D462" s="200">
        <v>898</v>
      </c>
      <c r="E462" s="201">
        <f>IF(C462=0,0,D462/C462)</f>
        <v>1.13670886075949</v>
      </c>
      <c r="F462" s="201">
        <v>1.09914320685435</v>
      </c>
      <c r="G462" s="202">
        <v>20811</v>
      </c>
    </row>
    <row r="463" customHeight="1" spans="1:7">
      <c r="A463" s="174"/>
      <c r="B463" s="203" t="s">
        <v>159</v>
      </c>
      <c r="C463" s="200"/>
      <c r="D463" s="200">
        <v>147</v>
      </c>
      <c r="E463" s="201"/>
      <c r="F463" s="201">
        <v>0.96078431372549</v>
      </c>
      <c r="G463" s="202">
        <v>2081101</v>
      </c>
    </row>
    <row r="464" customHeight="1" spans="1:7">
      <c r="A464" s="174"/>
      <c r="B464" s="203" t="s">
        <v>160</v>
      </c>
      <c r="C464" s="200"/>
      <c r="D464" s="200"/>
      <c r="E464" s="201"/>
      <c r="F464" s="201"/>
      <c r="G464" s="202">
        <v>2081102</v>
      </c>
    </row>
    <row r="465" customHeight="1" spans="1:7">
      <c r="A465" s="174"/>
      <c r="B465" s="203" t="s">
        <v>161</v>
      </c>
      <c r="C465" s="200"/>
      <c r="D465" s="200"/>
      <c r="E465" s="201"/>
      <c r="F465" s="201"/>
      <c r="G465" s="202">
        <v>2081103</v>
      </c>
    </row>
    <row r="466" customHeight="1" spans="1:7">
      <c r="A466" s="174"/>
      <c r="B466" s="203" t="s">
        <v>502</v>
      </c>
      <c r="C466" s="200"/>
      <c r="D466" s="200">
        <v>44</v>
      </c>
      <c r="E466" s="201"/>
      <c r="F466" s="201">
        <v>2.2</v>
      </c>
      <c r="G466" s="202">
        <v>2081104</v>
      </c>
    </row>
    <row r="467" customHeight="1" spans="1:7">
      <c r="A467" s="174"/>
      <c r="B467" s="203" t="s">
        <v>503</v>
      </c>
      <c r="C467" s="200"/>
      <c r="D467" s="200">
        <v>67</v>
      </c>
      <c r="E467" s="201"/>
      <c r="F467" s="201">
        <v>0.260700389105058</v>
      </c>
      <c r="G467" s="202">
        <v>2081105</v>
      </c>
    </row>
    <row r="468" customHeight="1" spans="1:7">
      <c r="A468" s="174"/>
      <c r="B468" s="203" t="s">
        <v>504</v>
      </c>
      <c r="C468" s="200"/>
      <c r="D468" s="200"/>
      <c r="E468" s="201"/>
      <c r="F468" s="201"/>
      <c r="G468" s="202">
        <v>2081106</v>
      </c>
    </row>
    <row r="469" customHeight="1" spans="1:7">
      <c r="A469" s="174"/>
      <c r="B469" s="203" t="s">
        <v>505</v>
      </c>
      <c r="C469" s="200"/>
      <c r="D469" s="200">
        <v>640</v>
      </c>
      <c r="E469" s="201"/>
      <c r="F469" s="201">
        <v>1.70666666666667</v>
      </c>
      <c r="G469" s="202">
        <v>2081107</v>
      </c>
    </row>
    <row r="470" customHeight="1" spans="1:7">
      <c r="A470" s="174"/>
      <c r="B470" s="203" t="s">
        <v>506</v>
      </c>
      <c r="C470" s="200"/>
      <c r="D470" s="200"/>
      <c r="E470" s="201"/>
      <c r="F470" s="201"/>
      <c r="G470" s="202">
        <v>2081199</v>
      </c>
    </row>
    <row r="471" customHeight="1" spans="1:7">
      <c r="A471" s="174"/>
      <c r="B471" s="203" t="s">
        <v>507</v>
      </c>
      <c r="C471" s="200">
        <v>109</v>
      </c>
      <c r="D471" s="200">
        <v>102</v>
      </c>
      <c r="E471" s="201">
        <f>IF(C471=0,0,D471/C471)</f>
        <v>0.935779816513762</v>
      </c>
      <c r="F471" s="201">
        <v>0.871794871794872</v>
      </c>
      <c r="G471" s="202">
        <v>20816</v>
      </c>
    </row>
    <row r="472" customHeight="1" spans="1:7">
      <c r="A472" s="174"/>
      <c r="B472" s="203" t="s">
        <v>159</v>
      </c>
      <c r="C472" s="200"/>
      <c r="D472" s="200">
        <v>95</v>
      </c>
      <c r="E472" s="201"/>
      <c r="F472" s="201">
        <v>0.833333333333333</v>
      </c>
      <c r="G472" s="202">
        <v>2081601</v>
      </c>
    </row>
    <row r="473" customHeight="1" spans="1:7">
      <c r="A473" s="174"/>
      <c r="B473" s="203" t="s">
        <v>160</v>
      </c>
      <c r="C473" s="200"/>
      <c r="D473" s="200">
        <v>7</v>
      </c>
      <c r="E473" s="201"/>
      <c r="F473" s="201">
        <v>2.33333333333333</v>
      </c>
      <c r="G473" s="202">
        <v>2081602</v>
      </c>
    </row>
    <row r="474" customHeight="1" spans="1:7">
      <c r="A474" s="174"/>
      <c r="B474" s="203" t="s">
        <v>161</v>
      </c>
      <c r="C474" s="200"/>
      <c r="D474" s="200"/>
      <c r="E474" s="201"/>
      <c r="F474" s="201"/>
      <c r="G474" s="202">
        <v>2081603</v>
      </c>
    </row>
    <row r="475" customHeight="1" spans="1:7">
      <c r="A475" s="174"/>
      <c r="B475" s="203" t="s">
        <v>168</v>
      </c>
      <c r="C475" s="200"/>
      <c r="D475" s="200"/>
      <c r="E475" s="201"/>
      <c r="F475" s="201"/>
      <c r="G475" s="202">
        <v>2081650</v>
      </c>
    </row>
    <row r="476" customHeight="1" spans="1:7">
      <c r="A476" s="174"/>
      <c r="B476" s="203" t="s">
        <v>508</v>
      </c>
      <c r="C476" s="200"/>
      <c r="D476" s="200"/>
      <c r="E476" s="201"/>
      <c r="F476" s="201"/>
      <c r="G476" s="202">
        <v>2081699</v>
      </c>
    </row>
    <row r="477" customHeight="1" spans="1:7">
      <c r="A477" s="174"/>
      <c r="B477" s="203" t="s">
        <v>509</v>
      </c>
      <c r="C477" s="200">
        <v>3215</v>
      </c>
      <c r="D477" s="200">
        <v>3358</v>
      </c>
      <c r="E477" s="201">
        <f>IF(C477=0,0,D477/C477)</f>
        <v>1.04447900466563</v>
      </c>
      <c r="F477" s="201">
        <v>1.01144578313253</v>
      </c>
      <c r="G477" s="202">
        <v>20819</v>
      </c>
    </row>
    <row r="478" customHeight="1" spans="1:7">
      <c r="A478" s="174"/>
      <c r="B478" s="203" t="s">
        <v>510</v>
      </c>
      <c r="C478" s="200"/>
      <c r="D478" s="200">
        <v>192</v>
      </c>
      <c r="E478" s="201"/>
      <c r="F478" s="201">
        <v>0.955223880597015</v>
      </c>
      <c r="G478" s="202">
        <v>2081901</v>
      </c>
    </row>
    <row r="479" customHeight="1" spans="1:7">
      <c r="A479" s="174"/>
      <c r="B479" s="203" t="s">
        <v>511</v>
      </c>
      <c r="C479" s="200"/>
      <c r="D479" s="200">
        <v>3166</v>
      </c>
      <c r="E479" s="201"/>
      <c r="F479" s="201">
        <v>1.01506893235011</v>
      </c>
      <c r="G479" s="202">
        <v>2081902</v>
      </c>
    </row>
    <row r="480" customHeight="1" spans="1:7">
      <c r="A480" s="174"/>
      <c r="B480" s="203" t="s">
        <v>512</v>
      </c>
      <c r="C480" s="200">
        <v>130</v>
      </c>
      <c r="D480" s="200">
        <v>222</v>
      </c>
      <c r="E480" s="201">
        <f>IF(C480=0,0,D480/C480)</f>
        <v>1.70769230769231</v>
      </c>
      <c r="F480" s="201">
        <v>1.19354838709677</v>
      </c>
      <c r="G480" s="202">
        <v>20820</v>
      </c>
    </row>
    <row r="481" customHeight="1" spans="1:7">
      <c r="A481" s="174"/>
      <c r="B481" s="203" t="s">
        <v>513</v>
      </c>
      <c r="C481" s="200"/>
      <c r="D481" s="200">
        <v>214</v>
      </c>
      <c r="E481" s="201"/>
      <c r="F481" s="201">
        <v>1.25882352941176</v>
      </c>
      <c r="G481" s="202">
        <v>2082001</v>
      </c>
    </row>
    <row r="482" customHeight="1" spans="1:7">
      <c r="A482" s="174"/>
      <c r="B482" s="203" t="s">
        <v>514</v>
      </c>
      <c r="C482" s="200"/>
      <c r="D482" s="200">
        <v>8</v>
      </c>
      <c r="E482" s="201"/>
      <c r="F482" s="201">
        <v>0.5</v>
      </c>
      <c r="G482" s="202">
        <v>2082002</v>
      </c>
    </row>
    <row r="483" customHeight="1" spans="1:7">
      <c r="A483" s="174"/>
      <c r="B483" s="203" t="s">
        <v>515</v>
      </c>
      <c r="C483" s="200">
        <v>630</v>
      </c>
      <c r="D483" s="200">
        <v>736</v>
      </c>
      <c r="E483" s="201">
        <f>IF(C483=0,0,D483/C483)</f>
        <v>1.16825396825397</v>
      </c>
      <c r="F483" s="201">
        <v>1.08235294117647</v>
      </c>
      <c r="G483" s="202">
        <v>20821</v>
      </c>
    </row>
    <row r="484" customHeight="1" spans="1:7">
      <c r="A484" s="174"/>
      <c r="B484" s="203" t="s">
        <v>516</v>
      </c>
      <c r="C484" s="200"/>
      <c r="D484" s="200"/>
      <c r="E484" s="201"/>
      <c r="F484" s="201"/>
      <c r="G484" s="202">
        <v>2082101</v>
      </c>
    </row>
    <row r="485" customHeight="1" spans="1:7">
      <c r="A485" s="174"/>
      <c r="B485" s="203" t="s">
        <v>517</v>
      </c>
      <c r="C485" s="200"/>
      <c r="D485" s="200">
        <v>736</v>
      </c>
      <c r="E485" s="201"/>
      <c r="F485" s="201">
        <v>1.08235294117647</v>
      </c>
      <c r="G485" s="202">
        <v>2082102</v>
      </c>
    </row>
    <row r="486" customHeight="1" spans="1:7">
      <c r="A486" s="174"/>
      <c r="B486" s="203" t="s">
        <v>518</v>
      </c>
      <c r="C486" s="200"/>
      <c r="D486" s="200"/>
      <c r="E486" s="201"/>
      <c r="F486" s="201"/>
      <c r="G486" s="202">
        <v>20824</v>
      </c>
    </row>
    <row r="487" customHeight="1" spans="1:7">
      <c r="A487" s="174"/>
      <c r="B487" s="203" t="s">
        <v>519</v>
      </c>
      <c r="C487" s="200"/>
      <c r="D487" s="200"/>
      <c r="E487" s="201"/>
      <c r="F487" s="201"/>
      <c r="G487" s="202">
        <v>2082401</v>
      </c>
    </row>
    <row r="488" customHeight="1" spans="1:7">
      <c r="A488" s="174"/>
      <c r="B488" s="203" t="s">
        <v>520</v>
      </c>
      <c r="C488" s="200"/>
      <c r="D488" s="200"/>
      <c r="E488" s="201"/>
      <c r="F488" s="201"/>
      <c r="G488" s="202">
        <v>2082402</v>
      </c>
    </row>
    <row r="489" customHeight="1" spans="1:7">
      <c r="A489" s="174"/>
      <c r="B489" s="203" t="s">
        <v>521</v>
      </c>
      <c r="C489" s="200">
        <v>357</v>
      </c>
      <c r="D489" s="200">
        <v>209</v>
      </c>
      <c r="E489" s="201">
        <f>IF(C489=0,0,D489/C489)</f>
        <v>0.585434173669468</v>
      </c>
      <c r="F489" s="201">
        <v>0.720689655172414</v>
      </c>
      <c r="G489" s="202">
        <v>20825</v>
      </c>
    </row>
    <row r="490" customHeight="1" spans="1:7">
      <c r="A490" s="174"/>
      <c r="B490" s="203" t="s">
        <v>522</v>
      </c>
      <c r="C490" s="200"/>
      <c r="D490" s="200">
        <v>6</v>
      </c>
      <c r="E490" s="201"/>
      <c r="F490" s="201">
        <v>1.2</v>
      </c>
      <c r="G490" s="202">
        <v>2082501</v>
      </c>
    </row>
    <row r="491" customHeight="1" spans="1:7">
      <c r="A491" s="174"/>
      <c r="B491" s="203" t="s">
        <v>523</v>
      </c>
      <c r="C491" s="200"/>
      <c r="D491" s="200">
        <v>203</v>
      </c>
      <c r="E491" s="201"/>
      <c r="F491" s="201">
        <v>0.712280701754386</v>
      </c>
      <c r="G491" s="202">
        <v>2082502</v>
      </c>
    </row>
    <row r="492" customHeight="1" spans="1:7">
      <c r="A492" s="174"/>
      <c r="B492" s="203" t="s">
        <v>524</v>
      </c>
      <c r="C492" s="200">
        <v>4600</v>
      </c>
      <c r="D492" s="200">
        <v>5400</v>
      </c>
      <c r="E492" s="201">
        <f>IF(C492=0,0,D492/C492)</f>
        <v>1.17391304347826</v>
      </c>
      <c r="F492" s="201">
        <v>1.13445378151261</v>
      </c>
      <c r="G492" s="202">
        <v>20826</v>
      </c>
    </row>
    <row r="493" customHeight="1" spans="1:7">
      <c r="A493" s="174"/>
      <c r="B493" s="203" t="s">
        <v>525</v>
      </c>
      <c r="C493" s="200"/>
      <c r="D493" s="200"/>
      <c r="E493" s="201"/>
      <c r="F493" s="201"/>
      <c r="G493" s="202">
        <v>2082601</v>
      </c>
    </row>
    <row r="494" customHeight="1" spans="1:7">
      <c r="A494" s="174"/>
      <c r="B494" s="203" t="s">
        <v>526</v>
      </c>
      <c r="C494" s="200"/>
      <c r="D494" s="200">
        <v>5400</v>
      </c>
      <c r="E494" s="201"/>
      <c r="F494" s="201">
        <v>1.13445378151261</v>
      </c>
      <c r="G494" s="202">
        <v>2082602</v>
      </c>
    </row>
    <row r="495" customHeight="1" spans="1:7">
      <c r="A495" s="174"/>
      <c r="B495" s="203" t="s">
        <v>527</v>
      </c>
      <c r="C495" s="200"/>
      <c r="D495" s="200"/>
      <c r="E495" s="201"/>
      <c r="F495" s="201"/>
      <c r="G495" s="202">
        <v>2082699</v>
      </c>
    </row>
    <row r="496" customHeight="1" spans="1:7">
      <c r="A496" s="174"/>
      <c r="B496" s="203" t="s">
        <v>528</v>
      </c>
      <c r="C496" s="200"/>
      <c r="D496" s="200"/>
      <c r="E496" s="201"/>
      <c r="F496" s="201"/>
      <c r="G496" s="202">
        <v>20827</v>
      </c>
    </row>
    <row r="497" customHeight="1" spans="1:7">
      <c r="A497" s="174"/>
      <c r="B497" s="203" t="s">
        <v>529</v>
      </c>
      <c r="C497" s="200"/>
      <c r="D497" s="200"/>
      <c r="E497" s="201"/>
      <c r="F497" s="201"/>
      <c r="G497" s="202">
        <v>2082701</v>
      </c>
    </row>
    <row r="498" customHeight="1" spans="1:7">
      <c r="A498" s="174"/>
      <c r="B498" s="203" t="s">
        <v>530</v>
      </c>
      <c r="C498" s="200"/>
      <c r="D498" s="200"/>
      <c r="E498" s="201"/>
      <c r="F498" s="201"/>
      <c r="G498" s="202">
        <v>2082702</v>
      </c>
    </row>
    <row r="499" customHeight="1" spans="1:7">
      <c r="A499" s="174"/>
      <c r="B499" s="203" t="s">
        <v>531</v>
      </c>
      <c r="C499" s="200"/>
      <c r="D499" s="200"/>
      <c r="E499" s="201"/>
      <c r="F499" s="201"/>
      <c r="G499" s="202">
        <v>2082799</v>
      </c>
    </row>
    <row r="500" customHeight="1" spans="1:7">
      <c r="A500" s="174"/>
      <c r="B500" s="203" t="s">
        <v>532</v>
      </c>
      <c r="C500" s="200">
        <v>221</v>
      </c>
      <c r="D500" s="200">
        <v>212</v>
      </c>
      <c r="E500" s="201">
        <f>IF(C500=0,0,D500/C500)</f>
        <v>0.959276018099548</v>
      </c>
      <c r="F500" s="201">
        <v>0.794007490636704</v>
      </c>
      <c r="G500" s="202">
        <v>20828</v>
      </c>
    </row>
    <row r="501" customHeight="1" spans="1:7">
      <c r="A501" s="174"/>
      <c r="B501" s="203" t="s">
        <v>159</v>
      </c>
      <c r="C501" s="200"/>
      <c r="D501" s="200">
        <v>152</v>
      </c>
      <c r="E501" s="201"/>
      <c r="F501" s="201">
        <v>1.04827586206897</v>
      </c>
      <c r="G501" s="202">
        <v>2082801</v>
      </c>
    </row>
    <row r="502" customHeight="1" spans="1:7">
      <c r="A502" s="174"/>
      <c r="B502" s="203" t="s">
        <v>160</v>
      </c>
      <c r="C502" s="200"/>
      <c r="D502" s="200">
        <v>14</v>
      </c>
      <c r="E502" s="201"/>
      <c r="F502" s="201">
        <v>0.153846153846154</v>
      </c>
      <c r="G502" s="202">
        <v>2082802</v>
      </c>
    </row>
    <row r="503" customHeight="1" spans="1:7">
      <c r="A503" s="174"/>
      <c r="B503" s="203" t="s">
        <v>161</v>
      </c>
      <c r="C503" s="200"/>
      <c r="D503" s="200"/>
      <c r="E503" s="201"/>
      <c r="F503" s="201"/>
      <c r="G503" s="202">
        <v>2082803</v>
      </c>
    </row>
    <row r="504" customHeight="1" spans="1:7">
      <c r="A504" s="174"/>
      <c r="B504" s="203" t="s">
        <v>533</v>
      </c>
      <c r="C504" s="200"/>
      <c r="D504" s="200">
        <v>26</v>
      </c>
      <c r="E504" s="201"/>
      <c r="F504" s="201">
        <v>1.85714285714286</v>
      </c>
      <c r="G504" s="202">
        <v>2082804</v>
      </c>
    </row>
    <row r="505" customHeight="1" spans="1:7">
      <c r="A505" s="174"/>
      <c r="B505" s="203" t="s">
        <v>534</v>
      </c>
      <c r="C505" s="200"/>
      <c r="D505" s="200"/>
      <c r="E505" s="201"/>
      <c r="F505" s="201"/>
      <c r="G505" s="202">
        <v>2082805</v>
      </c>
    </row>
    <row r="506" customHeight="1" spans="1:7">
      <c r="A506" s="174"/>
      <c r="B506" s="203" t="s">
        <v>168</v>
      </c>
      <c r="C506" s="200"/>
      <c r="D506" s="200"/>
      <c r="E506" s="201"/>
      <c r="F506" s="201"/>
      <c r="G506" s="202">
        <v>2082850</v>
      </c>
    </row>
    <row r="507" customHeight="1" spans="1:7">
      <c r="A507" s="174"/>
      <c r="B507" s="203" t="s">
        <v>535</v>
      </c>
      <c r="C507" s="200"/>
      <c r="D507" s="200">
        <v>20</v>
      </c>
      <c r="E507" s="201"/>
      <c r="F507" s="201">
        <v>1.17647058823529</v>
      </c>
      <c r="G507" s="202">
        <v>2082899</v>
      </c>
    </row>
    <row r="508" customHeight="1" spans="1:7">
      <c r="A508" s="174"/>
      <c r="B508" s="203" t="s">
        <v>536</v>
      </c>
      <c r="C508" s="200">
        <v>45</v>
      </c>
      <c r="D508" s="200">
        <v>63</v>
      </c>
      <c r="E508" s="201">
        <f>IF(C508=0,0,D508/C508)</f>
        <v>1.4</v>
      </c>
      <c r="F508" s="201">
        <v>1.16666666666667</v>
      </c>
      <c r="G508" s="202">
        <v>20830</v>
      </c>
    </row>
    <row r="509" customHeight="1" spans="1:7">
      <c r="A509" s="174"/>
      <c r="B509" s="203" t="s">
        <v>537</v>
      </c>
      <c r="C509" s="200"/>
      <c r="D509" s="200">
        <v>63</v>
      </c>
      <c r="E509" s="201"/>
      <c r="F509" s="201">
        <v>1.16666666666667</v>
      </c>
      <c r="G509" s="202">
        <v>2083001</v>
      </c>
    </row>
    <row r="510" customHeight="1" spans="1:7">
      <c r="A510" s="174"/>
      <c r="B510" s="203" t="s">
        <v>538</v>
      </c>
      <c r="C510" s="200"/>
      <c r="D510" s="200"/>
      <c r="E510" s="201"/>
      <c r="F510" s="201"/>
      <c r="G510" s="202">
        <v>2083099</v>
      </c>
    </row>
    <row r="511" customHeight="1" spans="1:7">
      <c r="A511" s="174"/>
      <c r="B511" s="203" t="s">
        <v>539</v>
      </c>
      <c r="C511" s="200">
        <v>185</v>
      </c>
      <c r="D511" s="200">
        <v>25</v>
      </c>
      <c r="E511" s="201">
        <f>IF(C511=0,0,D511/C511)</f>
        <v>0.135135135135135</v>
      </c>
      <c r="F511" s="201">
        <v>0.124378109452736</v>
      </c>
      <c r="G511" s="202">
        <v>20899</v>
      </c>
    </row>
    <row r="512" customHeight="1" spans="1:7">
      <c r="A512" s="174"/>
      <c r="B512" s="203" t="s">
        <v>540</v>
      </c>
      <c r="C512" s="200"/>
      <c r="D512" s="200">
        <v>25</v>
      </c>
      <c r="E512" s="201"/>
      <c r="F512" s="201">
        <v>0.124378109452736</v>
      </c>
      <c r="G512" s="202">
        <v>2089999</v>
      </c>
    </row>
    <row r="513" customHeight="1" spans="1:7">
      <c r="A513" s="229" t="s">
        <v>541</v>
      </c>
      <c r="B513" s="203" t="s">
        <v>115</v>
      </c>
      <c r="C513" s="200">
        <v>18038</v>
      </c>
      <c r="D513" s="200">
        <v>15908</v>
      </c>
      <c r="E513" s="201">
        <f>IF(C513=0,0,D513/C513)</f>
        <v>0.881915955205677</v>
      </c>
      <c r="F513" s="201">
        <v>0.67745507197002</v>
      </c>
      <c r="G513" s="202">
        <v>210</v>
      </c>
    </row>
    <row r="514" customHeight="1" spans="1:7">
      <c r="A514" s="174"/>
      <c r="B514" s="203" t="s">
        <v>542</v>
      </c>
      <c r="C514" s="200">
        <v>460</v>
      </c>
      <c r="D514" s="200">
        <v>401</v>
      </c>
      <c r="E514" s="201">
        <f>IF(C514=0,0,D514/C514)</f>
        <v>0.871739130434783</v>
      </c>
      <c r="F514" s="201">
        <v>0.990123456790123</v>
      </c>
      <c r="G514" s="202">
        <v>21001</v>
      </c>
    </row>
    <row r="515" customHeight="1" spans="1:7">
      <c r="A515" s="174"/>
      <c r="B515" s="203" t="s">
        <v>159</v>
      </c>
      <c r="C515" s="200"/>
      <c r="D515" s="200">
        <v>380</v>
      </c>
      <c r="E515" s="201"/>
      <c r="F515" s="201">
        <v>0.974358974358974</v>
      </c>
      <c r="G515" s="202">
        <v>2100101</v>
      </c>
    </row>
    <row r="516" customHeight="1" spans="1:7">
      <c r="A516" s="174"/>
      <c r="B516" s="203" t="s">
        <v>160</v>
      </c>
      <c r="C516" s="200"/>
      <c r="D516" s="200"/>
      <c r="E516" s="201"/>
      <c r="F516" s="201"/>
      <c r="G516" s="202">
        <v>2100102</v>
      </c>
    </row>
    <row r="517" customHeight="1" spans="1:7">
      <c r="A517" s="174"/>
      <c r="B517" s="203" t="s">
        <v>161</v>
      </c>
      <c r="C517" s="200"/>
      <c r="D517" s="200"/>
      <c r="E517" s="201"/>
      <c r="F517" s="201"/>
      <c r="G517" s="202">
        <v>2100103</v>
      </c>
    </row>
    <row r="518" customHeight="1" spans="1:7">
      <c r="A518" s="174"/>
      <c r="B518" s="203" t="s">
        <v>543</v>
      </c>
      <c r="C518" s="200"/>
      <c r="D518" s="200">
        <v>21</v>
      </c>
      <c r="E518" s="201"/>
      <c r="F518" s="201"/>
      <c r="G518" s="202">
        <v>2100199</v>
      </c>
    </row>
    <row r="519" customHeight="1" spans="1:7">
      <c r="A519" s="174"/>
      <c r="B519" s="203" t="s">
        <v>544</v>
      </c>
      <c r="C519" s="200">
        <v>2003</v>
      </c>
      <c r="D519" s="200">
        <v>1503</v>
      </c>
      <c r="E519" s="201">
        <f>IF(C519=0,0,D519/C519)</f>
        <v>0.750374438342486</v>
      </c>
      <c r="F519" s="201">
        <v>0.732456140350877</v>
      </c>
      <c r="G519" s="202">
        <v>21002</v>
      </c>
    </row>
    <row r="520" customHeight="1" spans="1:7">
      <c r="A520" s="174"/>
      <c r="B520" s="203" t="s">
        <v>545</v>
      </c>
      <c r="C520" s="200"/>
      <c r="D520" s="200">
        <v>883</v>
      </c>
      <c r="E520" s="201"/>
      <c r="F520" s="201">
        <v>0.6709726443769</v>
      </c>
      <c r="G520" s="202">
        <v>2100201</v>
      </c>
    </row>
    <row r="521" customHeight="1" spans="1:7">
      <c r="A521" s="174"/>
      <c r="B521" s="203" t="s">
        <v>546</v>
      </c>
      <c r="C521" s="200"/>
      <c r="D521" s="200">
        <v>620</v>
      </c>
      <c r="E521" s="201"/>
      <c r="F521" s="201">
        <v>1.04553119730186</v>
      </c>
      <c r="G521" s="202">
        <v>2100202</v>
      </c>
    </row>
    <row r="522" customHeight="1" spans="1:7">
      <c r="A522" s="174"/>
      <c r="B522" s="203" t="s">
        <v>547</v>
      </c>
      <c r="C522" s="200"/>
      <c r="D522" s="200"/>
      <c r="E522" s="201"/>
      <c r="F522" s="201"/>
      <c r="G522" s="202">
        <v>2100203</v>
      </c>
    </row>
    <row r="523" customHeight="1" spans="1:7">
      <c r="A523" s="174"/>
      <c r="B523" s="203" t="s">
        <v>548</v>
      </c>
      <c r="C523" s="200"/>
      <c r="D523" s="200"/>
      <c r="E523" s="201"/>
      <c r="F523" s="201"/>
      <c r="G523" s="202">
        <v>2100204</v>
      </c>
    </row>
    <row r="524" customHeight="1" spans="1:7">
      <c r="A524" s="174"/>
      <c r="B524" s="203" t="s">
        <v>549</v>
      </c>
      <c r="C524" s="200"/>
      <c r="D524" s="200"/>
      <c r="E524" s="201"/>
      <c r="F524" s="201"/>
      <c r="G524" s="202">
        <v>2100205</v>
      </c>
    </row>
    <row r="525" customHeight="1" spans="1:7">
      <c r="A525" s="174"/>
      <c r="B525" s="203" t="s">
        <v>550</v>
      </c>
      <c r="C525" s="200"/>
      <c r="D525" s="200"/>
      <c r="E525" s="201"/>
      <c r="F525" s="201"/>
      <c r="G525" s="202">
        <v>2100206</v>
      </c>
    </row>
    <row r="526" customHeight="1" spans="1:7">
      <c r="A526" s="174"/>
      <c r="B526" s="203" t="s">
        <v>551</v>
      </c>
      <c r="C526" s="200"/>
      <c r="D526" s="200"/>
      <c r="E526" s="201"/>
      <c r="F526" s="201"/>
      <c r="G526" s="202">
        <v>2100207</v>
      </c>
    </row>
    <row r="527" customHeight="1" spans="1:7">
      <c r="A527" s="174"/>
      <c r="B527" s="203" t="s">
        <v>552</v>
      </c>
      <c r="C527" s="200"/>
      <c r="D527" s="200"/>
      <c r="E527" s="201"/>
      <c r="F527" s="201"/>
      <c r="G527" s="202">
        <v>2100208</v>
      </c>
    </row>
    <row r="528" customHeight="1" spans="1:7">
      <c r="A528" s="174"/>
      <c r="B528" s="203" t="s">
        <v>553</v>
      </c>
      <c r="C528" s="200"/>
      <c r="D528" s="200"/>
      <c r="E528" s="201"/>
      <c r="F528" s="201"/>
      <c r="G528" s="202">
        <v>2100209</v>
      </c>
    </row>
    <row r="529" customHeight="1" spans="1:7">
      <c r="A529" s="174"/>
      <c r="B529" s="203" t="s">
        <v>554</v>
      </c>
      <c r="C529" s="200"/>
      <c r="D529" s="200"/>
      <c r="E529" s="201"/>
      <c r="F529" s="201"/>
      <c r="G529" s="202">
        <v>2100210</v>
      </c>
    </row>
    <row r="530" customHeight="1" spans="1:7">
      <c r="A530" s="174"/>
      <c r="B530" s="203" t="s">
        <v>555</v>
      </c>
      <c r="C530" s="200"/>
      <c r="D530" s="200"/>
      <c r="E530" s="201"/>
      <c r="F530" s="201"/>
      <c r="G530" s="202">
        <v>2100211</v>
      </c>
    </row>
    <row r="531" customHeight="1" spans="1:7">
      <c r="A531" s="174"/>
      <c r="B531" s="203" t="s">
        <v>556</v>
      </c>
      <c r="C531" s="200"/>
      <c r="D531" s="200"/>
      <c r="E531" s="201"/>
      <c r="F531" s="201"/>
      <c r="G531" s="202">
        <v>2100212</v>
      </c>
    </row>
    <row r="532" customHeight="1" spans="1:7">
      <c r="A532" s="174"/>
      <c r="B532" s="203" t="s">
        <v>557</v>
      </c>
      <c r="C532" s="200"/>
      <c r="D532" s="200"/>
      <c r="E532" s="201"/>
      <c r="F532" s="201"/>
      <c r="G532" s="202">
        <v>2100213</v>
      </c>
    </row>
    <row r="533" customHeight="1" spans="1:7">
      <c r="A533" s="174"/>
      <c r="B533" s="203" t="s">
        <v>558</v>
      </c>
      <c r="C533" s="200"/>
      <c r="D533" s="200"/>
      <c r="E533" s="201"/>
      <c r="F533" s="201"/>
      <c r="G533" s="202">
        <v>2100299</v>
      </c>
    </row>
    <row r="534" customHeight="1" spans="1:7">
      <c r="A534" s="174"/>
      <c r="B534" s="203" t="s">
        <v>559</v>
      </c>
      <c r="C534" s="200">
        <v>2850</v>
      </c>
      <c r="D534" s="200">
        <v>2637</v>
      </c>
      <c r="E534" s="201">
        <f>IF(C534=0,0,D534/C534)</f>
        <v>0.925263157894737</v>
      </c>
      <c r="F534" s="201">
        <v>0.938434163701068</v>
      </c>
      <c r="G534" s="202">
        <v>21003</v>
      </c>
    </row>
    <row r="535" customHeight="1" spans="1:7">
      <c r="A535" s="174"/>
      <c r="B535" s="203" t="s">
        <v>560</v>
      </c>
      <c r="C535" s="200"/>
      <c r="D535" s="200">
        <v>618</v>
      </c>
      <c r="E535" s="201"/>
      <c r="F535" s="201">
        <v>0.830645161290323</v>
      </c>
      <c r="G535" s="202">
        <v>2100301</v>
      </c>
    </row>
    <row r="536" customHeight="1" spans="1:7">
      <c r="A536" s="174"/>
      <c r="B536" s="203" t="s">
        <v>561</v>
      </c>
      <c r="C536" s="200"/>
      <c r="D536" s="200">
        <v>1738</v>
      </c>
      <c r="E536" s="201"/>
      <c r="F536" s="201">
        <v>1.06105006105006</v>
      </c>
      <c r="G536" s="202">
        <v>2100302</v>
      </c>
    </row>
    <row r="537" customHeight="1" spans="1:7">
      <c r="A537" s="174"/>
      <c r="B537" s="203" t="s">
        <v>562</v>
      </c>
      <c r="C537" s="200"/>
      <c r="D537" s="200">
        <v>281</v>
      </c>
      <c r="E537" s="201"/>
      <c r="F537" s="201">
        <v>0.656542056074766</v>
      </c>
      <c r="G537" s="202">
        <v>2100399</v>
      </c>
    </row>
    <row r="538" customHeight="1" spans="1:7">
      <c r="A538" s="174"/>
      <c r="B538" s="203" t="s">
        <v>563</v>
      </c>
      <c r="C538" s="200">
        <v>2860</v>
      </c>
      <c r="D538" s="200">
        <v>3858</v>
      </c>
      <c r="E538" s="201">
        <f>IF(C538=0,0,D538/C538)</f>
        <v>1.34895104895105</v>
      </c>
      <c r="F538" s="201">
        <v>1.22748965956093</v>
      </c>
      <c r="G538" s="202">
        <v>21004</v>
      </c>
    </row>
    <row r="539" customHeight="1" spans="1:7">
      <c r="A539" s="174"/>
      <c r="B539" s="203" t="s">
        <v>564</v>
      </c>
      <c r="C539" s="200"/>
      <c r="D539" s="200">
        <v>525</v>
      </c>
      <c r="E539" s="201"/>
      <c r="F539" s="201">
        <v>1.12660944206009</v>
      </c>
      <c r="G539" s="202">
        <v>2100401</v>
      </c>
    </row>
    <row r="540" customHeight="1" spans="1:7">
      <c r="A540" s="174"/>
      <c r="B540" s="203" t="s">
        <v>565</v>
      </c>
      <c r="C540" s="200"/>
      <c r="D540" s="200">
        <v>122</v>
      </c>
      <c r="E540" s="201"/>
      <c r="F540" s="201">
        <v>1.07964601769911</v>
      </c>
      <c r="G540" s="202">
        <v>2100402</v>
      </c>
    </row>
    <row r="541" customHeight="1" spans="1:7">
      <c r="A541" s="174"/>
      <c r="B541" s="203" t="s">
        <v>566</v>
      </c>
      <c r="C541" s="200"/>
      <c r="D541" s="200">
        <v>361</v>
      </c>
      <c r="E541" s="201"/>
      <c r="F541" s="201">
        <v>1.01404494382022</v>
      </c>
      <c r="G541" s="202">
        <v>2100403</v>
      </c>
    </row>
    <row r="542" customHeight="1" spans="1:7">
      <c r="A542" s="174"/>
      <c r="B542" s="203" t="s">
        <v>567</v>
      </c>
      <c r="C542" s="200"/>
      <c r="D542" s="200"/>
      <c r="E542" s="201"/>
      <c r="F542" s="201"/>
      <c r="G542" s="202">
        <v>2100404</v>
      </c>
    </row>
    <row r="543" customHeight="1" spans="1:7">
      <c r="A543" s="174"/>
      <c r="B543" s="203" t="s">
        <v>568</v>
      </c>
      <c r="C543" s="200"/>
      <c r="D543" s="200"/>
      <c r="E543" s="201"/>
      <c r="F543" s="201"/>
      <c r="G543" s="202">
        <v>2100405</v>
      </c>
    </row>
    <row r="544" customHeight="1" spans="1:7">
      <c r="A544" s="174"/>
      <c r="B544" s="203" t="s">
        <v>569</v>
      </c>
      <c r="C544" s="200"/>
      <c r="D544" s="200"/>
      <c r="E544" s="201"/>
      <c r="F544" s="201"/>
      <c r="G544" s="202">
        <v>2100406</v>
      </c>
    </row>
    <row r="545" customHeight="1" spans="1:7">
      <c r="A545" s="174"/>
      <c r="B545" s="203" t="s">
        <v>570</v>
      </c>
      <c r="C545" s="200"/>
      <c r="D545" s="200"/>
      <c r="E545" s="201"/>
      <c r="F545" s="201"/>
      <c r="G545" s="202">
        <v>2100407</v>
      </c>
    </row>
    <row r="546" customHeight="1" spans="1:7">
      <c r="A546" s="174"/>
      <c r="B546" s="203" t="s">
        <v>571</v>
      </c>
      <c r="C546" s="200"/>
      <c r="D546" s="200">
        <v>1465</v>
      </c>
      <c r="E546" s="201"/>
      <c r="F546" s="201">
        <v>1.09820089955022</v>
      </c>
      <c r="G546" s="202">
        <v>2100408</v>
      </c>
    </row>
    <row r="547" customHeight="1" spans="1:7">
      <c r="A547" s="174"/>
      <c r="B547" s="203" t="s">
        <v>572</v>
      </c>
      <c r="C547" s="200"/>
      <c r="D547" s="200">
        <v>246</v>
      </c>
      <c r="E547" s="201"/>
      <c r="F547" s="201">
        <v>0.723529411764706</v>
      </c>
      <c r="G547" s="202">
        <v>2100409</v>
      </c>
    </row>
    <row r="548" customHeight="1" spans="1:7">
      <c r="A548" s="174"/>
      <c r="B548" s="203" t="s">
        <v>573</v>
      </c>
      <c r="C548" s="200"/>
      <c r="D548" s="200">
        <v>1139</v>
      </c>
      <c r="E548" s="201"/>
      <c r="F548" s="201">
        <v>2.13295880149813</v>
      </c>
      <c r="G548" s="202">
        <v>2100410</v>
      </c>
    </row>
    <row r="549" customHeight="1" spans="1:7">
      <c r="A549" s="174"/>
      <c r="B549" s="203" t="s">
        <v>574</v>
      </c>
      <c r="C549" s="200"/>
      <c r="D549" s="200"/>
      <c r="E549" s="201"/>
      <c r="F549" s="201"/>
      <c r="G549" s="202">
        <v>2100499</v>
      </c>
    </row>
    <row r="550" customHeight="1" spans="1:7">
      <c r="A550" s="174"/>
      <c r="B550" s="203" t="s">
        <v>575</v>
      </c>
      <c r="C550" s="200">
        <v>510</v>
      </c>
      <c r="D550" s="200">
        <v>26</v>
      </c>
      <c r="E550" s="201">
        <f>IF(C550=0,0,D550/C550)</f>
        <v>0.0509803921568627</v>
      </c>
      <c r="F550" s="201">
        <v>0.0482374768089054</v>
      </c>
      <c r="G550" s="202">
        <v>21006</v>
      </c>
    </row>
    <row r="551" customHeight="1" spans="1:7">
      <c r="A551" s="174"/>
      <c r="B551" s="203" t="s">
        <v>576</v>
      </c>
      <c r="C551" s="200"/>
      <c r="D551" s="200">
        <v>26</v>
      </c>
      <c r="E551" s="201"/>
      <c r="F551" s="201">
        <v>0.0482374768089054</v>
      </c>
      <c r="G551" s="202">
        <v>2100601</v>
      </c>
    </row>
    <row r="552" customHeight="1" spans="1:7">
      <c r="A552" s="174"/>
      <c r="B552" s="203" t="s">
        <v>577</v>
      </c>
      <c r="C552" s="200"/>
      <c r="D552" s="200"/>
      <c r="E552" s="201"/>
      <c r="F552" s="201"/>
      <c r="G552" s="202">
        <v>2100699</v>
      </c>
    </row>
    <row r="553" customHeight="1" spans="1:7">
      <c r="A553" s="174"/>
      <c r="B553" s="203" t="s">
        <v>578</v>
      </c>
      <c r="C553" s="200">
        <v>580</v>
      </c>
      <c r="D553" s="200">
        <v>937</v>
      </c>
      <c r="E553" s="201">
        <f>IF(C553=0,0,D553/C553)</f>
        <v>1.61551724137931</v>
      </c>
      <c r="F553" s="201">
        <v>1.16687422166874</v>
      </c>
      <c r="G553" s="202">
        <v>21007</v>
      </c>
    </row>
    <row r="554" customHeight="1" spans="1:7">
      <c r="A554" s="174"/>
      <c r="B554" s="203" t="s">
        <v>579</v>
      </c>
      <c r="C554" s="200"/>
      <c r="D554" s="200"/>
      <c r="E554" s="201"/>
      <c r="F554" s="201"/>
      <c r="G554" s="202">
        <v>2100716</v>
      </c>
    </row>
    <row r="555" customHeight="1" spans="1:7">
      <c r="A555" s="174"/>
      <c r="B555" s="203" t="s">
        <v>580</v>
      </c>
      <c r="C555" s="200"/>
      <c r="D555" s="200">
        <v>132</v>
      </c>
      <c r="E555" s="201"/>
      <c r="F555" s="201">
        <v>2.44444444444444</v>
      </c>
      <c r="G555" s="202">
        <v>2100717</v>
      </c>
    </row>
    <row r="556" customHeight="1" spans="1:7">
      <c r="A556" s="174"/>
      <c r="B556" s="203" t="s">
        <v>581</v>
      </c>
      <c r="C556" s="200"/>
      <c r="D556" s="200">
        <v>805</v>
      </c>
      <c r="E556" s="201"/>
      <c r="F556" s="201">
        <v>1.07476635514019</v>
      </c>
      <c r="G556" s="202">
        <v>2100799</v>
      </c>
    </row>
    <row r="557" customHeight="1" spans="1:7">
      <c r="A557" s="174"/>
      <c r="B557" s="203" t="s">
        <v>582</v>
      </c>
      <c r="C557" s="200">
        <v>6461</v>
      </c>
      <c r="D557" s="200">
        <v>5094</v>
      </c>
      <c r="E557" s="201">
        <f>IF(C557=0,0,D557/C557)</f>
        <v>0.788422844760873</v>
      </c>
      <c r="F557" s="201">
        <v>0.883148404993065</v>
      </c>
      <c r="G557" s="202">
        <v>21011</v>
      </c>
    </row>
    <row r="558" customHeight="1" spans="1:7">
      <c r="A558" s="174"/>
      <c r="B558" s="203" t="s">
        <v>583</v>
      </c>
      <c r="C558" s="200"/>
      <c r="D558" s="200">
        <v>790</v>
      </c>
      <c r="E558" s="201"/>
      <c r="F558" s="201">
        <v>0.683391003460208</v>
      </c>
      <c r="G558" s="202">
        <v>2101101</v>
      </c>
    </row>
    <row r="559" customHeight="1" spans="1:7">
      <c r="A559" s="174"/>
      <c r="B559" s="203" t="s">
        <v>584</v>
      </c>
      <c r="C559" s="200"/>
      <c r="D559" s="200">
        <v>1864</v>
      </c>
      <c r="E559" s="201"/>
      <c r="F559" s="201">
        <v>0.722200697404107</v>
      </c>
      <c r="G559" s="202">
        <v>2101102</v>
      </c>
    </row>
    <row r="560" customHeight="1" spans="1:7">
      <c r="A560" s="174"/>
      <c r="B560" s="203" t="s">
        <v>585</v>
      </c>
      <c r="C560" s="200"/>
      <c r="D560" s="200">
        <v>2020</v>
      </c>
      <c r="E560" s="201"/>
      <c r="F560" s="201">
        <v>0.994583948793698</v>
      </c>
      <c r="G560" s="202">
        <v>2101103</v>
      </c>
    </row>
    <row r="561" customHeight="1" spans="1:7">
      <c r="A561" s="174"/>
      <c r="B561" s="203" t="s">
        <v>586</v>
      </c>
      <c r="C561" s="200"/>
      <c r="D561" s="200">
        <v>420</v>
      </c>
      <c r="E561" s="201"/>
      <c r="F561" s="201"/>
      <c r="G561" s="202">
        <v>2101199</v>
      </c>
    </row>
    <row r="562" customHeight="1" spans="1:7">
      <c r="A562" s="174"/>
      <c r="B562" s="203" t="s">
        <v>587</v>
      </c>
      <c r="C562" s="200">
        <v>350</v>
      </c>
      <c r="D562" s="200">
        <v>363</v>
      </c>
      <c r="E562" s="201">
        <f>IF(C562=0,0,D562/C562)</f>
        <v>1.03714285714286</v>
      </c>
      <c r="F562" s="201">
        <v>0.0606820461384152</v>
      </c>
      <c r="G562" s="202">
        <v>21012</v>
      </c>
    </row>
    <row r="563" customHeight="1" spans="1:7">
      <c r="A563" s="174"/>
      <c r="B563" s="203" t="s">
        <v>588</v>
      </c>
      <c r="C563" s="200"/>
      <c r="D563" s="200">
        <v>14</v>
      </c>
      <c r="E563" s="201"/>
      <c r="F563" s="201"/>
      <c r="G563" s="202">
        <v>2101201</v>
      </c>
    </row>
    <row r="564" customHeight="1" spans="1:7">
      <c r="A564" s="174"/>
      <c r="B564" s="203" t="s">
        <v>589</v>
      </c>
      <c r="C564" s="200"/>
      <c r="D564" s="200">
        <v>349</v>
      </c>
      <c r="E564" s="201"/>
      <c r="F564" s="201">
        <v>0.0583416917418923</v>
      </c>
      <c r="G564" s="202">
        <v>2101202</v>
      </c>
    </row>
    <row r="565" customHeight="1" spans="1:7">
      <c r="A565" s="174"/>
      <c r="B565" s="203" t="s">
        <v>590</v>
      </c>
      <c r="C565" s="200"/>
      <c r="D565" s="200"/>
      <c r="E565" s="201"/>
      <c r="F565" s="201"/>
      <c r="G565" s="202">
        <v>2101299</v>
      </c>
    </row>
    <row r="566" customHeight="1" spans="1:7">
      <c r="A566" s="174"/>
      <c r="B566" s="203" t="s">
        <v>591</v>
      </c>
      <c r="C566" s="200">
        <v>1420</v>
      </c>
      <c r="D566" s="200">
        <v>651</v>
      </c>
      <c r="E566" s="201">
        <f>IF(C566=0,0,D566/C566)</f>
        <v>0.458450704225352</v>
      </c>
      <c r="F566" s="201">
        <v>0.476923076923077</v>
      </c>
      <c r="G566" s="202">
        <v>21013</v>
      </c>
    </row>
    <row r="567" customHeight="1" spans="1:7">
      <c r="A567" s="174"/>
      <c r="B567" s="203" t="s">
        <v>592</v>
      </c>
      <c r="C567" s="200"/>
      <c r="D567" s="200">
        <v>651</v>
      </c>
      <c r="E567" s="201"/>
      <c r="F567" s="201">
        <v>0.478676470588235</v>
      </c>
      <c r="G567" s="202">
        <v>2101301</v>
      </c>
    </row>
    <row r="568" customHeight="1" spans="1:7">
      <c r="A568" s="174"/>
      <c r="B568" s="203" t="s">
        <v>593</v>
      </c>
      <c r="C568" s="200"/>
      <c r="D568" s="200"/>
      <c r="E568" s="201"/>
      <c r="F568" s="201"/>
      <c r="G568" s="202">
        <v>2101302</v>
      </c>
    </row>
    <row r="569" customHeight="1" spans="1:7">
      <c r="A569" s="174"/>
      <c r="B569" s="203" t="s">
        <v>594</v>
      </c>
      <c r="C569" s="200"/>
      <c r="D569" s="200"/>
      <c r="E569" s="201"/>
      <c r="F569" s="201"/>
      <c r="G569" s="202">
        <v>2101399</v>
      </c>
    </row>
    <row r="570" customHeight="1" spans="1:7">
      <c r="A570" s="174"/>
      <c r="B570" s="203" t="s">
        <v>595</v>
      </c>
      <c r="C570" s="200">
        <v>70</v>
      </c>
      <c r="D570" s="200">
        <v>100</v>
      </c>
      <c r="E570" s="201">
        <f>IF(C570=0,0,D570/C570)</f>
        <v>1.42857142857143</v>
      </c>
      <c r="F570" s="201">
        <v>1.35135135135135</v>
      </c>
      <c r="G570" s="202">
        <v>21014</v>
      </c>
    </row>
    <row r="571" customHeight="1" spans="1:7">
      <c r="A571" s="174"/>
      <c r="B571" s="203" t="s">
        <v>596</v>
      </c>
      <c r="C571" s="200"/>
      <c r="D571" s="200">
        <v>100</v>
      </c>
      <c r="E571" s="201"/>
      <c r="F571" s="201">
        <v>1.35135135135135</v>
      </c>
      <c r="G571" s="202">
        <v>2101401</v>
      </c>
    </row>
    <row r="572" customHeight="1" spans="1:7">
      <c r="A572" s="174"/>
      <c r="B572" s="203" t="s">
        <v>597</v>
      </c>
      <c r="C572" s="200"/>
      <c r="D572" s="200"/>
      <c r="E572" s="201"/>
      <c r="F572" s="201"/>
      <c r="G572" s="202">
        <v>2101499</v>
      </c>
    </row>
    <row r="573" customHeight="1" spans="1:7">
      <c r="A573" s="174"/>
      <c r="B573" s="203" t="s">
        <v>598</v>
      </c>
      <c r="C573" s="200">
        <v>283</v>
      </c>
      <c r="D573" s="200">
        <v>318</v>
      </c>
      <c r="E573" s="201">
        <f>IF(C573=0,0,D573/C573)</f>
        <v>1.12367491166078</v>
      </c>
      <c r="F573" s="201">
        <v>1</v>
      </c>
      <c r="G573" s="202">
        <v>21015</v>
      </c>
    </row>
    <row r="574" customHeight="1" spans="1:7">
      <c r="A574" s="174"/>
      <c r="B574" s="203" t="s">
        <v>159</v>
      </c>
      <c r="C574" s="200"/>
      <c r="D574" s="200">
        <v>276</v>
      </c>
      <c r="E574" s="201"/>
      <c r="F574" s="201">
        <v>1.04942965779468</v>
      </c>
      <c r="G574" s="202">
        <v>2101501</v>
      </c>
    </row>
    <row r="575" customHeight="1" spans="1:7">
      <c r="A575" s="174"/>
      <c r="B575" s="203" t="s">
        <v>160</v>
      </c>
      <c r="C575" s="200"/>
      <c r="D575" s="200"/>
      <c r="E575" s="201"/>
      <c r="F575" s="201"/>
      <c r="G575" s="202">
        <v>2101502</v>
      </c>
    </row>
    <row r="576" customHeight="1" spans="1:7">
      <c r="A576" s="174"/>
      <c r="B576" s="203" t="s">
        <v>161</v>
      </c>
      <c r="C576" s="200"/>
      <c r="D576" s="200"/>
      <c r="E576" s="201"/>
      <c r="F576" s="201"/>
      <c r="G576" s="202">
        <v>2101503</v>
      </c>
    </row>
    <row r="577" customHeight="1" spans="1:7">
      <c r="A577" s="174"/>
      <c r="B577" s="203" t="s">
        <v>200</v>
      </c>
      <c r="C577" s="200"/>
      <c r="D577" s="200"/>
      <c r="E577" s="201"/>
      <c r="F577" s="201"/>
      <c r="G577" s="202">
        <v>2101504</v>
      </c>
    </row>
    <row r="578" customHeight="1" spans="1:7">
      <c r="A578" s="174"/>
      <c r="B578" s="203" t="s">
        <v>599</v>
      </c>
      <c r="C578" s="200"/>
      <c r="D578" s="200">
        <v>32</v>
      </c>
      <c r="E578" s="201"/>
      <c r="F578" s="201">
        <v>0.711111111111111</v>
      </c>
      <c r="G578" s="202">
        <v>2101505</v>
      </c>
    </row>
    <row r="579" customHeight="1" spans="1:7">
      <c r="A579" s="174"/>
      <c r="B579" s="203" t="s">
        <v>600</v>
      </c>
      <c r="C579" s="200"/>
      <c r="D579" s="200">
        <v>10</v>
      </c>
      <c r="E579" s="201"/>
      <c r="F579" s="201">
        <v>1</v>
      </c>
      <c r="G579" s="202">
        <v>2101506</v>
      </c>
    </row>
    <row r="580" customHeight="1" spans="1:7">
      <c r="A580" s="174"/>
      <c r="B580" s="203" t="s">
        <v>168</v>
      </c>
      <c r="C580" s="200"/>
      <c r="D580" s="200"/>
      <c r="E580" s="201"/>
      <c r="F580" s="201"/>
      <c r="G580" s="202">
        <v>2101550</v>
      </c>
    </row>
    <row r="581" customHeight="1" spans="1:7">
      <c r="A581" s="174"/>
      <c r="B581" s="203" t="s">
        <v>601</v>
      </c>
      <c r="C581" s="200"/>
      <c r="D581" s="200"/>
      <c r="E581" s="201"/>
      <c r="F581" s="201"/>
      <c r="G581" s="202">
        <v>2101599</v>
      </c>
    </row>
    <row r="582" customHeight="1" spans="1:7">
      <c r="A582" s="174"/>
      <c r="B582" s="203" t="s">
        <v>602</v>
      </c>
      <c r="C582" s="200">
        <v>11</v>
      </c>
      <c r="D582" s="200">
        <v>13</v>
      </c>
      <c r="E582" s="201">
        <f>IF(C582=0,0,D582/C582)</f>
        <v>1.18181818181818</v>
      </c>
      <c r="F582" s="201">
        <v>1</v>
      </c>
      <c r="G582" s="202">
        <v>21016</v>
      </c>
    </row>
    <row r="583" customHeight="1" spans="1:7">
      <c r="A583" s="174"/>
      <c r="B583" s="203" t="s">
        <v>603</v>
      </c>
      <c r="C583" s="200"/>
      <c r="D583" s="200">
        <v>13</v>
      </c>
      <c r="E583" s="201"/>
      <c r="F583" s="201">
        <v>1</v>
      </c>
      <c r="G583" s="202">
        <v>2101601</v>
      </c>
    </row>
    <row r="584" customHeight="1" spans="1:7">
      <c r="A584" s="174"/>
      <c r="B584" s="203" t="s">
        <v>604</v>
      </c>
      <c r="C584" s="200">
        <v>180</v>
      </c>
      <c r="D584" s="200">
        <v>7</v>
      </c>
      <c r="E584" s="201">
        <f>IF(C584=0,0,D584/C584)</f>
        <v>0.0388888888888889</v>
      </c>
      <c r="F584" s="201">
        <v>0.0333333333333333</v>
      </c>
      <c r="G584" s="202">
        <v>21099</v>
      </c>
    </row>
    <row r="585" customHeight="1" spans="1:7">
      <c r="A585" s="174"/>
      <c r="B585" s="203" t="s">
        <v>605</v>
      </c>
      <c r="C585" s="200"/>
      <c r="D585" s="200">
        <v>7</v>
      </c>
      <c r="E585" s="201"/>
      <c r="F585" s="201">
        <v>0.0333333333333333</v>
      </c>
      <c r="G585" s="202">
        <v>2109999</v>
      </c>
    </row>
    <row r="586" customHeight="1" spans="1:7">
      <c r="A586" s="229" t="s">
        <v>606</v>
      </c>
      <c r="B586" s="203" t="s">
        <v>116</v>
      </c>
      <c r="C586" s="200">
        <v>1037</v>
      </c>
      <c r="D586" s="200">
        <v>2339</v>
      </c>
      <c r="E586" s="201">
        <f>IF(C586=0,0,D586/C586)</f>
        <v>2.25554484088717</v>
      </c>
      <c r="F586" s="201">
        <v>2.04636920384952</v>
      </c>
      <c r="G586" s="202">
        <v>211</v>
      </c>
    </row>
    <row r="587" customHeight="1" spans="1:7">
      <c r="A587" s="174"/>
      <c r="B587" s="203" t="s">
        <v>607</v>
      </c>
      <c r="C587" s="200">
        <v>20</v>
      </c>
      <c r="D587" s="200">
        <v>20</v>
      </c>
      <c r="E587" s="201">
        <f>IF(C587=0,0,D587/C587)</f>
        <v>1</v>
      </c>
      <c r="F587" s="201"/>
      <c r="G587" s="202">
        <v>21101</v>
      </c>
    </row>
    <row r="588" customHeight="1" spans="1:7">
      <c r="A588" s="174"/>
      <c r="B588" s="203" t="s">
        <v>159</v>
      </c>
      <c r="C588" s="200"/>
      <c r="D588" s="200"/>
      <c r="E588" s="201"/>
      <c r="F588" s="201"/>
      <c r="G588" s="202">
        <v>2110101</v>
      </c>
    </row>
    <row r="589" customHeight="1" spans="1:7">
      <c r="A589" s="174"/>
      <c r="B589" s="203" t="s">
        <v>160</v>
      </c>
      <c r="C589" s="200"/>
      <c r="D589" s="200">
        <v>20</v>
      </c>
      <c r="E589" s="201"/>
      <c r="F589" s="201"/>
      <c r="G589" s="202">
        <v>2110102</v>
      </c>
    </row>
    <row r="590" customHeight="1" spans="1:7">
      <c r="A590" s="174"/>
      <c r="B590" s="203" t="s">
        <v>161</v>
      </c>
      <c r="C590" s="200"/>
      <c r="D590" s="200"/>
      <c r="E590" s="201"/>
      <c r="F590" s="201"/>
      <c r="G590" s="202">
        <v>2110103</v>
      </c>
    </row>
    <row r="591" customHeight="1" spans="1:7">
      <c r="A591" s="174"/>
      <c r="B591" s="203" t="s">
        <v>608</v>
      </c>
      <c r="C591" s="200"/>
      <c r="D591" s="200"/>
      <c r="E591" s="201"/>
      <c r="F591" s="201"/>
      <c r="G591" s="202">
        <v>2110104</v>
      </c>
    </row>
    <row r="592" customHeight="1" spans="1:7">
      <c r="A592" s="174"/>
      <c r="B592" s="203" t="s">
        <v>609</v>
      </c>
      <c r="C592" s="200"/>
      <c r="D592" s="200"/>
      <c r="E592" s="201"/>
      <c r="F592" s="201"/>
      <c r="G592" s="202">
        <v>2110105</v>
      </c>
    </row>
    <row r="593" customHeight="1" spans="1:7">
      <c r="A593" s="174"/>
      <c r="B593" s="203" t="s">
        <v>610</v>
      </c>
      <c r="C593" s="200"/>
      <c r="D593" s="200"/>
      <c r="E593" s="201"/>
      <c r="F593" s="201"/>
      <c r="G593" s="202">
        <v>2110106</v>
      </c>
    </row>
    <row r="594" customHeight="1" spans="1:7">
      <c r="A594" s="174"/>
      <c r="B594" s="203" t="s">
        <v>611</v>
      </c>
      <c r="C594" s="200"/>
      <c r="D594" s="200"/>
      <c r="E594" s="201"/>
      <c r="F594" s="201"/>
      <c r="G594" s="202">
        <v>2110107</v>
      </c>
    </row>
    <row r="595" customHeight="1" spans="1:7">
      <c r="A595" s="174"/>
      <c r="B595" s="203" t="s">
        <v>612</v>
      </c>
      <c r="C595" s="200"/>
      <c r="D595" s="200"/>
      <c r="E595" s="201"/>
      <c r="F595" s="201"/>
      <c r="G595" s="202">
        <v>2110108</v>
      </c>
    </row>
    <row r="596" customHeight="1" spans="1:7">
      <c r="A596" s="174"/>
      <c r="B596" s="203" t="s">
        <v>613</v>
      </c>
      <c r="C596" s="200"/>
      <c r="D596" s="200"/>
      <c r="E596" s="201"/>
      <c r="F596" s="201"/>
      <c r="G596" s="202">
        <v>2110199</v>
      </c>
    </row>
    <row r="597" customHeight="1" spans="1:7">
      <c r="A597" s="174"/>
      <c r="B597" s="203" t="s">
        <v>614</v>
      </c>
      <c r="C597" s="200"/>
      <c r="D597" s="200"/>
      <c r="E597" s="201"/>
      <c r="F597" s="201"/>
      <c r="G597" s="202">
        <v>21102</v>
      </c>
    </row>
    <row r="598" customHeight="1" spans="1:7">
      <c r="A598" s="174"/>
      <c r="B598" s="203" t="s">
        <v>615</v>
      </c>
      <c r="C598" s="200"/>
      <c r="D598" s="200"/>
      <c r="E598" s="201"/>
      <c r="F598" s="201"/>
      <c r="G598" s="202">
        <v>2110203</v>
      </c>
    </row>
    <row r="599" customHeight="1" spans="1:7">
      <c r="A599" s="174"/>
      <c r="B599" s="203" t="s">
        <v>616</v>
      </c>
      <c r="C599" s="200"/>
      <c r="D599" s="200"/>
      <c r="E599" s="201"/>
      <c r="F599" s="201"/>
      <c r="G599" s="202">
        <v>2110204</v>
      </c>
    </row>
    <row r="600" customHeight="1" spans="1:7">
      <c r="A600" s="174"/>
      <c r="B600" s="203" t="s">
        <v>617</v>
      </c>
      <c r="C600" s="200"/>
      <c r="D600" s="200"/>
      <c r="E600" s="201"/>
      <c r="F600" s="201"/>
      <c r="G600" s="202">
        <v>2110299</v>
      </c>
    </row>
    <row r="601" customHeight="1" spans="1:7">
      <c r="A601" s="174"/>
      <c r="B601" s="203" t="s">
        <v>618</v>
      </c>
      <c r="C601" s="200">
        <v>477</v>
      </c>
      <c r="D601" s="200">
        <v>1142</v>
      </c>
      <c r="E601" s="201">
        <f>IF(C601=0,0,D601/C601)</f>
        <v>2.39412997903564</v>
      </c>
      <c r="F601" s="201">
        <v>2.48260869565217</v>
      </c>
      <c r="G601" s="202">
        <v>21103</v>
      </c>
    </row>
    <row r="602" customHeight="1" spans="1:7">
      <c r="A602" s="174"/>
      <c r="B602" s="203" t="s">
        <v>619</v>
      </c>
      <c r="C602" s="200"/>
      <c r="D602" s="200">
        <v>289</v>
      </c>
      <c r="E602" s="201"/>
      <c r="F602" s="201"/>
      <c r="G602" s="202">
        <v>2110301</v>
      </c>
    </row>
    <row r="603" customHeight="1" spans="1:7">
      <c r="A603" s="174"/>
      <c r="B603" s="203" t="s">
        <v>620</v>
      </c>
      <c r="C603" s="200"/>
      <c r="D603" s="200">
        <v>799</v>
      </c>
      <c r="E603" s="201"/>
      <c r="F603" s="201">
        <v>3.04961832061069</v>
      </c>
      <c r="G603" s="202">
        <v>2110302</v>
      </c>
    </row>
    <row r="604" customHeight="1" spans="1:7">
      <c r="A604" s="174"/>
      <c r="B604" s="203" t="s">
        <v>621</v>
      </c>
      <c r="C604" s="200"/>
      <c r="D604" s="200"/>
      <c r="E604" s="201"/>
      <c r="F604" s="201"/>
      <c r="G604" s="202">
        <v>2110303</v>
      </c>
    </row>
    <row r="605" customHeight="1" spans="1:7">
      <c r="A605" s="174"/>
      <c r="B605" s="203" t="s">
        <v>622</v>
      </c>
      <c r="C605" s="200"/>
      <c r="D605" s="200"/>
      <c r="E605" s="201"/>
      <c r="F605" s="201"/>
      <c r="G605" s="202">
        <v>2110304</v>
      </c>
    </row>
    <row r="606" customHeight="1" spans="1:7">
      <c r="A606" s="174"/>
      <c r="B606" s="203" t="s">
        <v>623</v>
      </c>
      <c r="C606" s="200"/>
      <c r="D606" s="200"/>
      <c r="E606" s="201"/>
      <c r="F606" s="201"/>
      <c r="G606" s="202">
        <v>2110305</v>
      </c>
    </row>
    <row r="607" customHeight="1" spans="1:7">
      <c r="A607" s="174"/>
      <c r="B607" s="203" t="s">
        <v>624</v>
      </c>
      <c r="C607" s="200"/>
      <c r="D607" s="200"/>
      <c r="E607" s="201"/>
      <c r="F607" s="201"/>
      <c r="G607" s="202">
        <v>2110306</v>
      </c>
    </row>
    <row r="608" customHeight="1" spans="1:7">
      <c r="A608" s="174"/>
      <c r="B608" s="203" t="s">
        <v>625</v>
      </c>
      <c r="C608" s="200"/>
      <c r="D608" s="200"/>
      <c r="E608" s="201"/>
      <c r="F608" s="201"/>
      <c r="G608" s="202">
        <v>2110307</v>
      </c>
    </row>
    <row r="609" customHeight="1" spans="1:7">
      <c r="A609" s="174"/>
      <c r="B609" s="203" t="s">
        <v>626</v>
      </c>
      <c r="C609" s="200"/>
      <c r="D609" s="200">
        <v>54</v>
      </c>
      <c r="E609" s="201"/>
      <c r="F609" s="201">
        <v>0.272727272727273</v>
      </c>
      <c r="G609" s="202">
        <v>2110399</v>
      </c>
    </row>
    <row r="610" customHeight="1" spans="1:7">
      <c r="A610" s="174"/>
      <c r="B610" s="203" t="s">
        <v>627</v>
      </c>
      <c r="C610" s="200">
        <v>275</v>
      </c>
      <c r="D610" s="200">
        <v>380</v>
      </c>
      <c r="E610" s="201">
        <f>IF(C610=0,0,D610/C610)</f>
        <v>1.38181818181818</v>
      </c>
      <c r="F610" s="201">
        <v>0.906921241050119</v>
      </c>
      <c r="G610" s="202">
        <v>21104</v>
      </c>
    </row>
    <row r="611" customHeight="1" spans="1:7">
      <c r="A611" s="174"/>
      <c r="B611" s="203" t="s">
        <v>628</v>
      </c>
      <c r="C611" s="200"/>
      <c r="D611" s="200">
        <v>336</v>
      </c>
      <c r="E611" s="201">
        <f>IF(C611=0,0,D611/C611)</f>
        <v>0</v>
      </c>
      <c r="F611" s="201">
        <v>1.07348242811502</v>
      </c>
      <c r="G611" s="202">
        <v>2110401</v>
      </c>
    </row>
    <row r="612" customHeight="1" spans="1:7">
      <c r="A612" s="174"/>
      <c r="B612" s="203" t="s">
        <v>629</v>
      </c>
      <c r="C612" s="200"/>
      <c r="D612" s="200"/>
      <c r="E612" s="201">
        <f>IF(C612=0,0,D612/C612)</f>
        <v>0</v>
      </c>
      <c r="F612" s="201">
        <v>0</v>
      </c>
      <c r="G612" s="202">
        <v>2110402</v>
      </c>
    </row>
    <row r="613" customHeight="1" spans="1:7">
      <c r="A613" s="174"/>
      <c r="B613" s="203" t="s">
        <v>630</v>
      </c>
      <c r="C613" s="200"/>
      <c r="D613" s="200"/>
      <c r="E613" s="201">
        <f>IF(C613=0,0,D613/C613)</f>
        <v>0</v>
      </c>
      <c r="F613" s="201">
        <v>0</v>
      </c>
      <c r="G613" s="202">
        <v>2110404</v>
      </c>
    </row>
    <row r="614" customHeight="1" spans="1:7">
      <c r="A614" s="174"/>
      <c r="B614" s="203" t="s">
        <v>631</v>
      </c>
      <c r="C614" s="200"/>
      <c r="D614" s="200">
        <v>12</v>
      </c>
      <c r="E614" s="201">
        <f>IF(C614=0,0,D614/C614)</f>
        <v>0</v>
      </c>
      <c r="F614" s="201">
        <v>1.2</v>
      </c>
      <c r="G614" s="202">
        <v>2110405</v>
      </c>
    </row>
    <row r="615" customHeight="1" spans="1:7">
      <c r="A615" s="174"/>
      <c r="B615" s="203" t="s">
        <v>632</v>
      </c>
      <c r="C615" s="200"/>
      <c r="D615" s="200"/>
      <c r="E615" s="201">
        <f>IF(C615=0,0,D615/C615)</f>
        <v>0</v>
      </c>
      <c r="F615" s="201">
        <v>0</v>
      </c>
      <c r="G615" s="202">
        <v>2110406</v>
      </c>
    </row>
    <row r="616" customHeight="1" spans="1:7">
      <c r="A616" s="174"/>
      <c r="B616" s="203" t="s">
        <v>633</v>
      </c>
      <c r="C616" s="200"/>
      <c r="D616" s="200">
        <v>32</v>
      </c>
      <c r="E616" s="201">
        <f>IF(C616=0,0,D616/C616)</f>
        <v>0</v>
      </c>
      <c r="F616" s="201">
        <v>0.333333333333333</v>
      </c>
      <c r="G616" s="202">
        <v>2110499</v>
      </c>
    </row>
    <row r="617" customHeight="1" spans="1:7">
      <c r="A617" s="174"/>
      <c r="B617" s="203" t="s">
        <v>634</v>
      </c>
      <c r="C617" s="200">
        <v>15</v>
      </c>
      <c r="D617" s="200">
        <v>11</v>
      </c>
      <c r="E617" s="201">
        <f>IF(C617=0,0,D617/C617)</f>
        <v>0.733333333333333</v>
      </c>
      <c r="F617" s="201">
        <v>0.846153846153846</v>
      </c>
      <c r="G617" s="202">
        <v>21105</v>
      </c>
    </row>
    <row r="618" customHeight="1" spans="1:7">
      <c r="A618" s="174"/>
      <c r="B618" s="203" t="s">
        <v>635</v>
      </c>
      <c r="C618" s="200"/>
      <c r="D618" s="200">
        <v>11</v>
      </c>
      <c r="E618" s="201">
        <f>IF(C618=0,0,D618/C618)</f>
        <v>0</v>
      </c>
      <c r="F618" s="201">
        <v>0.846153846153846</v>
      </c>
      <c r="G618" s="202">
        <v>2110501</v>
      </c>
    </row>
    <row r="619" customHeight="1" spans="1:7">
      <c r="A619" s="174"/>
      <c r="B619" s="203" t="s">
        <v>636</v>
      </c>
      <c r="C619" s="200"/>
      <c r="D619" s="200"/>
      <c r="E619" s="201">
        <f>IF(C619=0,0,D619/C619)</f>
        <v>0</v>
      </c>
      <c r="F619" s="201">
        <v>0</v>
      </c>
      <c r="G619" s="202">
        <v>2110502</v>
      </c>
    </row>
    <row r="620" customHeight="1" spans="1:7">
      <c r="A620" s="174"/>
      <c r="B620" s="203" t="s">
        <v>637</v>
      </c>
      <c r="C620" s="200"/>
      <c r="D620" s="200"/>
      <c r="E620" s="201">
        <f>IF(C620=0,0,D620/C620)</f>
        <v>0</v>
      </c>
      <c r="F620" s="201">
        <v>0</v>
      </c>
      <c r="G620" s="202">
        <v>2110503</v>
      </c>
    </row>
    <row r="621" customHeight="1" spans="1:7">
      <c r="A621" s="174"/>
      <c r="B621" s="203" t="s">
        <v>638</v>
      </c>
      <c r="C621" s="200"/>
      <c r="D621" s="200"/>
      <c r="E621" s="201">
        <f>IF(C621=0,0,D621/C621)</f>
        <v>0</v>
      </c>
      <c r="F621" s="201">
        <v>0</v>
      </c>
      <c r="G621" s="202">
        <v>2110506</v>
      </c>
    </row>
    <row r="622" customHeight="1" spans="1:7">
      <c r="A622" s="174"/>
      <c r="B622" s="203" t="s">
        <v>639</v>
      </c>
      <c r="C622" s="200"/>
      <c r="D622" s="200"/>
      <c r="E622" s="201">
        <f>IF(C622=0,0,D622/C622)</f>
        <v>0</v>
      </c>
      <c r="F622" s="201">
        <v>0</v>
      </c>
      <c r="G622" s="202">
        <v>2110507</v>
      </c>
    </row>
    <row r="623" customHeight="1" spans="1:7">
      <c r="A623" s="174"/>
      <c r="B623" s="203" t="s">
        <v>640</v>
      </c>
      <c r="C623" s="200"/>
      <c r="D623" s="200"/>
      <c r="E623" s="201">
        <f>IF(C623=0,0,D623/C623)</f>
        <v>0</v>
      </c>
      <c r="F623" s="201">
        <v>0</v>
      </c>
      <c r="G623" s="202">
        <v>2110599</v>
      </c>
    </row>
    <row r="624" customHeight="1" spans="1:7">
      <c r="A624" s="174"/>
      <c r="B624" s="203" t="s">
        <v>641</v>
      </c>
      <c r="C624" s="200">
        <v>145</v>
      </c>
      <c r="D624" s="200">
        <v>691</v>
      </c>
      <c r="E624" s="201">
        <f>IF(C624=0,0,D624/C624)</f>
        <v>4.76551724137931</v>
      </c>
      <c r="F624" s="201">
        <v>4.97122302158273</v>
      </c>
      <c r="G624" s="202">
        <v>21106</v>
      </c>
    </row>
    <row r="625" customHeight="1" spans="1:7">
      <c r="A625" s="174"/>
      <c r="B625" s="203" t="s">
        <v>642</v>
      </c>
      <c r="C625" s="200"/>
      <c r="D625" s="200">
        <v>691</v>
      </c>
      <c r="E625" s="201">
        <f>IF(C625=0,0,D625/C625)</f>
        <v>0</v>
      </c>
      <c r="F625" s="201">
        <v>4.97122302158273</v>
      </c>
      <c r="G625" s="202">
        <v>2110602</v>
      </c>
    </row>
    <row r="626" customHeight="1" spans="1:7">
      <c r="A626" s="174"/>
      <c r="B626" s="203" t="s">
        <v>643</v>
      </c>
      <c r="C626" s="200"/>
      <c r="D626" s="200"/>
      <c r="E626" s="201">
        <f>IF(C626=0,0,D626/C626)</f>
        <v>0</v>
      </c>
      <c r="F626" s="201">
        <v>0</v>
      </c>
      <c r="G626" s="202">
        <v>2110603</v>
      </c>
    </row>
    <row r="627" customHeight="1" spans="1:7">
      <c r="A627" s="174"/>
      <c r="B627" s="203" t="s">
        <v>644</v>
      </c>
      <c r="C627" s="200"/>
      <c r="D627" s="200"/>
      <c r="E627" s="201">
        <f>IF(C627=0,0,D627/C627)</f>
        <v>0</v>
      </c>
      <c r="F627" s="201">
        <v>0</v>
      </c>
      <c r="G627" s="202">
        <v>2110604</v>
      </c>
    </row>
    <row r="628" customHeight="1" spans="1:7">
      <c r="A628" s="174"/>
      <c r="B628" s="203" t="s">
        <v>645</v>
      </c>
      <c r="C628" s="200"/>
      <c r="D628" s="200"/>
      <c r="E628" s="201">
        <f>IF(C628=0,0,D628/C628)</f>
        <v>0</v>
      </c>
      <c r="F628" s="201">
        <v>0</v>
      </c>
      <c r="G628" s="202">
        <v>2110605</v>
      </c>
    </row>
    <row r="629" customHeight="1" spans="1:7">
      <c r="A629" s="174"/>
      <c r="B629" s="203" t="s">
        <v>646</v>
      </c>
      <c r="C629" s="200"/>
      <c r="D629" s="200"/>
      <c r="E629" s="201">
        <f>IF(C629=0,0,D629/C629)</f>
        <v>0</v>
      </c>
      <c r="F629" s="201">
        <v>0</v>
      </c>
      <c r="G629" s="202">
        <v>2110699</v>
      </c>
    </row>
    <row r="630" customHeight="1" spans="1:7">
      <c r="A630" s="174"/>
      <c r="B630" s="203" t="s">
        <v>647</v>
      </c>
      <c r="C630" s="200"/>
      <c r="D630" s="200"/>
      <c r="E630" s="201">
        <f>IF(C630=0,0,D630/C630)</f>
        <v>0</v>
      </c>
      <c r="F630" s="201">
        <v>0</v>
      </c>
      <c r="G630" s="202">
        <v>21107</v>
      </c>
    </row>
    <row r="631" customHeight="1" spans="1:7">
      <c r="A631" s="174"/>
      <c r="B631" s="203" t="s">
        <v>648</v>
      </c>
      <c r="C631" s="200"/>
      <c r="D631" s="200"/>
      <c r="E631" s="201">
        <f>IF(C631=0,0,D631/C631)</f>
        <v>0</v>
      </c>
      <c r="F631" s="201">
        <v>0</v>
      </c>
      <c r="G631" s="202">
        <v>2110704</v>
      </c>
    </row>
    <row r="632" customHeight="1" spans="1:7">
      <c r="A632" s="174"/>
      <c r="B632" s="203" t="s">
        <v>649</v>
      </c>
      <c r="C632" s="200"/>
      <c r="D632" s="200"/>
      <c r="E632" s="201">
        <f>IF(C632=0,0,D632/C632)</f>
        <v>0</v>
      </c>
      <c r="F632" s="201">
        <v>0</v>
      </c>
      <c r="G632" s="202">
        <v>2110799</v>
      </c>
    </row>
    <row r="633" customHeight="1" spans="1:7">
      <c r="A633" s="174"/>
      <c r="B633" s="203" t="s">
        <v>650</v>
      </c>
      <c r="C633" s="200"/>
      <c r="D633" s="200"/>
      <c r="E633" s="201">
        <f>IF(C633=0,0,D633/C633)</f>
        <v>0</v>
      </c>
      <c r="F633" s="201">
        <v>0</v>
      </c>
      <c r="G633" s="202">
        <v>21108</v>
      </c>
    </row>
    <row r="634" customHeight="1" spans="1:7">
      <c r="A634" s="174"/>
      <c r="B634" s="203" t="s">
        <v>651</v>
      </c>
      <c r="C634" s="200"/>
      <c r="D634" s="200"/>
      <c r="E634" s="201">
        <f>IF(C634=0,0,D634/C634)</f>
        <v>0</v>
      </c>
      <c r="F634" s="201">
        <v>0</v>
      </c>
      <c r="G634" s="202">
        <v>2110804</v>
      </c>
    </row>
    <row r="635" customHeight="1" spans="1:7">
      <c r="A635" s="174"/>
      <c r="B635" s="203" t="s">
        <v>652</v>
      </c>
      <c r="C635" s="200"/>
      <c r="D635" s="200"/>
      <c r="E635" s="201">
        <f>IF(C635=0,0,D635/C635)</f>
        <v>0</v>
      </c>
      <c r="F635" s="201">
        <v>0</v>
      </c>
      <c r="G635" s="202">
        <v>2110899</v>
      </c>
    </row>
    <row r="636" customHeight="1" spans="1:7">
      <c r="A636" s="174"/>
      <c r="B636" s="203" t="s">
        <v>653</v>
      </c>
      <c r="C636" s="200"/>
      <c r="D636" s="200"/>
      <c r="E636" s="201">
        <f>IF(C636=0,0,D636/C636)</f>
        <v>0</v>
      </c>
      <c r="F636" s="201">
        <v>0</v>
      </c>
      <c r="G636" s="202">
        <v>21109</v>
      </c>
    </row>
    <row r="637" customHeight="1" spans="1:7">
      <c r="A637" s="174"/>
      <c r="B637" s="203" t="s">
        <v>654</v>
      </c>
      <c r="C637" s="200"/>
      <c r="D637" s="200"/>
      <c r="E637" s="201">
        <f>IF(C637=0,0,D637/C637)</f>
        <v>0</v>
      </c>
      <c r="F637" s="201">
        <v>0</v>
      </c>
      <c r="G637" s="202">
        <v>2110901</v>
      </c>
    </row>
    <row r="638" customHeight="1" spans="1:7">
      <c r="A638" s="174"/>
      <c r="B638" s="203" t="s">
        <v>655</v>
      </c>
      <c r="C638" s="200"/>
      <c r="D638" s="200"/>
      <c r="E638" s="201">
        <f>IF(C638=0,0,D638/C638)</f>
        <v>0</v>
      </c>
      <c r="F638" s="201">
        <v>0</v>
      </c>
      <c r="G638" s="202">
        <v>21110</v>
      </c>
    </row>
    <row r="639" customHeight="1" spans="1:7">
      <c r="A639" s="174"/>
      <c r="B639" s="203" t="s">
        <v>656</v>
      </c>
      <c r="C639" s="200"/>
      <c r="D639" s="200"/>
      <c r="E639" s="201">
        <f>IF(C639=0,0,D639/C639)</f>
        <v>0</v>
      </c>
      <c r="F639" s="201">
        <v>0</v>
      </c>
      <c r="G639" s="202">
        <v>2111001</v>
      </c>
    </row>
    <row r="640" customHeight="1" spans="1:7">
      <c r="A640" s="174"/>
      <c r="B640" s="203" t="s">
        <v>657</v>
      </c>
      <c r="C640" s="200"/>
      <c r="D640" s="200"/>
      <c r="E640" s="201">
        <f>IF(C640=0,0,D640/C640)</f>
        <v>0</v>
      </c>
      <c r="F640" s="201">
        <v>0</v>
      </c>
      <c r="G640" s="202">
        <v>21111</v>
      </c>
    </row>
    <row r="641" customHeight="1" spans="1:7">
      <c r="A641" s="174"/>
      <c r="B641" s="203" t="s">
        <v>658</v>
      </c>
      <c r="C641" s="200"/>
      <c r="D641" s="200"/>
      <c r="E641" s="201">
        <f>IF(C641=0,0,D641/C641)</f>
        <v>0</v>
      </c>
      <c r="F641" s="201">
        <v>0</v>
      </c>
      <c r="G641" s="202">
        <v>2111101</v>
      </c>
    </row>
    <row r="642" customHeight="1" spans="1:7">
      <c r="A642" s="174"/>
      <c r="B642" s="203" t="s">
        <v>659</v>
      </c>
      <c r="C642" s="200"/>
      <c r="D642" s="200"/>
      <c r="E642" s="201">
        <f>IF(C642=0,0,D642/C642)</f>
        <v>0</v>
      </c>
      <c r="F642" s="201">
        <v>0</v>
      </c>
      <c r="G642" s="202">
        <v>2111102</v>
      </c>
    </row>
    <row r="643" customHeight="1" spans="1:7">
      <c r="A643" s="174"/>
      <c r="B643" s="203" t="s">
        <v>660</v>
      </c>
      <c r="C643" s="200"/>
      <c r="D643" s="200"/>
      <c r="E643" s="201">
        <f>IF(C643=0,0,D643/C643)</f>
        <v>0</v>
      </c>
      <c r="F643" s="201">
        <v>0</v>
      </c>
      <c r="G643" s="202">
        <v>2111103</v>
      </c>
    </row>
    <row r="644" customHeight="1" spans="1:7">
      <c r="A644" s="174"/>
      <c r="B644" s="203" t="s">
        <v>661</v>
      </c>
      <c r="C644" s="200"/>
      <c r="D644" s="200"/>
      <c r="E644" s="201">
        <f>IF(C644=0,0,D644/C644)</f>
        <v>0</v>
      </c>
      <c r="F644" s="201">
        <v>0</v>
      </c>
      <c r="G644" s="202">
        <v>2111104</v>
      </c>
    </row>
    <row r="645" customHeight="1" spans="1:7">
      <c r="A645" s="174"/>
      <c r="B645" s="203" t="s">
        <v>662</v>
      </c>
      <c r="C645" s="200"/>
      <c r="D645" s="200"/>
      <c r="E645" s="201">
        <f>IF(C645=0,0,D645/C645)</f>
        <v>0</v>
      </c>
      <c r="F645" s="201">
        <v>0</v>
      </c>
      <c r="G645" s="202">
        <v>2111199</v>
      </c>
    </row>
    <row r="646" customHeight="1" spans="1:7">
      <c r="A646" s="174"/>
      <c r="B646" s="203" t="s">
        <v>663</v>
      </c>
      <c r="C646" s="200"/>
      <c r="D646" s="200"/>
      <c r="E646" s="201">
        <f>IF(C646=0,0,D646/C646)</f>
        <v>0</v>
      </c>
      <c r="F646" s="201">
        <v>0</v>
      </c>
      <c r="G646" s="202">
        <v>21112</v>
      </c>
    </row>
    <row r="647" customHeight="1" spans="1:7">
      <c r="A647" s="174"/>
      <c r="B647" s="203" t="s">
        <v>664</v>
      </c>
      <c r="C647" s="200"/>
      <c r="D647" s="200"/>
      <c r="E647" s="201">
        <f>IF(C647=0,0,D647/C647)</f>
        <v>0</v>
      </c>
      <c r="F647" s="201">
        <v>0</v>
      </c>
      <c r="G647" s="202">
        <v>2111201</v>
      </c>
    </row>
    <row r="648" customHeight="1" spans="1:7">
      <c r="A648" s="174"/>
      <c r="B648" s="203" t="s">
        <v>665</v>
      </c>
      <c r="C648" s="200"/>
      <c r="D648" s="200"/>
      <c r="E648" s="201">
        <f>IF(C648=0,0,D648/C648)</f>
        <v>0</v>
      </c>
      <c r="F648" s="201">
        <v>0</v>
      </c>
      <c r="G648" s="202">
        <v>21113</v>
      </c>
    </row>
    <row r="649" customHeight="1" spans="1:7">
      <c r="A649" s="174"/>
      <c r="B649" s="203" t="s">
        <v>666</v>
      </c>
      <c r="C649" s="200"/>
      <c r="D649" s="200"/>
      <c r="E649" s="201">
        <f>IF(C649=0,0,D649/C649)</f>
        <v>0</v>
      </c>
      <c r="F649" s="201">
        <v>0</v>
      </c>
      <c r="G649" s="202">
        <v>2111301</v>
      </c>
    </row>
    <row r="650" customHeight="1" spans="1:7">
      <c r="A650" s="174"/>
      <c r="B650" s="203" t="s">
        <v>667</v>
      </c>
      <c r="C650" s="200">
        <v>15</v>
      </c>
      <c r="D650" s="200"/>
      <c r="E650" s="201">
        <f>IF(C650=0,0,D650/C650)</f>
        <v>0</v>
      </c>
      <c r="F650" s="201">
        <v>0</v>
      </c>
      <c r="G650" s="202">
        <v>21114</v>
      </c>
    </row>
    <row r="651" customHeight="1" spans="1:7">
      <c r="A651" s="174"/>
      <c r="B651" s="203" t="s">
        <v>159</v>
      </c>
      <c r="C651" s="200"/>
      <c r="D651" s="200"/>
      <c r="E651" s="201">
        <f>IF(C651=0,0,D651/C651)</f>
        <v>0</v>
      </c>
      <c r="F651" s="201">
        <v>0</v>
      </c>
      <c r="G651" s="202">
        <v>2111401</v>
      </c>
    </row>
    <row r="652" customHeight="1" spans="1:7">
      <c r="A652" s="174"/>
      <c r="B652" s="203" t="s">
        <v>160</v>
      </c>
      <c r="C652" s="200"/>
      <c r="D652" s="200"/>
      <c r="E652" s="201">
        <f>IF(C652=0,0,D652/C652)</f>
        <v>0</v>
      </c>
      <c r="F652" s="201">
        <v>0</v>
      </c>
      <c r="G652" s="202">
        <v>2111402</v>
      </c>
    </row>
    <row r="653" customHeight="1" spans="1:7">
      <c r="A653" s="174"/>
      <c r="B653" s="203" t="s">
        <v>161</v>
      </c>
      <c r="C653" s="200"/>
      <c r="D653" s="200"/>
      <c r="E653" s="201">
        <f>IF(C653=0,0,D653/C653)</f>
        <v>0</v>
      </c>
      <c r="F653" s="201">
        <v>0</v>
      </c>
      <c r="G653" s="202">
        <v>2111403</v>
      </c>
    </row>
    <row r="654" customHeight="1" spans="1:7">
      <c r="A654" s="174"/>
      <c r="B654" s="203" t="s">
        <v>668</v>
      </c>
      <c r="C654" s="200"/>
      <c r="D654" s="200"/>
      <c r="E654" s="201">
        <f>IF(C654=0,0,D654/C654)</f>
        <v>0</v>
      </c>
      <c r="F654" s="201">
        <v>0</v>
      </c>
      <c r="G654" s="202">
        <v>2111406</v>
      </c>
    </row>
    <row r="655" customHeight="1" spans="1:7">
      <c r="A655" s="174"/>
      <c r="B655" s="203" t="s">
        <v>669</v>
      </c>
      <c r="C655" s="200"/>
      <c r="D655" s="200"/>
      <c r="E655" s="201">
        <f>IF(C655=0,0,D655/C655)</f>
        <v>0</v>
      </c>
      <c r="F655" s="201">
        <v>0</v>
      </c>
      <c r="G655" s="202">
        <v>2111407</v>
      </c>
    </row>
    <row r="656" customHeight="1" spans="1:7">
      <c r="A656" s="174"/>
      <c r="B656" s="203" t="s">
        <v>670</v>
      </c>
      <c r="C656" s="200"/>
      <c r="D656" s="200"/>
      <c r="E656" s="201">
        <f>IF(C656=0,0,D656/C656)</f>
        <v>0</v>
      </c>
      <c r="F656" s="201">
        <v>0</v>
      </c>
      <c r="G656" s="202">
        <v>2111408</v>
      </c>
    </row>
    <row r="657" customHeight="1" spans="1:7">
      <c r="A657" s="174"/>
      <c r="B657" s="203" t="s">
        <v>200</v>
      </c>
      <c r="C657" s="200"/>
      <c r="D657" s="200"/>
      <c r="E657" s="201">
        <f>IF(C657=0,0,D657/C657)</f>
        <v>0</v>
      </c>
      <c r="F657" s="201">
        <v>0</v>
      </c>
      <c r="G657" s="202">
        <v>2111411</v>
      </c>
    </row>
    <row r="658" customHeight="1" spans="1:7">
      <c r="A658" s="174"/>
      <c r="B658" s="203" t="s">
        <v>671</v>
      </c>
      <c r="C658" s="200"/>
      <c r="D658" s="200"/>
      <c r="E658" s="201">
        <f>IF(C658=0,0,D658/C658)</f>
        <v>0</v>
      </c>
      <c r="F658" s="201">
        <v>0</v>
      </c>
      <c r="G658" s="202">
        <v>2111413</v>
      </c>
    </row>
    <row r="659" customHeight="1" spans="1:7">
      <c r="A659" s="174"/>
      <c r="B659" s="203" t="s">
        <v>168</v>
      </c>
      <c r="C659" s="200"/>
      <c r="D659" s="200"/>
      <c r="E659" s="201">
        <f>IF(C659=0,0,D659/C659)</f>
        <v>0</v>
      </c>
      <c r="F659" s="201">
        <v>0</v>
      </c>
      <c r="G659" s="202">
        <v>2111450</v>
      </c>
    </row>
    <row r="660" customHeight="1" spans="1:7">
      <c r="A660" s="174"/>
      <c r="B660" s="203" t="s">
        <v>672</v>
      </c>
      <c r="C660" s="200"/>
      <c r="D660" s="200"/>
      <c r="E660" s="201">
        <f>IF(C660=0,0,D660/C660)</f>
        <v>0</v>
      </c>
      <c r="F660" s="201">
        <v>0</v>
      </c>
      <c r="G660" s="202">
        <v>2111499</v>
      </c>
    </row>
    <row r="661" customHeight="1" spans="1:7">
      <c r="A661" s="174"/>
      <c r="B661" s="203" t="s">
        <v>673</v>
      </c>
      <c r="C661" s="200">
        <v>90</v>
      </c>
      <c r="D661" s="200">
        <v>95</v>
      </c>
      <c r="E661" s="201">
        <f>IF(C661=0,0,D661/C661)</f>
        <v>1.05555555555556</v>
      </c>
      <c r="F661" s="201">
        <v>0.95959595959596</v>
      </c>
      <c r="G661" s="202">
        <v>21199</v>
      </c>
    </row>
    <row r="662" customHeight="1" spans="1:7">
      <c r="A662" s="174"/>
      <c r="B662" s="203" t="s">
        <v>674</v>
      </c>
      <c r="C662" s="200"/>
      <c r="D662" s="200">
        <v>95</v>
      </c>
      <c r="E662" s="201">
        <f>IF(C662=0,0,D662/C662)</f>
        <v>0</v>
      </c>
      <c r="F662" s="201">
        <v>0.95959595959596</v>
      </c>
      <c r="G662" s="202">
        <v>2119999</v>
      </c>
    </row>
    <row r="663" customHeight="1" spans="1:7">
      <c r="A663" s="229" t="s">
        <v>675</v>
      </c>
      <c r="B663" s="203" t="s">
        <v>117</v>
      </c>
      <c r="C663" s="200">
        <v>8489</v>
      </c>
      <c r="D663" s="200">
        <v>7338</v>
      </c>
      <c r="E663" s="201">
        <f>IF(C663=0,0,D663/C663)</f>
        <v>0.864412769466368</v>
      </c>
      <c r="F663" s="201">
        <v>2.13313953488372</v>
      </c>
      <c r="G663" s="202">
        <v>212</v>
      </c>
    </row>
    <row r="664" customHeight="1" spans="1:7">
      <c r="A664" s="174"/>
      <c r="B664" s="203" t="s">
        <v>676</v>
      </c>
      <c r="C664" s="200">
        <v>1443</v>
      </c>
      <c r="D664" s="200">
        <v>1896</v>
      </c>
      <c r="E664" s="201">
        <f>IF(C664=0,0,D664/C664)</f>
        <v>1.31392931392931</v>
      </c>
      <c r="F664" s="201">
        <v>1.59730412805392</v>
      </c>
      <c r="G664" s="202">
        <v>21201</v>
      </c>
    </row>
    <row r="665" customHeight="1" spans="1:7">
      <c r="A665" s="174"/>
      <c r="B665" s="203" t="s">
        <v>159</v>
      </c>
      <c r="C665" s="200"/>
      <c r="D665" s="200">
        <v>1035</v>
      </c>
      <c r="E665" s="201">
        <f>IF(C665=0,0,D665/C665)</f>
        <v>0</v>
      </c>
      <c r="F665" s="201">
        <v>1.0528992878942</v>
      </c>
      <c r="G665" s="202">
        <v>2120101</v>
      </c>
    </row>
    <row r="666" customHeight="1" spans="1:7">
      <c r="A666" s="174"/>
      <c r="B666" s="203" t="s">
        <v>160</v>
      </c>
      <c r="C666" s="200"/>
      <c r="D666" s="200">
        <v>566</v>
      </c>
      <c r="E666" s="201">
        <f>IF(C666=0,0,D666/C666)</f>
        <v>0</v>
      </c>
      <c r="F666" s="201">
        <v>5.83505154639175</v>
      </c>
      <c r="G666" s="202">
        <v>2120102</v>
      </c>
    </row>
    <row r="667" customHeight="1" spans="1:7">
      <c r="A667" s="174"/>
      <c r="B667" s="203" t="s">
        <v>161</v>
      </c>
      <c r="C667" s="200"/>
      <c r="D667" s="200"/>
      <c r="E667" s="201">
        <f>IF(C667=0,0,D667/C667)</f>
        <v>0</v>
      </c>
      <c r="F667" s="201">
        <v>0</v>
      </c>
      <c r="G667" s="202">
        <v>2120103</v>
      </c>
    </row>
    <row r="668" customHeight="1" spans="1:7">
      <c r="A668" s="174"/>
      <c r="B668" s="203" t="s">
        <v>677</v>
      </c>
      <c r="C668" s="200"/>
      <c r="D668" s="200">
        <v>243</v>
      </c>
      <c r="E668" s="201">
        <f>IF(C668=0,0,D668/C668)</f>
        <v>0</v>
      </c>
      <c r="F668" s="201">
        <v>2.27102803738318</v>
      </c>
      <c r="G668" s="202">
        <v>2120104</v>
      </c>
    </row>
    <row r="669" customHeight="1" spans="1:7">
      <c r="A669" s="174"/>
      <c r="B669" s="203" t="s">
        <v>678</v>
      </c>
      <c r="C669" s="200"/>
      <c r="D669" s="200"/>
      <c r="E669" s="201">
        <f>IF(C669=0,0,D669/C669)</f>
        <v>0</v>
      </c>
      <c r="F669" s="201">
        <v>0</v>
      </c>
      <c r="G669" s="202">
        <v>2120105</v>
      </c>
    </row>
    <row r="670" customHeight="1" spans="1:7">
      <c r="A670" s="174"/>
      <c r="B670" s="203" t="s">
        <v>679</v>
      </c>
      <c r="C670" s="200"/>
      <c r="D670" s="200"/>
      <c r="E670" s="201">
        <f>IF(C670=0,0,D670/C670)</f>
        <v>0</v>
      </c>
      <c r="F670" s="201">
        <v>0</v>
      </c>
      <c r="G670" s="202">
        <v>2120106</v>
      </c>
    </row>
    <row r="671" customHeight="1" spans="1:7">
      <c r="A671" s="174"/>
      <c r="B671" s="203" t="s">
        <v>680</v>
      </c>
      <c r="C671" s="200"/>
      <c r="D671" s="200"/>
      <c r="E671" s="201">
        <f>IF(C671=0,0,D671/C671)</f>
        <v>0</v>
      </c>
      <c r="F671" s="201">
        <v>0</v>
      </c>
      <c r="G671" s="202">
        <v>2120107</v>
      </c>
    </row>
    <row r="672" customHeight="1" spans="1:7">
      <c r="A672" s="174"/>
      <c r="B672" s="203" t="s">
        <v>681</v>
      </c>
      <c r="C672" s="200"/>
      <c r="D672" s="200">
        <v>42</v>
      </c>
      <c r="E672" s="201">
        <f>IF(C672=0,0,D672/C672)</f>
        <v>0</v>
      </c>
      <c r="F672" s="201">
        <v>0</v>
      </c>
      <c r="G672" s="202">
        <v>2120109</v>
      </c>
    </row>
    <row r="673" customHeight="1" spans="1:7">
      <c r="A673" s="174"/>
      <c r="B673" s="203" t="s">
        <v>682</v>
      </c>
      <c r="C673" s="200"/>
      <c r="D673" s="200"/>
      <c r="E673" s="201">
        <f>IF(C673=0,0,D673/C673)</f>
        <v>0</v>
      </c>
      <c r="F673" s="201">
        <v>0</v>
      </c>
      <c r="G673" s="202">
        <v>2120110</v>
      </c>
    </row>
    <row r="674" customHeight="1" spans="1:7">
      <c r="A674" s="174"/>
      <c r="B674" s="203" t="s">
        <v>683</v>
      </c>
      <c r="C674" s="200"/>
      <c r="D674" s="200">
        <v>10</v>
      </c>
      <c r="E674" s="201">
        <f>IF(C674=0,0,D674/C674)</f>
        <v>0</v>
      </c>
      <c r="F674" s="201">
        <v>0</v>
      </c>
      <c r="G674" s="202">
        <v>2120199</v>
      </c>
    </row>
    <row r="675" customHeight="1" spans="1:7">
      <c r="A675" s="174"/>
      <c r="B675" s="203" t="s">
        <v>684</v>
      </c>
      <c r="C675" s="200">
        <v>81</v>
      </c>
      <c r="D675" s="200">
        <v>154</v>
      </c>
      <c r="E675" s="201">
        <f>IF(C675=0,0,D675/C675)</f>
        <v>1.90123456790123</v>
      </c>
      <c r="F675" s="201">
        <v>2.23188405797101</v>
      </c>
      <c r="G675" s="202">
        <v>21202</v>
      </c>
    </row>
    <row r="676" customHeight="1" spans="1:7">
      <c r="A676" s="174"/>
      <c r="B676" s="203" t="s">
        <v>685</v>
      </c>
      <c r="C676" s="200"/>
      <c r="D676" s="200">
        <v>154</v>
      </c>
      <c r="E676" s="201">
        <f>IF(C676=0,0,D676/C676)</f>
        <v>0</v>
      </c>
      <c r="F676" s="201">
        <v>2.23188405797101</v>
      </c>
      <c r="G676" s="202">
        <v>2120201</v>
      </c>
    </row>
    <row r="677" customHeight="1" spans="1:7">
      <c r="A677" s="174"/>
      <c r="B677" s="203" t="s">
        <v>686</v>
      </c>
      <c r="C677" s="200">
        <v>977</v>
      </c>
      <c r="D677" s="200">
        <v>1784</v>
      </c>
      <c r="E677" s="201">
        <f>IF(C677=0,0,D677/C677)</f>
        <v>1.82599795291709</v>
      </c>
      <c r="F677" s="201">
        <v>1.34641509433962</v>
      </c>
      <c r="G677" s="202">
        <v>21203</v>
      </c>
    </row>
    <row r="678" customHeight="1" spans="1:7">
      <c r="A678" s="174"/>
      <c r="B678" s="203" t="s">
        <v>687</v>
      </c>
      <c r="C678" s="200"/>
      <c r="D678" s="200">
        <v>1468</v>
      </c>
      <c r="E678" s="201">
        <f>IF(C678=0,0,D678/C678)</f>
        <v>0</v>
      </c>
      <c r="F678" s="201">
        <v>2.1493411420205</v>
      </c>
      <c r="G678" s="202">
        <v>2120303</v>
      </c>
    </row>
    <row r="679" customHeight="1" spans="1:7">
      <c r="A679" s="174"/>
      <c r="B679" s="203" t="s">
        <v>688</v>
      </c>
      <c r="C679" s="200"/>
      <c r="D679" s="200">
        <v>316</v>
      </c>
      <c r="E679" s="201">
        <f>IF(C679=0,0,D679/C679)</f>
        <v>0</v>
      </c>
      <c r="F679" s="201">
        <v>0.492211838006231</v>
      </c>
      <c r="G679" s="202">
        <v>2120399</v>
      </c>
    </row>
    <row r="680" customHeight="1" spans="1:7">
      <c r="A680" s="174"/>
      <c r="B680" s="203" t="s">
        <v>689</v>
      </c>
      <c r="C680" s="200">
        <v>941</v>
      </c>
      <c r="D680" s="200">
        <v>1255</v>
      </c>
      <c r="E680" s="201">
        <f>IF(C680=0,0,D680/C680)</f>
        <v>1.3336875664187</v>
      </c>
      <c r="F680" s="201">
        <v>1.58060453400504</v>
      </c>
      <c r="G680" s="202">
        <v>21205</v>
      </c>
    </row>
    <row r="681" customHeight="1" spans="1:7">
      <c r="A681" s="174"/>
      <c r="B681" s="203" t="s">
        <v>690</v>
      </c>
      <c r="C681" s="200"/>
      <c r="D681" s="200">
        <v>1255</v>
      </c>
      <c r="E681" s="201">
        <f>IF(C681=0,0,D681/C681)</f>
        <v>0</v>
      </c>
      <c r="F681" s="201">
        <v>1.58060453400504</v>
      </c>
      <c r="G681" s="202">
        <v>2120501</v>
      </c>
    </row>
    <row r="682" customHeight="1" spans="1:7">
      <c r="A682" s="174"/>
      <c r="B682" s="203" t="s">
        <v>691</v>
      </c>
      <c r="C682" s="200"/>
      <c r="D682" s="200"/>
      <c r="E682" s="201">
        <f>IF(C682=0,0,D682/C682)</f>
        <v>0</v>
      </c>
      <c r="F682" s="201">
        <v>0</v>
      </c>
      <c r="G682" s="202">
        <v>21206</v>
      </c>
    </row>
    <row r="683" customHeight="1" spans="1:7">
      <c r="A683" s="174"/>
      <c r="B683" s="203" t="s">
        <v>692</v>
      </c>
      <c r="C683" s="200"/>
      <c r="D683" s="200"/>
      <c r="E683" s="201">
        <f>IF(C683=0,0,D683/C683)</f>
        <v>0</v>
      </c>
      <c r="F683" s="201">
        <v>0</v>
      </c>
      <c r="G683" s="202">
        <v>2120601</v>
      </c>
    </row>
    <row r="684" customHeight="1" spans="1:7">
      <c r="A684" s="174"/>
      <c r="B684" s="203" t="s">
        <v>693</v>
      </c>
      <c r="C684" s="200">
        <v>5047</v>
      </c>
      <c r="D684" s="200">
        <v>2249</v>
      </c>
      <c r="E684" s="201">
        <f>IF(C684=0,0,D684/C684)</f>
        <v>0.445611254210422</v>
      </c>
      <c r="F684" s="201">
        <v>34.6</v>
      </c>
      <c r="G684" s="202">
        <v>21299</v>
      </c>
    </row>
    <row r="685" customHeight="1" spans="1:7">
      <c r="A685" s="174"/>
      <c r="B685" s="203" t="s">
        <v>694</v>
      </c>
      <c r="C685" s="200"/>
      <c r="D685" s="200">
        <v>2249</v>
      </c>
      <c r="E685" s="201">
        <f>IF(C685=0,0,D685/C685)</f>
        <v>0</v>
      </c>
      <c r="F685" s="201">
        <v>34.6</v>
      </c>
      <c r="G685" s="202">
        <v>2129999</v>
      </c>
    </row>
    <row r="686" customHeight="1" spans="1:7">
      <c r="A686" s="229" t="s">
        <v>695</v>
      </c>
      <c r="B686" s="203" t="s">
        <v>118</v>
      </c>
      <c r="C686" s="200">
        <v>28850</v>
      </c>
      <c r="D686" s="200">
        <v>31745</v>
      </c>
      <c r="E686" s="201">
        <f>IF(C686=0,0,D686/C686)</f>
        <v>1.10034662045061</v>
      </c>
      <c r="F686" s="201">
        <v>1.23224128561447</v>
      </c>
      <c r="G686" s="202">
        <v>213</v>
      </c>
    </row>
    <row r="687" customHeight="1" spans="1:7">
      <c r="A687" s="174"/>
      <c r="B687" s="203" t="s">
        <v>696</v>
      </c>
      <c r="C687" s="200">
        <v>9350</v>
      </c>
      <c r="D687" s="200">
        <v>9526</v>
      </c>
      <c r="E687" s="201">
        <f>IF(C687=0,0,D687/C687)</f>
        <v>1.01882352941176</v>
      </c>
      <c r="F687" s="201">
        <v>1.1598685011567</v>
      </c>
      <c r="G687" s="202">
        <v>21301</v>
      </c>
    </row>
    <row r="688" customHeight="1" spans="1:7">
      <c r="A688" s="174"/>
      <c r="B688" s="203" t="s">
        <v>159</v>
      </c>
      <c r="C688" s="200"/>
      <c r="D688" s="200">
        <v>455</v>
      </c>
      <c r="E688" s="201">
        <f>IF(C688=0,0,D688/C688)</f>
        <v>0</v>
      </c>
      <c r="F688" s="201">
        <v>0.982721382289417</v>
      </c>
      <c r="G688" s="202">
        <v>2130101</v>
      </c>
    </row>
    <row r="689" customHeight="1" spans="1:7">
      <c r="A689" s="174"/>
      <c r="B689" s="203" t="s">
        <v>160</v>
      </c>
      <c r="C689" s="200"/>
      <c r="D689" s="200">
        <v>26</v>
      </c>
      <c r="E689" s="201">
        <f>IF(C689=0,0,D689/C689)</f>
        <v>0</v>
      </c>
      <c r="F689" s="201">
        <v>0.254901960784314</v>
      </c>
      <c r="G689" s="202">
        <v>2130102</v>
      </c>
    </row>
    <row r="690" customHeight="1" spans="1:7">
      <c r="A690" s="174"/>
      <c r="B690" s="203" t="s">
        <v>161</v>
      </c>
      <c r="C690" s="200"/>
      <c r="D690" s="200"/>
      <c r="E690" s="201">
        <f>IF(C690=0,0,D690/C690)</f>
        <v>0</v>
      </c>
      <c r="F690" s="201">
        <v>0</v>
      </c>
      <c r="G690" s="202">
        <v>2130103</v>
      </c>
    </row>
    <row r="691" customHeight="1" spans="1:7">
      <c r="A691" s="174"/>
      <c r="B691" s="203" t="s">
        <v>168</v>
      </c>
      <c r="C691" s="200"/>
      <c r="D691" s="200">
        <v>2551</v>
      </c>
      <c r="E691" s="201">
        <f>IF(C691=0,0,D691/C691)</f>
        <v>0</v>
      </c>
      <c r="F691" s="201">
        <v>1.01471758154336</v>
      </c>
      <c r="G691" s="202">
        <v>2130104</v>
      </c>
    </row>
    <row r="692" customHeight="1" spans="1:7">
      <c r="A692" s="174"/>
      <c r="B692" s="203" t="s">
        <v>697</v>
      </c>
      <c r="C692" s="200"/>
      <c r="D692" s="200"/>
      <c r="E692" s="201">
        <f>IF(C692=0,0,D692/C692)</f>
        <v>0</v>
      </c>
      <c r="F692" s="201">
        <v>0</v>
      </c>
      <c r="G692" s="202">
        <v>2130105</v>
      </c>
    </row>
    <row r="693" customHeight="1" spans="1:7">
      <c r="A693" s="174"/>
      <c r="B693" s="203" t="s">
        <v>698</v>
      </c>
      <c r="C693" s="200"/>
      <c r="D693" s="200">
        <v>131</v>
      </c>
      <c r="E693" s="201">
        <f>IF(C693=0,0,D693/C693)</f>
        <v>0</v>
      </c>
      <c r="F693" s="201">
        <v>0.639024390243902</v>
      </c>
      <c r="G693" s="202">
        <v>2130106</v>
      </c>
    </row>
    <row r="694" customHeight="1" spans="1:7">
      <c r="A694" s="174"/>
      <c r="B694" s="203" t="s">
        <v>699</v>
      </c>
      <c r="C694" s="200"/>
      <c r="D694" s="200">
        <v>66</v>
      </c>
      <c r="E694" s="201">
        <f>IF(C694=0,0,D694/C694)</f>
        <v>0</v>
      </c>
      <c r="F694" s="201">
        <v>0.448979591836735</v>
      </c>
      <c r="G694" s="202">
        <v>2130108</v>
      </c>
    </row>
    <row r="695" customHeight="1" spans="1:7">
      <c r="A695" s="174"/>
      <c r="B695" s="203" t="s">
        <v>700</v>
      </c>
      <c r="C695" s="200"/>
      <c r="D695" s="200">
        <v>50</v>
      </c>
      <c r="E695" s="201">
        <f>IF(C695=0,0,D695/C695)</f>
        <v>0</v>
      </c>
      <c r="F695" s="201">
        <v>4.16666666666667</v>
      </c>
      <c r="G695" s="202">
        <v>2130109</v>
      </c>
    </row>
    <row r="696" customHeight="1" spans="1:7">
      <c r="A696" s="174"/>
      <c r="B696" s="203" t="s">
        <v>701</v>
      </c>
      <c r="C696" s="200"/>
      <c r="D696" s="200"/>
      <c r="E696" s="201">
        <f>IF(C696=0,0,D696/C696)</f>
        <v>0</v>
      </c>
      <c r="F696" s="201">
        <v>0</v>
      </c>
      <c r="G696" s="202">
        <v>2130110</v>
      </c>
    </row>
    <row r="697" customHeight="1" spans="1:7">
      <c r="A697" s="174"/>
      <c r="B697" s="203" t="s">
        <v>702</v>
      </c>
      <c r="C697" s="200"/>
      <c r="D697" s="200">
        <v>51</v>
      </c>
      <c r="E697" s="201">
        <f>IF(C697=0,0,D697/C697)</f>
        <v>0</v>
      </c>
      <c r="F697" s="201">
        <v>7.28571428571429</v>
      </c>
      <c r="G697" s="202">
        <v>2130111</v>
      </c>
    </row>
    <row r="698" customHeight="1" spans="1:7">
      <c r="A698" s="174"/>
      <c r="B698" s="203" t="s">
        <v>703</v>
      </c>
      <c r="C698" s="200"/>
      <c r="D698" s="200"/>
      <c r="E698" s="201">
        <f>IF(C698=0,0,D698/C698)</f>
        <v>0</v>
      </c>
      <c r="F698" s="201">
        <v>0</v>
      </c>
      <c r="G698" s="202">
        <v>2130112</v>
      </c>
    </row>
    <row r="699" customHeight="1" spans="1:7">
      <c r="A699" s="174"/>
      <c r="B699" s="203" t="s">
        <v>704</v>
      </c>
      <c r="C699" s="200"/>
      <c r="D699" s="200"/>
      <c r="E699" s="201">
        <f>IF(C699=0,0,D699/C699)</f>
        <v>0</v>
      </c>
      <c r="F699" s="201">
        <v>0</v>
      </c>
      <c r="G699" s="202">
        <v>2130114</v>
      </c>
    </row>
    <row r="700" customHeight="1" spans="1:7">
      <c r="A700" s="174"/>
      <c r="B700" s="203" t="s">
        <v>705</v>
      </c>
      <c r="C700" s="200"/>
      <c r="D700" s="200">
        <v>5</v>
      </c>
      <c r="E700" s="201">
        <f>IF(C700=0,0,D700/C700)</f>
        <v>0</v>
      </c>
      <c r="F700" s="201">
        <v>0.416666666666667</v>
      </c>
      <c r="G700" s="202">
        <v>2130119</v>
      </c>
    </row>
    <row r="701" customHeight="1" spans="1:7">
      <c r="A701" s="174"/>
      <c r="B701" s="203" t="s">
        <v>706</v>
      </c>
      <c r="C701" s="200"/>
      <c r="D701" s="200">
        <v>108</v>
      </c>
      <c r="E701" s="201">
        <f>IF(C701=0,0,D701/C701)</f>
        <v>0</v>
      </c>
      <c r="F701" s="201">
        <v>0</v>
      </c>
      <c r="G701" s="202">
        <v>2130120</v>
      </c>
    </row>
    <row r="702" customHeight="1" spans="1:7">
      <c r="A702" s="174"/>
      <c r="B702" s="203" t="s">
        <v>707</v>
      </c>
      <c r="C702" s="200"/>
      <c r="D702" s="200"/>
      <c r="E702" s="201">
        <f>IF(C702=0,0,D702/C702)</f>
        <v>0</v>
      </c>
      <c r="F702" s="201">
        <v>0</v>
      </c>
      <c r="G702" s="202">
        <v>2130121</v>
      </c>
    </row>
    <row r="703" customHeight="1" spans="1:7">
      <c r="A703" s="174"/>
      <c r="B703" s="203" t="s">
        <v>708</v>
      </c>
      <c r="C703" s="200"/>
      <c r="D703" s="200">
        <v>3526</v>
      </c>
      <c r="E703" s="201">
        <f>IF(C703=0,0,D703/C703)</f>
        <v>0</v>
      </c>
      <c r="F703" s="201">
        <v>4.24308062575211</v>
      </c>
      <c r="G703" s="202">
        <v>2130122</v>
      </c>
    </row>
    <row r="704" customHeight="1" spans="1:7">
      <c r="A704" s="174"/>
      <c r="B704" s="203" t="s">
        <v>709</v>
      </c>
      <c r="C704" s="200"/>
      <c r="D704" s="200">
        <v>3</v>
      </c>
      <c r="E704" s="201">
        <f>IF(C704=0,0,D704/C704)</f>
        <v>0</v>
      </c>
      <c r="F704" s="201">
        <v>0</v>
      </c>
      <c r="G704" s="202">
        <v>2130124</v>
      </c>
    </row>
    <row r="705" customHeight="1" spans="1:7">
      <c r="A705" s="174"/>
      <c r="B705" s="203" t="s">
        <v>710</v>
      </c>
      <c r="C705" s="200"/>
      <c r="D705" s="200">
        <v>23</v>
      </c>
      <c r="E705" s="201">
        <f>IF(C705=0,0,D705/C705)</f>
        <v>0</v>
      </c>
      <c r="F705" s="201">
        <v>0.46</v>
      </c>
      <c r="G705" s="202">
        <v>2130125</v>
      </c>
    </row>
    <row r="706" customHeight="1" spans="1:7">
      <c r="A706" s="174"/>
      <c r="B706" s="203" t="s">
        <v>711</v>
      </c>
      <c r="C706" s="200"/>
      <c r="D706" s="200">
        <v>967</v>
      </c>
      <c r="E706" s="201">
        <f>IF(C706=0,0,D706/C706)</f>
        <v>0</v>
      </c>
      <c r="F706" s="201">
        <v>1.2640522875817</v>
      </c>
      <c r="G706" s="202">
        <v>2130126</v>
      </c>
    </row>
    <row r="707" customHeight="1" spans="1:7">
      <c r="A707" s="174"/>
      <c r="B707" s="203" t="s">
        <v>712</v>
      </c>
      <c r="C707" s="200"/>
      <c r="D707" s="200">
        <v>396</v>
      </c>
      <c r="E707" s="201">
        <f>IF(C707=0,0,D707/C707)</f>
        <v>0</v>
      </c>
      <c r="F707" s="201">
        <v>0.418604651162791</v>
      </c>
      <c r="G707" s="202">
        <v>2130135</v>
      </c>
    </row>
    <row r="708" customHeight="1" spans="1:7">
      <c r="A708" s="174"/>
      <c r="B708" s="203" t="s">
        <v>713</v>
      </c>
      <c r="C708" s="200"/>
      <c r="D708" s="200"/>
      <c r="E708" s="201">
        <f>IF(C708=0,0,D708/C708)</f>
        <v>0</v>
      </c>
      <c r="F708" s="201">
        <v>0</v>
      </c>
      <c r="G708" s="202">
        <v>2130142</v>
      </c>
    </row>
    <row r="709" customHeight="1" spans="1:7">
      <c r="A709" s="174"/>
      <c r="B709" s="203" t="s">
        <v>714</v>
      </c>
      <c r="C709" s="200"/>
      <c r="D709" s="200">
        <v>151</v>
      </c>
      <c r="E709" s="201">
        <f>IF(C709=0,0,D709/C709)</f>
        <v>0</v>
      </c>
      <c r="F709" s="201">
        <v>151</v>
      </c>
      <c r="G709" s="202">
        <v>2130148</v>
      </c>
    </row>
    <row r="710" customHeight="1" spans="1:7">
      <c r="A710" s="174"/>
      <c r="B710" s="203" t="s">
        <v>715</v>
      </c>
      <c r="C710" s="200"/>
      <c r="D710" s="200"/>
      <c r="E710" s="201">
        <f>IF(C710=0,0,D710/C710)</f>
        <v>0</v>
      </c>
      <c r="F710" s="201">
        <v>0</v>
      </c>
      <c r="G710" s="202">
        <v>2130152</v>
      </c>
    </row>
    <row r="711" customHeight="1" spans="1:7">
      <c r="A711" s="174"/>
      <c r="B711" s="203" t="s">
        <v>716</v>
      </c>
      <c r="C711" s="200"/>
      <c r="D711" s="200">
        <v>2117</v>
      </c>
      <c r="E711" s="201">
        <f>IF(C711=0,0,D711/C711)</f>
        <v>0</v>
      </c>
      <c r="F711" s="201">
        <v>0.982366589327146</v>
      </c>
      <c r="G711" s="202">
        <v>2130153</v>
      </c>
    </row>
    <row r="712" customHeight="1" spans="1:7">
      <c r="A712" s="174"/>
      <c r="B712" s="203" t="s">
        <v>717</v>
      </c>
      <c r="C712" s="200"/>
      <c r="D712" s="200">
        <v>-1100</v>
      </c>
      <c r="E712" s="201">
        <f>IF(C712=0,0,D712/C712)</f>
        <v>0</v>
      </c>
      <c r="F712" s="201">
        <v>-366.666666666667</v>
      </c>
      <c r="G712" s="202">
        <v>2130199</v>
      </c>
    </row>
    <row r="713" customHeight="1" spans="1:7">
      <c r="A713" s="174"/>
      <c r="B713" s="203" t="s">
        <v>718</v>
      </c>
      <c r="C713" s="200">
        <v>2820</v>
      </c>
      <c r="D713" s="200">
        <v>2845</v>
      </c>
      <c r="E713" s="201">
        <f>IF(C713=0,0,D713/C713)</f>
        <v>1.00886524822695</v>
      </c>
      <c r="F713" s="201">
        <v>0.979683195592286</v>
      </c>
      <c r="G713" s="202">
        <v>21302</v>
      </c>
    </row>
    <row r="714" customHeight="1" spans="1:7">
      <c r="A714" s="174"/>
      <c r="B714" s="203" t="s">
        <v>159</v>
      </c>
      <c r="C714" s="200"/>
      <c r="D714" s="200">
        <v>315</v>
      </c>
      <c r="E714" s="201">
        <f>IF(C714=0,0,D714/C714)</f>
        <v>0</v>
      </c>
      <c r="F714" s="201">
        <v>0.996835443037975</v>
      </c>
      <c r="G714" s="202">
        <v>2130201</v>
      </c>
    </row>
    <row r="715" customHeight="1" spans="1:7">
      <c r="A715" s="174"/>
      <c r="B715" s="203" t="s">
        <v>160</v>
      </c>
      <c r="C715" s="200"/>
      <c r="D715" s="200"/>
      <c r="E715" s="201">
        <f>IF(C715=0,0,D715/C715)</f>
        <v>0</v>
      </c>
      <c r="F715" s="201">
        <v>0</v>
      </c>
      <c r="G715" s="202">
        <v>2130202</v>
      </c>
    </row>
    <row r="716" customHeight="1" spans="1:7">
      <c r="A716" s="174"/>
      <c r="B716" s="203" t="s">
        <v>161</v>
      </c>
      <c r="C716" s="200"/>
      <c r="D716" s="200"/>
      <c r="E716" s="201">
        <f>IF(C716=0,0,D716/C716)</f>
        <v>0</v>
      </c>
      <c r="F716" s="201">
        <v>0</v>
      </c>
      <c r="G716" s="202">
        <v>2130203</v>
      </c>
    </row>
    <row r="717" customHeight="1" spans="1:7">
      <c r="A717" s="174"/>
      <c r="B717" s="203" t="s">
        <v>719</v>
      </c>
      <c r="C717" s="200"/>
      <c r="D717" s="200">
        <v>1081</v>
      </c>
      <c r="E717" s="201">
        <f>IF(C717=0,0,D717/C717)</f>
        <v>0</v>
      </c>
      <c r="F717" s="201">
        <v>1.03842459173871</v>
      </c>
      <c r="G717" s="202">
        <v>2130204</v>
      </c>
    </row>
    <row r="718" customHeight="1" spans="1:7">
      <c r="A718" s="174"/>
      <c r="B718" s="203" t="s">
        <v>720</v>
      </c>
      <c r="C718" s="200"/>
      <c r="D718" s="200">
        <v>298</v>
      </c>
      <c r="E718" s="201">
        <f>IF(C718=0,0,D718/C718)</f>
        <v>0</v>
      </c>
      <c r="F718" s="201">
        <v>9.93333333333333</v>
      </c>
      <c r="G718" s="202">
        <v>2130205</v>
      </c>
    </row>
    <row r="719" customHeight="1" spans="1:7">
      <c r="A719" s="174"/>
      <c r="B719" s="203" t="s">
        <v>721</v>
      </c>
      <c r="C719" s="200"/>
      <c r="D719" s="200"/>
      <c r="E719" s="201">
        <f>IF(C719=0,0,D719/C719)</f>
        <v>0</v>
      </c>
      <c r="F719" s="201">
        <v>0</v>
      </c>
      <c r="G719" s="202">
        <v>2130206</v>
      </c>
    </row>
    <row r="720" customHeight="1" spans="1:7">
      <c r="A720" s="174"/>
      <c r="B720" s="203" t="s">
        <v>722</v>
      </c>
      <c r="C720" s="200"/>
      <c r="D720" s="200">
        <v>43</v>
      </c>
      <c r="E720" s="201">
        <f>IF(C720=0,0,D720/C720)</f>
        <v>0</v>
      </c>
      <c r="F720" s="201">
        <v>0.115281501340483</v>
      </c>
      <c r="G720" s="202">
        <v>2130207</v>
      </c>
    </row>
    <row r="721" customHeight="1" spans="1:7">
      <c r="A721" s="174"/>
      <c r="B721" s="203" t="s">
        <v>723</v>
      </c>
      <c r="C721" s="200"/>
      <c r="D721" s="200">
        <v>157</v>
      </c>
      <c r="E721" s="201">
        <f>IF(C721=0,0,D721/C721)</f>
        <v>0</v>
      </c>
      <c r="F721" s="201">
        <v>0.159390862944162</v>
      </c>
      <c r="G721" s="202">
        <v>2130209</v>
      </c>
    </row>
    <row r="722" customHeight="1" spans="1:7">
      <c r="A722" s="174"/>
      <c r="B722" s="203" t="s">
        <v>724</v>
      </c>
      <c r="C722" s="200"/>
      <c r="D722" s="200"/>
      <c r="E722" s="201">
        <f>IF(C722=0,0,D722/C722)</f>
        <v>0</v>
      </c>
      <c r="F722" s="201">
        <v>0</v>
      </c>
      <c r="G722" s="202">
        <v>2130211</v>
      </c>
    </row>
    <row r="723" customHeight="1" spans="1:7">
      <c r="A723" s="174"/>
      <c r="B723" s="203" t="s">
        <v>725</v>
      </c>
      <c r="C723" s="200"/>
      <c r="D723" s="200"/>
      <c r="E723" s="201">
        <f>IF(C723=0,0,D723/C723)</f>
        <v>0</v>
      </c>
      <c r="F723" s="201">
        <v>0</v>
      </c>
      <c r="G723" s="202">
        <v>2130212</v>
      </c>
    </row>
    <row r="724" customHeight="1" spans="1:7">
      <c r="A724" s="174"/>
      <c r="B724" s="203" t="s">
        <v>726</v>
      </c>
      <c r="C724" s="200"/>
      <c r="D724" s="200"/>
      <c r="E724" s="201">
        <f>IF(C724=0,0,D724/C724)</f>
        <v>0</v>
      </c>
      <c r="F724" s="201">
        <v>0</v>
      </c>
      <c r="G724" s="202">
        <v>2130213</v>
      </c>
    </row>
    <row r="725" customHeight="1" spans="1:7">
      <c r="A725" s="174"/>
      <c r="B725" s="203" t="s">
        <v>727</v>
      </c>
      <c r="C725" s="200"/>
      <c r="D725" s="200"/>
      <c r="E725" s="201">
        <f>IF(C725=0,0,D725/C725)</f>
        <v>0</v>
      </c>
      <c r="F725" s="201">
        <v>0</v>
      </c>
      <c r="G725" s="202">
        <v>2130217</v>
      </c>
    </row>
    <row r="726" customHeight="1" spans="1:7">
      <c r="A726" s="174"/>
      <c r="B726" s="203" t="s">
        <v>728</v>
      </c>
      <c r="C726" s="200"/>
      <c r="D726" s="200"/>
      <c r="E726" s="201">
        <f>IF(C726=0,0,D726/C726)</f>
        <v>0</v>
      </c>
      <c r="F726" s="201">
        <v>0</v>
      </c>
      <c r="G726" s="202">
        <v>2130220</v>
      </c>
    </row>
    <row r="727" customHeight="1" spans="1:7">
      <c r="A727" s="174"/>
      <c r="B727" s="203" t="s">
        <v>729</v>
      </c>
      <c r="C727" s="200"/>
      <c r="D727" s="200">
        <v>40</v>
      </c>
      <c r="E727" s="201">
        <f>IF(C727=0,0,D727/C727)</f>
        <v>0</v>
      </c>
      <c r="F727" s="201">
        <v>0</v>
      </c>
      <c r="G727" s="202">
        <v>2130221</v>
      </c>
    </row>
    <row r="728" customHeight="1" spans="1:7">
      <c r="A728" s="174"/>
      <c r="B728" s="203" t="s">
        <v>730</v>
      </c>
      <c r="C728" s="200"/>
      <c r="D728" s="200"/>
      <c r="E728" s="201">
        <f>IF(C728=0,0,D728/C728)</f>
        <v>0</v>
      </c>
      <c r="F728" s="201">
        <v>0</v>
      </c>
      <c r="G728" s="202">
        <v>2130223</v>
      </c>
    </row>
    <row r="729" customHeight="1" spans="1:7">
      <c r="A729" s="174"/>
      <c r="B729" s="203" t="s">
        <v>731</v>
      </c>
      <c r="C729" s="200"/>
      <c r="D729" s="200"/>
      <c r="E729" s="201">
        <f>IF(C729=0,0,D729/C729)</f>
        <v>0</v>
      </c>
      <c r="F729" s="201">
        <v>0</v>
      </c>
      <c r="G729" s="202">
        <v>2130226</v>
      </c>
    </row>
    <row r="730" customHeight="1" spans="1:7">
      <c r="A730" s="174"/>
      <c r="B730" s="203" t="s">
        <v>732</v>
      </c>
      <c r="C730" s="200"/>
      <c r="D730" s="200"/>
      <c r="E730" s="201">
        <f>IF(C730=0,0,D730/C730)</f>
        <v>0</v>
      </c>
      <c r="F730" s="201">
        <v>0</v>
      </c>
      <c r="G730" s="202">
        <v>2130227</v>
      </c>
    </row>
    <row r="731" customHeight="1" spans="1:7">
      <c r="A731" s="174"/>
      <c r="B731" s="203" t="s">
        <v>733</v>
      </c>
      <c r="C731" s="200"/>
      <c r="D731" s="200">
        <v>257</v>
      </c>
      <c r="E731" s="201">
        <f>IF(C731=0,0,D731/C731)</f>
        <v>0</v>
      </c>
      <c r="F731" s="201">
        <v>1.65806451612903</v>
      </c>
      <c r="G731" s="202">
        <v>2130234</v>
      </c>
    </row>
    <row r="732" customHeight="1" spans="1:7">
      <c r="A732" s="174"/>
      <c r="B732" s="203" t="s">
        <v>734</v>
      </c>
      <c r="C732" s="200"/>
      <c r="D732" s="200">
        <v>14</v>
      </c>
      <c r="E732" s="201">
        <f>IF(C732=0,0,D732/C732)</f>
        <v>0</v>
      </c>
      <c r="F732" s="201">
        <v>0</v>
      </c>
      <c r="G732" s="202">
        <v>2130236</v>
      </c>
    </row>
    <row r="733" customHeight="1" spans="1:7">
      <c r="A733" s="174"/>
      <c r="B733" s="203" t="s">
        <v>703</v>
      </c>
      <c r="C733" s="200"/>
      <c r="D733" s="200">
        <v>30</v>
      </c>
      <c r="E733" s="201">
        <f>IF(C733=0,0,D733/C733)</f>
        <v>0</v>
      </c>
      <c r="F733" s="201">
        <v>0</v>
      </c>
      <c r="G733" s="202">
        <v>2130237</v>
      </c>
    </row>
    <row r="734" customHeight="1" spans="1:7">
      <c r="A734" s="174"/>
      <c r="B734" s="203" t="s">
        <v>735</v>
      </c>
      <c r="C734" s="200"/>
      <c r="D734" s="200">
        <v>610</v>
      </c>
      <c r="E734" s="201">
        <f>IF(C734=0,0,D734/C734)</f>
        <v>0</v>
      </c>
      <c r="F734" s="201">
        <v>0</v>
      </c>
      <c r="G734" s="202">
        <v>2130299</v>
      </c>
    </row>
    <row r="735" customHeight="1" spans="1:7">
      <c r="A735" s="174"/>
      <c r="B735" s="203" t="s">
        <v>736</v>
      </c>
      <c r="C735" s="200">
        <v>3750</v>
      </c>
      <c r="D735" s="200">
        <v>3354</v>
      </c>
      <c r="E735" s="201">
        <f>IF(C735=0,0,D735/C735)</f>
        <v>0.8944</v>
      </c>
      <c r="F735" s="201">
        <v>1.21433743664012</v>
      </c>
      <c r="G735" s="202">
        <v>21303</v>
      </c>
    </row>
    <row r="736" customHeight="1" spans="1:7">
      <c r="A736" s="174"/>
      <c r="B736" s="203" t="s">
        <v>159</v>
      </c>
      <c r="C736" s="200"/>
      <c r="D736" s="200">
        <v>253</v>
      </c>
      <c r="E736" s="201">
        <f>IF(C736=0,0,D736/C736)</f>
        <v>0</v>
      </c>
      <c r="F736" s="201">
        <v>0.837748344370861</v>
      </c>
      <c r="G736" s="202">
        <v>2130301</v>
      </c>
    </row>
    <row r="737" customHeight="1" spans="1:7">
      <c r="A737" s="174"/>
      <c r="B737" s="203" t="s">
        <v>160</v>
      </c>
      <c r="C737" s="200"/>
      <c r="D737" s="200">
        <v>43</v>
      </c>
      <c r="E737" s="201">
        <f>IF(C737=0,0,D737/C737)</f>
        <v>0</v>
      </c>
      <c r="F737" s="201">
        <v>2.15</v>
      </c>
      <c r="G737" s="202">
        <v>2130302</v>
      </c>
    </row>
    <row r="738" customHeight="1" spans="1:7">
      <c r="A738" s="174"/>
      <c r="B738" s="203" t="s">
        <v>161</v>
      </c>
      <c r="C738" s="200"/>
      <c r="D738" s="200"/>
      <c r="E738" s="201">
        <f>IF(C738=0,0,D738/C738)</f>
        <v>0</v>
      </c>
      <c r="F738" s="201">
        <v>0</v>
      </c>
      <c r="G738" s="202">
        <v>2130303</v>
      </c>
    </row>
    <row r="739" customHeight="1" spans="1:7">
      <c r="A739" s="174"/>
      <c r="B739" s="203" t="s">
        <v>737</v>
      </c>
      <c r="C739" s="200"/>
      <c r="D739" s="200">
        <v>34</v>
      </c>
      <c r="E739" s="201">
        <f>IF(C739=0,0,D739/C739)</f>
        <v>0</v>
      </c>
      <c r="F739" s="201">
        <v>1.61904761904762</v>
      </c>
      <c r="G739" s="202">
        <v>2130304</v>
      </c>
    </row>
    <row r="740" customHeight="1" spans="1:7">
      <c r="A740" s="174"/>
      <c r="B740" s="203" t="s">
        <v>738</v>
      </c>
      <c r="C740" s="200"/>
      <c r="D740" s="200">
        <v>742</v>
      </c>
      <c r="E740" s="201">
        <f>IF(C740=0,0,D740/C740)</f>
        <v>0</v>
      </c>
      <c r="F740" s="201">
        <v>1.88324873096447</v>
      </c>
      <c r="G740" s="202">
        <v>2130305</v>
      </c>
    </row>
    <row r="741" customHeight="1" spans="1:7">
      <c r="A741" s="174"/>
      <c r="B741" s="203" t="s">
        <v>739</v>
      </c>
      <c r="C741" s="200"/>
      <c r="D741" s="200">
        <v>140</v>
      </c>
      <c r="E741" s="201">
        <f>IF(C741=0,0,D741/C741)</f>
        <v>0</v>
      </c>
      <c r="F741" s="201">
        <v>15.5555555555556</v>
      </c>
      <c r="G741" s="202">
        <v>2130306</v>
      </c>
    </row>
    <row r="742" customHeight="1" spans="1:7">
      <c r="A742" s="174"/>
      <c r="B742" s="203" t="s">
        <v>740</v>
      </c>
      <c r="C742" s="200"/>
      <c r="D742" s="200"/>
      <c r="E742" s="201">
        <f>IF(C742=0,0,D742/C742)</f>
        <v>0</v>
      </c>
      <c r="F742" s="201">
        <v>0</v>
      </c>
      <c r="G742" s="202">
        <v>2130307</v>
      </c>
    </row>
    <row r="743" customHeight="1" spans="1:7">
      <c r="A743" s="174"/>
      <c r="B743" s="203" t="s">
        <v>741</v>
      </c>
      <c r="C743" s="200"/>
      <c r="D743" s="200">
        <v>125</v>
      </c>
      <c r="E743" s="201">
        <f>IF(C743=0,0,D743/C743)</f>
        <v>0</v>
      </c>
      <c r="F743" s="201">
        <v>20.8333333333333</v>
      </c>
      <c r="G743" s="202">
        <v>2130308</v>
      </c>
    </row>
    <row r="744" customHeight="1" spans="1:7">
      <c r="A744" s="174"/>
      <c r="B744" s="203" t="s">
        <v>742</v>
      </c>
      <c r="C744" s="200"/>
      <c r="D744" s="200"/>
      <c r="E744" s="201">
        <f>IF(C744=0,0,D744/C744)</f>
        <v>0</v>
      </c>
      <c r="F744" s="201">
        <v>0</v>
      </c>
      <c r="G744" s="202">
        <v>2130309</v>
      </c>
    </row>
    <row r="745" customHeight="1" spans="1:7">
      <c r="A745" s="174"/>
      <c r="B745" s="203" t="s">
        <v>743</v>
      </c>
      <c r="C745" s="200"/>
      <c r="D745" s="200">
        <v>25</v>
      </c>
      <c r="E745" s="201">
        <f>IF(C745=0,0,D745/C745)</f>
        <v>0</v>
      </c>
      <c r="F745" s="201">
        <v>12.5</v>
      </c>
      <c r="G745" s="202">
        <v>2130310</v>
      </c>
    </row>
    <row r="746" customHeight="1" spans="1:7">
      <c r="A746" s="174"/>
      <c r="B746" s="203" t="s">
        <v>744</v>
      </c>
      <c r="C746" s="200"/>
      <c r="D746" s="200">
        <v>21</v>
      </c>
      <c r="E746" s="201">
        <f>IF(C746=0,0,D746/C746)</f>
        <v>0</v>
      </c>
      <c r="F746" s="201">
        <v>0</v>
      </c>
      <c r="G746" s="202">
        <v>2130311</v>
      </c>
    </row>
    <row r="747" customHeight="1" spans="1:7">
      <c r="A747" s="174"/>
      <c r="B747" s="203" t="s">
        <v>745</v>
      </c>
      <c r="C747" s="200"/>
      <c r="D747" s="200"/>
      <c r="E747" s="201">
        <f>IF(C747=0,0,D747/C747)</f>
        <v>0</v>
      </c>
      <c r="F747" s="201">
        <v>0</v>
      </c>
      <c r="G747" s="202">
        <v>2130312</v>
      </c>
    </row>
    <row r="748" customHeight="1" spans="1:7">
      <c r="A748" s="174"/>
      <c r="B748" s="203" t="s">
        <v>746</v>
      </c>
      <c r="C748" s="200"/>
      <c r="D748" s="200"/>
      <c r="E748" s="201">
        <f>IF(C748=0,0,D748/C748)</f>
        <v>0</v>
      </c>
      <c r="F748" s="201">
        <v>0</v>
      </c>
      <c r="G748" s="202">
        <v>2130313</v>
      </c>
    </row>
    <row r="749" customHeight="1" spans="1:7">
      <c r="A749" s="174"/>
      <c r="B749" s="203" t="s">
        <v>747</v>
      </c>
      <c r="C749" s="200"/>
      <c r="D749" s="200">
        <v>52</v>
      </c>
      <c r="E749" s="201">
        <f>IF(C749=0,0,D749/C749)</f>
        <v>0</v>
      </c>
      <c r="F749" s="201">
        <v>4</v>
      </c>
      <c r="G749" s="202">
        <v>2130314</v>
      </c>
    </row>
    <row r="750" customHeight="1" spans="1:7">
      <c r="A750" s="174"/>
      <c r="B750" s="203" t="s">
        <v>748</v>
      </c>
      <c r="C750" s="200"/>
      <c r="D750" s="200">
        <v>183</v>
      </c>
      <c r="E750" s="201">
        <f>IF(C750=0,0,D750/C750)</f>
        <v>0</v>
      </c>
      <c r="F750" s="201">
        <v>2.0561797752809</v>
      </c>
      <c r="G750" s="202">
        <v>2130315</v>
      </c>
    </row>
    <row r="751" customHeight="1" spans="1:7">
      <c r="A751" s="174"/>
      <c r="B751" s="203" t="s">
        <v>749</v>
      </c>
      <c r="C751" s="200"/>
      <c r="D751" s="200"/>
      <c r="E751" s="201">
        <f>IF(C751=0,0,D751/C751)</f>
        <v>0</v>
      </c>
      <c r="F751" s="201">
        <v>0</v>
      </c>
      <c r="G751" s="202">
        <v>2130316</v>
      </c>
    </row>
    <row r="752" customHeight="1" spans="1:7">
      <c r="A752" s="174"/>
      <c r="B752" s="203" t="s">
        <v>750</v>
      </c>
      <c r="C752" s="200"/>
      <c r="D752" s="200">
        <v>1271</v>
      </c>
      <c r="E752" s="201">
        <f>IF(C752=0,0,D752/C752)</f>
        <v>0</v>
      </c>
      <c r="F752" s="201">
        <v>1.00633412509897</v>
      </c>
      <c r="G752" s="202">
        <v>2130317</v>
      </c>
    </row>
    <row r="753" customHeight="1" spans="1:7">
      <c r="A753" s="174"/>
      <c r="B753" s="203" t="s">
        <v>751</v>
      </c>
      <c r="C753" s="200"/>
      <c r="D753" s="200"/>
      <c r="E753" s="201">
        <f>IF(C753=0,0,D753/C753)</f>
        <v>0</v>
      </c>
      <c r="F753" s="201">
        <v>0</v>
      </c>
      <c r="G753" s="202">
        <v>2130318</v>
      </c>
    </row>
    <row r="754" customHeight="1" spans="1:7">
      <c r="A754" s="174"/>
      <c r="B754" s="203" t="s">
        <v>752</v>
      </c>
      <c r="C754" s="200"/>
      <c r="D754" s="200">
        <v>10</v>
      </c>
      <c r="E754" s="201">
        <f>IF(C754=0,0,D754/C754)</f>
        <v>0</v>
      </c>
      <c r="F754" s="201">
        <v>0</v>
      </c>
      <c r="G754" s="202">
        <v>2130319</v>
      </c>
    </row>
    <row r="755" customHeight="1" spans="1:7">
      <c r="A755" s="174"/>
      <c r="B755" s="203" t="s">
        <v>753</v>
      </c>
      <c r="C755" s="200"/>
      <c r="D755" s="200">
        <v>366</v>
      </c>
      <c r="E755" s="201">
        <f>IF(C755=0,0,D755/C755)</f>
        <v>0</v>
      </c>
      <c r="F755" s="201">
        <v>0.580952380952381</v>
      </c>
      <c r="G755" s="202">
        <v>2130321</v>
      </c>
    </row>
    <row r="756" customHeight="1" spans="1:7">
      <c r="A756" s="174"/>
      <c r="B756" s="203" t="s">
        <v>754</v>
      </c>
      <c r="C756" s="200"/>
      <c r="D756" s="200"/>
      <c r="E756" s="201">
        <f>IF(C756=0,0,D756/C756)</f>
        <v>0</v>
      </c>
      <c r="F756" s="201">
        <v>0</v>
      </c>
      <c r="G756" s="202">
        <v>2130322</v>
      </c>
    </row>
    <row r="757" customHeight="1" spans="1:7">
      <c r="A757" s="174"/>
      <c r="B757" s="203" t="s">
        <v>730</v>
      </c>
      <c r="C757" s="200"/>
      <c r="D757" s="200"/>
      <c r="E757" s="201">
        <f>IF(C757=0,0,D757/C757)</f>
        <v>0</v>
      </c>
      <c r="F757" s="201">
        <v>0</v>
      </c>
      <c r="G757" s="202">
        <v>2130333</v>
      </c>
    </row>
    <row r="758" customHeight="1" spans="1:7">
      <c r="A758" s="174"/>
      <c r="B758" s="203" t="s">
        <v>755</v>
      </c>
      <c r="C758" s="200"/>
      <c r="D758" s="200"/>
      <c r="E758" s="201">
        <f>IF(C758=0,0,D758/C758)</f>
        <v>0</v>
      </c>
      <c r="F758" s="201">
        <v>0</v>
      </c>
      <c r="G758" s="202">
        <v>2130334</v>
      </c>
    </row>
    <row r="759" customHeight="1" spans="1:7">
      <c r="A759" s="174"/>
      <c r="B759" s="203" t="s">
        <v>756</v>
      </c>
      <c r="C759" s="200"/>
      <c r="D759" s="200">
        <v>89</v>
      </c>
      <c r="E759" s="201">
        <f>IF(C759=0,0,D759/C759)</f>
        <v>0</v>
      </c>
      <c r="F759" s="201">
        <v>0</v>
      </c>
      <c r="G759" s="202">
        <v>2130335</v>
      </c>
    </row>
    <row r="760" customHeight="1" spans="1:7">
      <c r="A760" s="174"/>
      <c r="B760" s="203" t="s">
        <v>757</v>
      </c>
      <c r="C760" s="200"/>
      <c r="D760" s="200"/>
      <c r="E760" s="201">
        <f>IF(C760=0,0,D760/C760)</f>
        <v>0</v>
      </c>
      <c r="F760" s="201">
        <v>0</v>
      </c>
      <c r="G760" s="202">
        <v>2130336</v>
      </c>
    </row>
    <row r="761" customHeight="1" spans="1:7">
      <c r="A761" s="174"/>
      <c r="B761" s="203" t="s">
        <v>758</v>
      </c>
      <c r="C761" s="200"/>
      <c r="D761" s="200"/>
      <c r="E761" s="201">
        <f>IF(C761=0,0,D761/C761)</f>
        <v>0</v>
      </c>
      <c r="F761" s="201">
        <v>0</v>
      </c>
      <c r="G761" s="202">
        <v>2130337</v>
      </c>
    </row>
    <row r="762" customHeight="1" spans="1:7">
      <c r="A762" s="174"/>
      <c r="B762" s="203" t="s">
        <v>759</v>
      </c>
      <c r="C762" s="200"/>
      <c r="D762" s="200"/>
      <c r="E762" s="201">
        <f>IF(C762=0,0,D762/C762)</f>
        <v>0</v>
      </c>
      <c r="F762" s="201">
        <v>0</v>
      </c>
      <c r="G762" s="202">
        <v>2130399</v>
      </c>
    </row>
    <row r="763" customHeight="1" spans="1:7">
      <c r="A763" s="174"/>
      <c r="B763" s="203" t="s">
        <v>760</v>
      </c>
      <c r="C763" s="200">
        <v>11500</v>
      </c>
      <c r="D763" s="200">
        <v>14954</v>
      </c>
      <c r="E763" s="201">
        <f>IF(C763=0,0,D763/C763)</f>
        <v>1.30034782608696</v>
      </c>
      <c r="F763" s="201">
        <v>1.41275389702409</v>
      </c>
      <c r="G763" s="202">
        <v>21305</v>
      </c>
    </row>
    <row r="764" customHeight="1" spans="1:7">
      <c r="A764" s="174"/>
      <c r="B764" s="203" t="s">
        <v>159</v>
      </c>
      <c r="C764" s="200"/>
      <c r="D764" s="200">
        <v>143</v>
      </c>
      <c r="E764" s="201">
        <f>IF(C764=0,0,D764/C764)</f>
        <v>0</v>
      </c>
      <c r="F764" s="201">
        <v>0.993055555555556</v>
      </c>
      <c r="G764" s="202">
        <v>2130501</v>
      </c>
    </row>
    <row r="765" customHeight="1" spans="1:7">
      <c r="A765" s="174"/>
      <c r="B765" s="203" t="s">
        <v>160</v>
      </c>
      <c r="C765" s="200"/>
      <c r="D765" s="200">
        <v>82</v>
      </c>
      <c r="E765" s="201">
        <f>IF(C765=0,0,D765/C765)</f>
        <v>0</v>
      </c>
      <c r="F765" s="201">
        <v>0.706896551724138</v>
      </c>
      <c r="G765" s="202">
        <v>2130502</v>
      </c>
    </row>
    <row r="766" customHeight="1" spans="1:7">
      <c r="A766" s="174"/>
      <c r="B766" s="203" t="s">
        <v>161</v>
      </c>
      <c r="C766" s="200"/>
      <c r="D766" s="200"/>
      <c r="E766" s="201">
        <f>IF(C766=0,0,D766/C766)</f>
        <v>0</v>
      </c>
      <c r="F766" s="201">
        <v>0</v>
      </c>
      <c r="G766" s="202">
        <v>2130503</v>
      </c>
    </row>
    <row r="767" customHeight="1" spans="1:7">
      <c r="A767" s="174"/>
      <c r="B767" s="203" t="s">
        <v>761</v>
      </c>
      <c r="C767" s="200"/>
      <c r="D767" s="200">
        <v>3770</v>
      </c>
      <c r="E767" s="201">
        <f>IF(C767=0,0,D767/C767)</f>
        <v>0</v>
      </c>
      <c r="F767" s="201">
        <v>1.11472501478415</v>
      </c>
      <c r="G767" s="202">
        <v>2130504</v>
      </c>
    </row>
    <row r="768" customHeight="1" spans="1:7">
      <c r="A768" s="174"/>
      <c r="B768" s="203" t="s">
        <v>762</v>
      </c>
      <c r="C768" s="200"/>
      <c r="D768" s="200">
        <v>9224</v>
      </c>
      <c r="E768" s="201">
        <f>IF(C768=0,0,D768/C768)</f>
        <v>0</v>
      </c>
      <c r="F768" s="201">
        <v>1.43922608831331</v>
      </c>
      <c r="G768" s="202">
        <v>2130505</v>
      </c>
    </row>
    <row r="769" customHeight="1" spans="1:7">
      <c r="A769" s="174"/>
      <c r="B769" s="203" t="s">
        <v>763</v>
      </c>
      <c r="C769" s="200"/>
      <c r="D769" s="200">
        <v>937</v>
      </c>
      <c r="E769" s="201">
        <f>IF(C769=0,0,D769/C769)</f>
        <v>0</v>
      </c>
      <c r="F769" s="201">
        <v>2.16898148148148</v>
      </c>
      <c r="G769" s="202">
        <v>2130506</v>
      </c>
    </row>
    <row r="770" customHeight="1" spans="1:7">
      <c r="A770" s="174"/>
      <c r="B770" s="203" t="s">
        <v>764</v>
      </c>
      <c r="C770" s="200"/>
      <c r="D770" s="200">
        <v>750</v>
      </c>
      <c r="E770" s="201">
        <f>IF(C770=0,0,D770/C770)</f>
        <v>0</v>
      </c>
      <c r="F770" s="201">
        <v>0</v>
      </c>
      <c r="G770" s="202">
        <v>2130507</v>
      </c>
    </row>
    <row r="771" customHeight="1" spans="1:7">
      <c r="A771" s="174"/>
      <c r="B771" s="203" t="s">
        <v>765</v>
      </c>
      <c r="C771" s="200"/>
      <c r="D771" s="200"/>
      <c r="E771" s="201">
        <f>IF(C771=0,0,D771/C771)</f>
        <v>0</v>
      </c>
      <c r="F771" s="201">
        <v>0</v>
      </c>
      <c r="G771" s="202">
        <v>2130508</v>
      </c>
    </row>
    <row r="772" customHeight="1" spans="1:7">
      <c r="A772" s="174"/>
      <c r="B772" s="203" t="s">
        <v>168</v>
      </c>
      <c r="C772" s="200"/>
      <c r="D772" s="200">
        <v>48</v>
      </c>
      <c r="E772" s="201">
        <f>IF(C772=0,0,D772/C772)</f>
        <v>0</v>
      </c>
      <c r="F772" s="201">
        <v>0</v>
      </c>
      <c r="G772" s="202">
        <v>2130550</v>
      </c>
    </row>
    <row r="773" customHeight="1" spans="1:7">
      <c r="A773" s="174"/>
      <c r="B773" s="203" t="s">
        <v>766</v>
      </c>
      <c r="C773" s="200"/>
      <c r="D773" s="200"/>
      <c r="E773" s="201">
        <f>IF(C773=0,0,D773/C773)</f>
        <v>0</v>
      </c>
      <c r="F773" s="201">
        <v>0</v>
      </c>
      <c r="G773" s="202">
        <v>2130599</v>
      </c>
    </row>
    <row r="774" customHeight="1" spans="1:7">
      <c r="A774" s="174"/>
      <c r="B774" s="203" t="s">
        <v>767</v>
      </c>
      <c r="C774" s="200"/>
      <c r="D774" s="200">
        <v>9</v>
      </c>
      <c r="E774" s="201">
        <f>IF(C774=0,0,D774/C774)</f>
        <v>0</v>
      </c>
      <c r="F774" s="201">
        <v>0</v>
      </c>
      <c r="G774" s="202">
        <v>21307</v>
      </c>
    </row>
    <row r="775" customHeight="1" spans="1:7">
      <c r="A775" s="174"/>
      <c r="B775" s="203" t="s">
        <v>768</v>
      </c>
      <c r="C775" s="200"/>
      <c r="D775" s="200">
        <v>1</v>
      </c>
      <c r="E775" s="201">
        <f>IF(C775=0,0,D775/C775)</f>
        <v>0</v>
      </c>
      <c r="F775" s="201">
        <v>0</v>
      </c>
      <c r="G775" s="202">
        <v>2130701</v>
      </c>
    </row>
    <row r="776" customHeight="1" spans="1:7">
      <c r="A776" s="174"/>
      <c r="B776" s="203" t="s">
        <v>769</v>
      </c>
      <c r="C776" s="200"/>
      <c r="D776" s="200"/>
      <c r="E776" s="201">
        <f>IF(C776=0,0,D776/C776)</f>
        <v>0</v>
      </c>
      <c r="F776" s="201">
        <v>0</v>
      </c>
      <c r="G776" s="202">
        <v>2130704</v>
      </c>
    </row>
    <row r="777" customHeight="1" spans="1:7">
      <c r="A777" s="174"/>
      <c r="B777" s="203" t="s">
        <v>770</v>
      </c>
      <c r="C777" s="200"/>
      <c r="D777" s="200">
        <v>8</v>
      </c>
      <c r="E777" s="201">
        <f>IF(C777=0,0,D777/C777)</f>
        <v>0</v>
      </c>
      <c r="F777" s="201">
        <v>0</v>
      </c>
      <c r="G777" s="202">
        <v>2130705</v>
      </c>
    </row>
    <row r="778" customHeight="1" spans="1:7">
      <c r="A778" s="174"/>
      <c r="B778" s="203" t="s">
        <v>771</v>
      </c>
      <c r="C778" s="200"/>
      <c r="D778" s="200"/>
      <c r="E778" s="201">
        <f>IF(C778=0,0,D778/C778)</f>
        <v>0</v>
      </c>
      <c r="F778" s="201">
        <v>0</v>
      </c>
      <c r="G778" s="202">
        <v>2130706</v>
      </c>
    </row>
    <row r="779" customHeight="1" spans="1:7">
      <c r="A779" s="174"/>
      <c r="B779" s="203" t="s">
        <v>772</v>
      </c>
      <c r="C779" s="200"/>
      <c r="D779" s="200"/>
      <c r="E779" s="201">
        <f>IF(C779=0,0,D779/C779)</f>
        <v>0</v>
      </c>
      <c r="F779" s="201">
        <v>0</v>
      </c>
      <c r="G779" s="202">
        <v>2130707</v>
      </c>
    </row>
    <row r="780" customHeight="1" spans="1:7">
      <c r="A780" s="174"/>
      <c r="B780" s="203" t="s">
        <v>773</v>
      </c>
      <c r="C780" s="200"/>
      <c r="D780" s="200"/>
      <c r="E780" s="201">
        <f>IF(C780=0,0,D780/C780)</f>
        <v>0</v>
      </c>
      <c r="F780" s="201">
        <v>0</v>
      </c>
      <c r="G780" s="202">
        <v>2130799</v>
      </c>
    </row>
    <row r="781" customHeight="1" spans="1:7">
      <c r="A781" s="174"/>
      <c r="B781" s="203" t="s">
        <v>774</v>
      </c>
      <c r="C781" s="200">
        <v>1180</v>
      </c>
      <c r="D781" s="200">
        <v>1032</v>
      </c>
      <c r="E781" s="201">
        <f>IF(C781=0,0,D781/C781)</f>
        <v>0.874576271186441</v>
      </c>
      <c r="F781" s="201">
        <v>0.95910780669145</v>
      </c>
      <c r="G781" s="202">
        <v>21308</v>
      </c>
    </row>
    <row r="782" customHeight="1" spans="1:7">
      <c r="A782" s="174"/>
      <c r="B782" s="203" t="s">
        <v>775</v>
      </c>
      <c r="C782" s="200"/>
      <c r="D782" s="200"/>
      <c r="E782" s="201">
        <f>IF(C782=0,0,D782/C782)</f>
        <v>0</v>
      </c>
      <c r="F782" s="201">
        <v>0</v>
      </c>
      <c r="G782" s="202">
        <v>2130801</v>
      </c>
    </row>
    <row r="783" customHeight="1" spans="1:7">
      <c r="A783" s="174"/>
      <c r="B783" s="203" t="s">
        <v>776</v>
      </c>
      <c r="C783" s="200"/>
      <c r="D783" s="200">
        <v>489</v>
      </c>
      <c r="E783" s="201">
        <f>IF(C783=0,0,D783/C783)</f>
        <v>0</v>
      </c>
      <c r="F783" s="201">
        <v>1.97975708502024</v>
      </c>
      <c r="G783" s="202">
        <v>2130803</v>
      </c>
    </row>
    <row r="784" customHeight="1" spans="1:7">
      <c r="A784" s="174"/>
      <c r="B784" s="203" t="s">
        <v>777</v>
      </c>
      <c r="C784" s="200"/>
      <c r="D784" s="200">
        <v>329</v>
      </c>
      <c r="E784" s="201">
        <f>IF(C784=0,0,D784/C784)</f>
        <v>0</v>
      </c>
      <c r="F784" s="201">
        <v>0.496978851963746</v>
      </c>
      <c r="G784" s="202">
        <v>2130804</v>
      </c>
    </row>
    <row r="785" customHeight="1" spans="1:7">
      <c r="A785" s="174"/>
      <c r="B785" s="203" t="s">
        <v>778</v>
      </c>
      <c r="C785" s="200"/>
      <c r="D785" s="200"/>
      <c r="E785" s="201">
        <f>IF(C785=0,0,D785/C785)</f>
        <v>0</v>
      </c>
      <c r="F785" s="201">
        <v>0</v>
      </c>
      <c r="G785" s="202">
        <v>2130805</v>
      </c>
    </row>
    <row r="786" customHeight="1" spans="1:7">
      <c r="A786" s="174"/>
      <c r="B786" s="203" t="s">
        <v>779</v>
      </c>
      <c r="C786" s="200"/>
      <c r="D786" s="200">
        <v>214</v>
      </c>
      <c r="E786" s="201">
        <f>IF(C786=0,0,D786/C786)</f>
        <v>0</v>
      </c>
      <c r="F786" s="201">
        <v>1.2814371257485</v>
      </c>
      <c r="G786" s="202">
        <v>2130899</v>
      </c>
    </row>
    <row r="787" customHeight="1" spans="1:7">
      <c r="A787" s="174"/>
      <c r="B787" s="203" t="s">
        <v>780</v>
      </c>
      <c r="C787" s="200"/>
      <c r="D787" s="200"/>
      <c r="E787" s="201">
        <f>IF(C787=0,0,D787/C787)</f>
        <v>0</v>
      </c>
      <c r="F787" s="201">
        <v>0</v>
      </c>
      <c r="G787" s="202">
        <v>21309</v>
      </c>
    </row>
    <row r="788" customHeight="1" spans="1:7">
      <c r="A788" s="174"/>
      <c r="B788" s="203" t="s">
        <v>781</v>
      </c>
      <c r="C788" s="200"/>
      <c r="D788" s="200"/>
      <c r="E788" s="201">
        <f>IF(C788=0,0,D788/C788)</f>
        <v>0</v>
      </c>
      <c r="F788" s="201">
        <v>0</v>
      </c>
      <c r="G788" s="202">
        <v>2130901</v>
      </c>
    </row>
    <row r="789" customHeight="1" spans="1:7">
      <c r="A789" s="174"/>
      <c r="B789" s="203" t="s">
        <v>782</v>
      </c>
      <c r="C789" s="200"/>
      <c r="D789" s="200"/>
      <c r="E789" s="201">
        <f>IF(C789=0,0,D789/C789)</f>
        <v>0</v>
      </c>
      <c r="F789" s="201">
        <v>0</v>
      </c>
      <c r="G789" s="202">
        <v>2130999</v>
      </c>
    </row>
    <row r="790" customHeight="1" spans="1:7">
      <c r="A790" s="174"/>
      <c r="B790" s="203" t="s">
        <v>783</v>
      </c>
      <c r="C790" s="200">
        <v>250</v>
      </c>
      <c r="D790" s="200">
        <v>25</v>
      </c>
      <c r="E790" s="201">
        <f>IF(C790=0,0,D790/C790)</f>
        <v>0.1</v>
      </c>
      <c r="F790" s="201">
        <v>0.112612612612613</v>
      </c>
      <c r="G790" s="202">
        <v>21399</v>
      </c>
    </row>
    <row r="791" customHeight="1" spans="1:7">
      <c r="A791" s="174"/>
      <c r="B791" s="203" t="s">
        <v>784</v>
      </c>
      <c r="C791" s="200"/>
      <c r="D791" s="200"/>
      <c r="E791" s="201">
        <f>IF(C791=0,0,D791/C791)</f>
        <v>0</v>
      </c>
      <c r="F791" s="201">
        <v>0</v>
      </c>
      <c r="G791" s="202">
        <v>2139901</v>
      </c>
    </row>
    <row r="792" customHeight="1" spans="1:7">
      <c r="A792" s="174"/>
      <c r="B792" s="203" t="s">
        <v>785</v>
      </c>
      <c r="C792" s="200"/>
      <c r="D792" s="200">
        <v>25</v>
      </c>
      <c r="E792" s="201">
        <f>IF(C792=0,0,D792/C792)</f>
        <v>0</v>
      </c>
      <c r="F792" s="201">
        <v>0.112612612612613</v>
      </c>
      <c r="G792" s="202">
        <v>2139999</v>
      </c>
    </row>
    <row r="793" customHeight="1" spans="1:7">
      <c r="A793" s="229" t="s">
        <v>786</v>
      </c>
      <c r="B793" s="203" t="s">
        <v>119</v>
      </c>
      <c r="C793" s="200">
        <v>5185</v>
      </c>
      <c r="D793" s="200">
        <v>7623</v>
      </c>
      <c r="E793" s="201">
        <f>IF(C793=0,0,D793/C793)</f>
        <v>1.4702025072324</v>
      </c>
      <c r="F793" s="201">
        <v>1.50860874727884</v>
      </c>
      <c r="G793" s="202">
        <v>214</v>
      </c>
    </row>
    <row r="794" customHeight="1" spans="1:7">
      <c r="A794" s="174"/>
      <c r="B794" s="203" t="s">
        <v>787</v>
      </c>
      <c r="C794" s="200">
        <v>4100</v>
      </c>
      <c r="D794" s="200">
        <v>3695</v>
      </c>
      <c r="E794" s="201">
        <f>IF(C794=0,0,D794/C794)</f>
        <v>0.901219512195122</v>
      </c>
      <c r="F794" s="201">
        <v>0.913699307616222</v>
      </c>
      <c r="G794" s="202">
        <v>21401</v>
      </c>
    </row>
    <row r="795" customHeight="1" spans="1:7">
      <c r="A795" s="174"/>
      <c r="B795" s="203" t="s">
        <v>159</v>
      </c>
      <c r="C795" s="200"/>
      <c r="D795" s="200">
        <v>384</v>
      </c>
      <c r="E795" s="201">
        <f>IF(C795=0,0,D795/C795)</f>
        <v>0</v>
      </c>
      <c r="F795" s="201">
        <v>1.05205479452055</v>
      </c>
      <c r="G795" s="202">
        <v>2140101</v>
      </c>
    </row>
    <row r="796" customHeight="1" spans="1:7">
      <c r="A796" s="174"/>
      <c r="B796" s="203" t="s">
        <v>160</v>
      </c>
      <c r="C796" s="200"/>
      <c r="D796" s="200">
        <v>109</v>
      </c>
      <c r="E796" s="201">
        <f>IF(C796=0,0,D796/C796)</f>
        <v>0</v>
      </c>
      <c r="F796" s="201">
        <v>5.45</v>
      </c>
      <c r="G796" s="202">
        <v>2140102</v>
      </c>
    </row>
    <row r="797" customHeight="1" spans="1:7">
      <c r="A797" s="174"/>
      <c r="B797" s="203" t="s">
        <v>161</v>
      </c>
      <c r="C797" s="200"/>
      <c r="D797" s="200"/>
      <c r="E797" s="201">
        <f>IF(C797=0,0,D797/C797)</f>
        <v>0</v>
      </c>
      <c r="F797" s="201">
        <v>0</v>
      </c>
      <c r="G797" s="202">
        <v>2140103</v>
      </c>
    </row>
    <row r="798" customHeight="1" spans="1:7">
      <c r="A798" s="174"/>
      <c r="B798" s="203" t="s">
        <v>788</v>
      </c>
      <c r="C798" s="200"/>
      <c r="D798" s="200">
        <v>1789</v>
      </c>
      <c r="E798" s="201">
        <f>IF(C798=0,0,D798/C798)</f>
        <v>0</v>
      </c>
      <c r="F798" s="201">
        <v>0.637562366357805</v>
      </c>
      <c r="G798" s="202">
        <v>2140104</v>
      </c>
    </row>
    <row r="799" customHeight="1" spans="1:7">
      <c r="A799" s="174"/>
      <c r="B799" s="203" t="s">
        <v>789</v>
      </c>
      <c r="C799" s="200"/>
      <c r="D799" s="200">
        <v>1270</v>
      </c>
      <c r="E799" s="201">
        <f>IF(C799=0,0,D799/C799)</f>
        <v>0</v>
      </c>
      <c r="F799" s="201">
        <v>1.48886283704572</v>
      </c>
      <c r="G799" s="202">
        <v>2140106</v>
      </c>
    </row>
    <row r="800" customHeight="1" spans="1:7">
      <c r="A800" s="174"/>
      <c r="B800" s="203" t="s">
        <v>790</v>
      </c>
      <c r="C800" s="200"/>
      <c r="D800" s="200"/>
      <c r="E800" s="201">
        <f>IF(C800=0,0,D800/C800)</f>
        <v>0</v>
      </c>
      <c r="F800" s="201">
        <v>0</v>
      </c>
      <c r="G800" s="202">
        <v>2140109</v>
      </c>
    </row>
    <row r="801" customHeight="1" spans="1:7">
      <c r="A801" s="174"/>
      <c r="B801" s="203" t="s">
        <v>791</v>
      </c>
      <c r="C801" s="200"/>
      <c r="D801" s="200"/>
      <c r="E801" s="201">
        <f>IF(C801=0,0,D801/C801)</f>
        <v>0</v>
      </c>
      <c r="F801" s="201">
        <v>0</v>
      </c>
      <c r="G801" s="202">
        <v>2140110</v>
      </c>
    </row>
    <row r="802" customHeight="1" spans="1:7">
      <c r="A802" s="174"/>
      <c r="B802" s="203" t="s">
        <v>792</v>
      </c>
      <c r="C802" s="200"/>
      <c r="D802" s="200"/>
      <c r="E802" s="201">
        <f>IF(C802=0,0,D802/C802)</f>
        <v>0</v>
      </c>
      <c r="F802" s="201">
        <v>0</v>
      </c>
      <c r="G802" s="202">
        <v>2140111</v>
      </c>
    </row>
    <row r="803" customHeight="1" spans="1:7">
      <c r="A803" s="174"/>
      <c r="B803" s="203" t="s">
        <v>793</v>
      </c>
      <c r="C803" s="200"/>
      <c r="D803" s="200">
        <v>143</v>
      </c>
      <c r="E803" s="201">
        <f>IF(C803=0,0,D803/C803)</f>
        <v>0</v>
      </c>
      <c r="F803" s="201">
        <v>0</v>
      </c>
      <c r="G803" s="202">
        <v>2140112</v>
      </c>
    </row>
    <row r="804" customHeight="1" spans="1:7">
      <c r="A804" s="174"/>
      <c r="B804" s="203" t="s">
        <v>794</v>
      </c>
      <c r="C804" s="200"/>
      <c r="D804" s="200"/>
      <c r="E804" s="201">
        <f>IF(C804=0,0,D804/C804)</f>
        <v>0</v>
      </c>
      <c r="F804" s="201">
        <v>0</v>
      </c>
      <c r="G804" s="202">
        <v>2140114</v>
      </c>
    </row>
    <row r="805" customHeight="1" spans="1:7">
      <c r="A805" s="174"/>
      <c r="B805" s="203" t="s">
        <v>795</v>
      </c>
      <c r="C805" s="200"/>
      <c r="D805" s="200"/>
      <c r="E805" s="201">
        <f>IF(C805=0,0,D805/C805)</f>
        <v>0</v>
      </c>
      <c r="F805" s="201">
        <v>0</v>
      </c>
      <c r="G805" s="202">
        <v>2140122</v>
      </c>
    </row>
    <row r="806" customHeight="1" spans="1:7">
      <c r="A806" s="174"/>
      <c r="B806" s="203" t="s">
        <v>796</v>
      </c>
      <c r="C806" s="200"/>
      <c r="D806" s="200"/>
      <c r="E806" s="201">
        <f>IF(C806=0,0,D806/C806)</f>
        <v>0</v>
      </c>
      <c r="F806" s="201">
        <v>0</v>
      </c>
      <c r="G806" s="202">
        <v>2140123</v>
      </c>
    </row>
    <row r="807" customHeight="1" spans="1:7">
      <c r="A807" s="174"/>
      <c r="B807" s="203" t="s">
        <v>797</v>
      </c>
      <c r="C807" s="200"/>
      <c r="D807" s="200"/>
      <c r="E807" s="201">
        <f>IF(C807=0,0,D807/C807)</f>
        <v>0</v>
      </c>
      <c r="F807" s="201">
        <v>0</v>
      </c>
      <c r="G807" s="202">
        <v>2140127</v>
      </c>
    </row>
    <row r="808" customHeight="1" spans="1:7">
      <c r="A808" s="174"/>
      <c r="B808" s="203" t="s">
        <v>798</v>
      </c>
      <c r="C808" s="200"/>
      <c r="D808" s="200"/>
      <c r="E808" s="201">
        <f>IF(C808=0,0,D808/C808)</f>
        <v>0</v>
      </c>
      <c r="F808" s="201">
        <v>0</v>
      </c>
      <c r="G808" s="202">
        <v>2140128</v>
      </c>
    </row>
    <row r="809" customHeight="1" spans="1:7">
      <c r="A809" s="174"/>
      <c r="B809" s="203" t="s">
        <v>799</v>
      </c>
      <c r="C809" s="200"/>
      <c r="D809" s="200"/>
      <c r="E809" s="201">
        <f>IF(C809=0,0,D809/C809)</f>
        <v>0</v>
      </c>
      <c r="F809" s="201">
        <v>0</v>
      </c>
      <c r="G809" s="202">
        <v>2140129</v>
      </c>
    </row>
    <row r="810" customHeight="1" spans="1:7">
      <c r="A810" s="174"/>
      <c r="B810" s="203" t="s">
        <v>800</v>
      </c>
      <c r="C810" s="200"/>
      <c r="D810" s="200"/>
      <c r="E810" s="201">
        <f>IF(C810=0,0,D810/C810)</f>
        <v>0</v>
      </c>
      <c r="F810" s="201">
        <v>0</v>
      </c>
      <c r="G810" s="202">
        <v>2140130</v>
      </c>
    </row>
    <row r="811" customHeight="1" spans="1:7">
      <c r="A811" s="174"/>
      <c r="B811" s="203" t="s">
        <v>801</v>
      </c>
      <c r="C811" s="200"/>
      <c r="D811" s="200"/>
      <c r="E811" s="201">
        <f>IF(C811=0,0,D811/C811)</f>
        <v>0</v>
      </c>
      <c r="F811" s="201">
        <v>0</v>
      </c>
      <c r="G811" s="202">
        <v>2140131</v>
      </c>
    </row>
    <row r="812" customHeight="1" spans="1:7">
      <c r="A812" s="174"/>
      <c r="B812" s="203" t="s">
        <v>802</v>
      </c>
      <c r="C812" s="200"/>
      <c r="D812" s="200"/>
      <c r="E812" s="201">
        <f>IF(C812=0,0,D812/C812)</f>
        <v>0</v>
      </c>
      <c r="F812" s="201">
        <v>0</v>
      </c>
      <c r="G812" s="202">
        <v>2140133</v>
      </c>
    </row>
    <row r="813" customHeight="1" spans="1:7">
      <c r="A813" s="174"/>
      <c r="B813" s="203" t="s">
        <v>803</v>
      </c>
      <c r="C813" s="200"/>
      <c r="D813" s="200"/>
      <c r="E813" s="201">
        <f>IF(C813=0,0,D813/C813)</f>
        <v>0</v>
      </c>
      <c r="F813" s="201">
        <v>0</v>
      </c>
      <c r="G813" s="202">
        <v>2140136</v>
      </c>
    </row>
    <row r="814" customHeight="1" spans="1:7">
      <c r="A814" s="174"/>
      <c r="B814" s="203" t="s">
        <v>804</v>
      </c>
      <c r="C814" s="200"/>
      <c r="D814" s="200"/>
      <c r="E814" s="201">
        <f>IF(C814=0,0,D814/C814)</f>
        <v>0</v>
      </c>
      <c r="F814" s="201">
        <v>0</v>
      </c>
      <c r="G814" s="202">
        <v>2140138</v>
      </c>
    </row>
    <row r="815" customHeight="1" spans="1:7">
      <c r="A815" s="174"/>
      <c r="B815" s="203" t="s">
        <v>805</v>
      </c>
      <c r="C815" s="200"/>
      <c r="D815" s="200"/>
      <c r="E815" s="201">
        <f>IF(C815=0,0,D815/C815)</f>
        <v>0</v>
      </c>
      <c r="F815" s="201">
        <v>0</v>
      </c>
      <c r="G815" s="202">
        <v>2140199</v>
      </c>
    </row>
    <row r="816" customHeight="1" spans="1:7">
      <c r="A816" s="174"/>
      <c r="B816" s="203" t="s">
        <v>806</v>
      </c>
      <c r="C816" s="200"/>
      <c r="D816" s="200"/>
      <c r="E816" s="201">
        <f>IF(C816=0,0,D816/C816)</f>
        <v>0</v>
      </c>
      <c r="F816" s="201">
        <v>0</v>
      </c>
      <c r="G816" s="202">
        <v>21402</v>
      </c>
    </row>
    <row r="817" customHeight="1" spans="1:7">
      <c r="A817" s="174"/>
      <c r="B817" s="203" t="s">
        <v>159</v>
      </c>
      <c r="C817" s="200"/>
      <c r="D817" s="200"/>
      <c r="E817" s="201">
        <f>IF(C817=0,0,D817/C817)</f>
        <v>0</v>
      </c>
      <c r="F817" s="201">
        <v>0</v>
      </c>
      <c r="G817" s="202">
        <v>2140201</v>
      </c>
    </row>
    <row r="818" customHeight="1" spans="1:7">
      <c r="A818" s="174"/>
      <c r="B818" s="203" t="s">
        <v>160</v>
      </c>
      <c r="C818" s="200"/>
      <c r="D818" s="200"/>
      <c r="E818" s="201">
        <f>IF(C818=0,0,D818/C818)</f>
        <v>0</v>
      </c>
      <c r="F818" s="201">
        <v>0</v>
      </c>
      <c r="G818" s="202">
        <v>2140202</v>
      </c>
    </row>
    <row r="819" customHeight="1" spans="1:7">
      <c r="A819" s="174"/>
      <c r="B819" s="203" t="s">
        <v>161</v>
      </c>
      <c r="C819" s="200"/>
      <c r="D819" s="200"/>
      <c r="E819" s="201">
        <f>IF(C819=0,0,D819/C819)</f>
        <v>0</v>
      </c>
      <c r="F819" s="201">
        <v>0</v>
      </c>
      <c r="G819" s="202">
        <v>2140203</v>
      </c>
    </row>
    <row r="820" customHeight="1" spans="1:7">
      <c r="A820" s="174"/>
      <c r="B820" s="203" t="s">
        <v>807</v>
      </c>
      <c r="C820" s="200"/>
      <c r="D820" s="200"/>
      <c r="E820" s="201">
        <f>IF(C820=0,0,D820/C820)</f>
        <v>0</v>
      </c>
      <c r="F820" s="201">
        <v>0</v>
      </c>
      <c r="G820" s="202">
        <v>2140204</v>
      </c>
    </row>
    <row r="821" customHeight="1" spans="1:7">
      <c r="A821" s="174"/>
      <c r="B821" s="203" t="s">
        <v>808</v>
      </c>
      <c r="C821" s="200"/>
      <c r="D821" s="200"/>
      <c r="E821" s="201">
        <f>IF(C821=0,0,D821/C821)</f>
        <v>0</v>
      </c>
      <c r="F821" s="201">
        <v>0</v>
      </c>
      <c r="G821" s="202">
        <v>2140205</v>
      </c>
    </row>
    <row r="822" customHeight="1" spans="1:7">
      <c r="A822" s="174"/>
      <c r="B822" s="203" t="s">
        <v>809</v>
      </c>
      <c r="C822" s="200"/>
      <c r="D822" s="200"/>
      <c r="E822" s="201">
        <f>IF(C822=0,0,D822/C822)</f>
        <v>0</v>
      </c>
      <c r="F822" s="201">
        <v>0</v>
      </c>
      <c r="G822" s="202">
        <v>2140206</v>
      </c>
    </row>
    <row r="823" customHeight="1" spans="1:7">
      <c r="A823" s="174"/>
      <c r="B823" s="203" t="s">
        <v>810</v>
      </c>
      <c r="C823" s="200"/>
      <c r="D823" s="200"/>
      <c r="E823" s="201">
        <f>IF(C823=0,0,D823/C823)</f>
        <v>0</v>
      </c>
      <c r="F823" s="201">
        <v>0</v>
      </c>
      <c r="G823" s="202">
        <v>2140207</v>
      </c>
    </row>
    <row r="824" customHeight="1" spans="1:7">
      <c r="A824" s="174"/>
      <c r="B824" s="203" t="s">
        <v>811</v>
      </c>
      <c r="C824" s="200"/>
      <c r="D824" s="200"/>
      <c r="E824" s="201">
        <f>IF(C824=0,0,D824/C824)</f>
        <v>0</v>
      </c>
      <c r="F824" s="201">
        <v>0</v>
      </c>
      <c r="G824" s="202">
        <v>2140208</v>
      </c>
    </row>
    <row r="825" customHeight="1" spans="1:7">
      <c r="A825" s="174"/>
      <c r="B825" s="203" t="s">
        <v>812</v>
      </c>
      <c r="C825" s="200"/>
      <c r="D825" s="200"/>
      <c r="E825" s="201">
        <f>IF(C825=0,0,D825/C825)</f>
        <v>0</v>
      </c>
      <c r="F825" s="201">
        <v>0</v>
      </c>
      <c r="G825" s="202">
        <v>2140299</v>
      </c>
    </row>
    <row r="826" customHeight="1" spans="1:7">
      <c r="A826" s="174"/>
      <c r="B826" s="203" t="s">
        <v>813</v>
      </c>
      <c r="C826" s="200"/>
      <c r="D826" s="200"/>
      <c r="E826" s="201">
        <f>IF(C826=0,0,D826/C826)</f>
        <v>0</v>
      </c>
      <c r="F826" s="201">
        <v>0</v>
      </c>
      <c r="G826" s="202">
        <v>21403</v>
      </c>
    </row>
    <row r="827" customHeight="1" spans="1:7">
      <c r="A827" s="174"/>
      <c r="B827" s="203" t="s">
        <v>159</v>
      </c>
      <c r="C827" s="200"/>
      <c r="D827" s="200"/>
      <c r="E827" s="201">
        <f>IF(C827=0,0,D827/C827)</f>
        <v>0</v>
      </c>
      <c r="F827" s="201">
        <v>0</v>
      </c>
      <c r="G827" s="202">
        <v>2140301</v>
      </c>
    </row>
    <row r="828" customHeight="1" spans="1:7">
      <c r="A828" s="174"/>
      <c r="B828" s="203" t="s">
        <v>160</v>
      </c>
      <c r="C828" s="200"/>
      <c r="D828" s="200"/>
      <c r="E828" s="201">
        <f>IF(C828=0,0,D828/C828)</f>
        <v>0</v>
      </c>
      <c r="F828" s="201">
        <v>0</v>
      </c>
      <c r="G828" s="202">
        <v>2140302</v>
      </c>
    </row>
    <row r="829" customHeight="1" spans="1:7">
      <c r="A829" s="174"/>
      <c r="B829" s="203" t="s">
        <v>161</v>
      </c>
      <c r="C829" s="200"/>
      <c r="D829" s="200"/>
      <c r="E829" s="201">
        <f>IF(C829=0,0,D829/C829)</f>
        <v>0</v>
      </c>
      <c r="F829" s="201">
        <v>0</v>
      </c>
      <c r="G829" s="202">
        <v>2140303</v>
      </c>
    </row>
    <row r="830" customHeight="1" spans="1:7">
      <c r="A830" s="174"/>
      <c r="B830" s="203" t="s">
        <v>814</v>
      </c>
      <c r="C830" s="200"/>
      <c r="D830" s="200"/>
      <c r="E830" s="201">
        <f>IF(C830=0,0,D830/C830)</f>
        <v>0</v>
      </c>
      <c r="F830" s="201">
        <v>0</v>
      </c>
      <c r="G830" s="202">
        <v>2140304</v>
      </c>
    </row>
    <row r="831" customHeight="1" spans="1:7">
      <c r="A831" s="174"/>
      <c r="B831" s="203" t="s">
        <v>815</v>
      </c>
      <c r="C831" s="200"/>
      <c r="D831" s="200"/>
      <c r="E831" s="201">
        <f>IF(C831=0,0,D831/C831)</f>
        <v>0</v>
      </c>
      <c r="F831" s="201">
        <v>0</v>
      </c>
      <c r="G831" s="202">
        <v>2140305</v>
      </c>
    </row>
    <row r="832" customHeight="1" spans="1:7">
      <c r="A832" s="174"/>
      <c r="B832" s="203" t="s">
        <v>816</v>
      </c>
      <c r="C832" s="200"/>
      <c r="D832" s="200"/>
      <c r="E832" s="201">
        <f>IF(C832=0,0,D832/C832)</f>
        <v>0</v>
      </c>
      <c r="F832" s="201">
        <v>0</v>
      </c>
      <c r="G832" s="202">
        <v>2140306</v>
      </c>
    </row>
    <row r="833" customHeight="1" spans="1:7">
      <c r="A833" s="174"/>
      <c r="B833" s="203" t="s">
        <v>817</v>
      </c>
      <c r="C833" s="200"/>
      <c r="D833" s="200"/>
      <c r="E833" s="201">
        <f>IF(C833=0,0,D833/C833)</f>
        <v>0</v>
      </c>
      <c r="F833" s="201">
        <v>0</v>
      </c>
      <c r="G833" s="202">
        <v>2140307</v>
      </c>
    </row>
    <row r="834" customHeight="1" spans="1:7">
      <c r="A834" s="174"/>
      <c r="B834" s="203" t="s">
        <v>818</v>
      </c>
      <c r="C834" s="200"/>
      <c r="D834" s="200"/>
      <c r="E834" s="201">
        <f>IF(C834=0,0,D834/C834)</f>
        <v>0</v>
      </c>
      <c r="F834" s="201">
        <v>0</v>
      </c>
      <c r="G834" s="202">
        <v>2140308</v>
      </c>
    </row>
    <row r="835" customHeight="1" spans="1:7">
      <c r="A835" s="174"/>
      <c r="B835" s="203" t="s">
        <v>819</v>
      </c>
      <c r="C835" s="200"/>
      <c r="D835" s="200"/>
      <c r="E835" s="201">
        <f>IF(C835=0,0,D835/C835)</f>
        <v>0</v>
      </c>
      <c r="F835" s="201">
        <v>0</v>
      </c>
      <c r="G835" s="202">
        <v>2140399</v>
      </c>
    </row>
    <row r="836" customHeight="1" spans="1:7">
      <c r="A836" s="174"/>
      <c r="B836" s="203" t="s">
        <v>820</v>
      </c>
      <c r="C836" s="200"/>
      <c r="D836" s="200"/>
      <c r="E836" s="201">
        <f>IF(C836=0,0,D836/C836)</f>
        <v>0</v>
      </c>
      <c r="F836" s="201">
        <v>0</v>
      </c>
      <c r="G836" s="202">
        <v>21405</v>
      </c>
    </row>
    <row r="837" customHeight="1" spans="1:7">
      <c r="A837" s="174"/>
      <c r="B837" s="203" t="s">
        <v>159</v>
      </c>
      <c r="C837" s="200"/>
      <c r="D837" s="200"/>
      <c r="E837" s="201">
        <f>IF(C837=0,0,D837/C837)</f>
        <v>0</v>
      </c>
      <c r="F837" s="201">
        <v>0</v>
      </c>
      <c r="G837" s="202">
        <v>2140501</v>
      </c>
    </row>
    <row r="838" customHeight="1" spans="1:7">
      <c r="A838" s="174"/>
      <c r="B838" s="203" t="s">
        <v>160</v>
      </c>
      <c r="C838" s="200"/>
      <c r="D838" s="200"/>
      <c r="E838" s="201">
        <f>IF(C838=0,0,D838/C838)</f>
        <v>0</v>
      </c>
      <c r="F838" s="201">
        <v>0</v>
      </c>
      <c r="G838" s="202">
        <v>2140502</v>
      </c>
    </row>
    <row r="839" customHeight="1" spans="1:7">
      <c r="A839" s="174"/>
      <c r="B839" s="203" t="s">
        <v>161</v>
      </c>
      <c r="C839" s="200"/>
      <c r="D839" s="200"/>
      <c r="E839" s="201">
        <f>IF(C839=0,0,D839/C839)</f>
        <v>0</v>
      </c>
      <c r="F839" s="201">
        <v>0</v>
      </c>
      <c r="G839" s="202">
        <v>2140503</v>
      </c>
    </row>
    <row r="840" customHeight="1" spans="1:7">
      <c r="A840" s="174"/>
      <c r="B840" s="203" t="s">
        <v>811</v>
      </c>
      <c r="C840" s="200"/>
      <c r="D840" s="200"/>
      <c r="E840" s="201">
        <f>IF(C840=0,0,D840/C840)</f>
        <v>0</v>
      </c>
      <c r="F840" s="201">
        <v>0</v>
      </c>
      <c r="G840" s="202">
        <v>2140504</v>
      </c>
    </row>
    <row r="841" customHeight="1" spans="1:7">
      <c r="A841" s="174"/>
      <c r="B841" s="203" t="s">
        <v>821</v>
      </c>
      <c r="C841" s="200"/>
      <c r="D841" s="200"/>
      <c r="E841" s="201">
        <f>IF(C841=0,0,D841/C841)</f>
        <v>0</v>
      </c>
      <c r="F841" s="201">
        <v>0</v>
      </c>
      <c r="G841" s="202">
        <v>2140505</v>
      </c>
    </row>
    <row r="842" customHeight="1" spans="1:7">
      <c r="A842" s="174"/>
      <c r="B842" s="203" t="s">
        <v>822</v>
      </c>
      <c r="C842" s="200"/>
      <c r="D842" s="200"/>
      <c r="E842" s="201">
        <f>IF(C842=0,0,D842/C842)</f>
        <v>0</v>
      </c>
      <c r="F842" s="201">
        <v>0</v>
      </c>
      <c r="G842" s="202">
        <v>2140599</v>
      </c>
    </row>
    <row r="843" customHeight="1" spans="1:7">
      <c r="A843" s="174"/>
      <c r="B843" s="203" t="s">
        <v>823</v>
      </c>
      <c r="C843" s="200">
        <v>950</v>
      </c>
      <c r="D843" s="200">
        <v>3640</v>
      </c>
      <c r="E843" s="201">
        <f>IF(C843=0,0,D843/C843)</f>
        <v>3.83157894736842</v>
      </c>
      <c r="F843" s="201">
        <v>4.17910447761194</v>
      </c>
      <c r="G843" s="202">
        <v>21406</v>
      </c>
    </row>
    <row r="844" customHeight="1" spans="1:7">
      <c r="A844" s="174"/>
      <c r="B844" s="203" t="s">
        <v>824</v>
      </c>
      <c r="C844" s="200"/>
      <c r="D844" s="200"/>
      <c r="E844" s="201">
        <f>IF(C844=0,0,D844/C844)</f>
        <v>0</v>
      </c>
      <c r="F844" s="201">
        <v>0</v>
      </c>
      <c r="G844" s="202">
        <v>2140601</v>
      </c>
    </row>
    <row r="845" customHeight="1" spans="1:7">
      <c r="A845" s="174"/>
      <c r="B845" s="203" t="s">
        <v>825</v>
      </c>
      <c r="C845" s="200"/>
      <c r="D845" s="200">
        <v>3609</v>
      </c>
      <c r="E845" s="201">
        <f>IF(C845=0,0,D845/C845)</f>
        <v>0</v>
      </c>
      <c r="F845" s="201">
        <v>4.1435132032147</v>
      </c>
      <c r="G845" s="202">
        <v>2140602</v>
      </c>
    </row>
    <row r="846" customHeight="1" spans="1:7">
      <c r="A846" s="174"/>
      <c r="B846" s="203" t="s">
        <v>826</v>
      </c>
      <c r="C846" s="200"/>
      <c r="D846" s="200"/>
      <c r="E846" s="201">
        <f>IF(C846=0,0,D846/C846)</f>
        <v>0</v>
      </c>
      <c r="F846" s="201">
        <v>0</v>
      </c>
      <c r="G846" s="202">
        <v>2140603</v>
      </c>
    </row>
    <row r="847" customHeight="1" spans="1:7">
      <c r="A847" s="174"/>
      <c r="B847" s="203" t="s">
        <v>827</v>
      </c>
      <c r="C847" s="200"/>
      <c r="D847" s="200">
        <v>31</v>
      </c>
      <c r="E847" s="201">
        <f>IF(C847=0,0,D847/C847)</f>
        <v>0</v>
      </c>
      <c r="F847" s="201">
        <v>0</v>
      </c>
      <c r="G847" s="202">
        <v>2140699</v>
      </c>
    </row>
    <row r="848" customHeight="1" spans="1:7">
      <c r="A848" s="174"/>
      <c r="B848" s="203" t="s">
        <v>828</v>
      </c>
      <c r="C848" s="200">
        <v>135</v>
      </c>
      <c r="D848" s="200">
        <v>288</v>
      </c>
      <c r="E848" s="201">
        <f>IF(C848=0,0,D848/C848)</f>
        <v>2.13333333333333</v>
      </c>
      <c r="F848" s="201">
        <v>2.08695652173913</v>
      </c>
      <c r="G848" s="202">
        <v>21499</v>
      </c>
    </row>
    <row r="849" customHeight="1" spans="1:7">
      <c r="A849" s="174"/>
      <c r="B849" s="203" t="s">
        <v>829</v>
      </c>
      <c r="C849" s="200"/>
      <c r="D849" s="200">
        <v>258</v>
      </c>
      <c r="E849" s="201">
        <f>IF(C849=0,0,D849/C849)</f>
        <v>0</v>
      </c>
      <c r="F849" s="201">
        <v>1.8695652173913</v>
      </c>
      <c r="G849" s="202">
        <v>2149901</v>
      </c>
    </row>
    <row r="850" customHeight="1" spans="1:7">
      <c r="A850" s="174"/>
      <c r="B850" s="203" t="s">
        <v>830</v>
      </c>
      <c r="C850" s="200"/>
      <c r="D850" s="200">
        <v>30</v>
      </c>
      <c r="E850" s="201">
        <f>IF(C850=0,0,D850/C850)</f>
        <v>0</v>
      </c>
      <c r="F850" s="201">
        <v>0</v>
      </c>
      <c r="G850" s="202">
        <v>2149999</v>
      </c>
    </row>
    <row r="851" customHeight="1" spans="1:7">
      <c r="A851" s="229" t="s">
        <v>831</v>
      </c>
      <c r="B851" s="203" t="s">
        <v>120</v>
      </c>
      <c r="C851" s="200">
        <v>150</v>
      </c>
      <c r="D851" s="200">
        <v>405</v>
      </c>
      <c r="E851" s="201">
        <f>IF(C851=0,0,D851/C851)</f>
        <v>2.7</v>
      </c>
      <c r="F851" s="201">
        <v>1.25</v>
      </c>
      <c r="G851" s="202">
        <v>215</v>
      </c>
    </row>
    <row r="852" customHeight="1" spans="1:7">
      <c r="A852" s="174"/>
      <c r="B852" s="203" t="s">
        <v>832</v>
      </c>
      <c r="C852" s="200"/>
      <c r="D852" s="200"/>
      <c r="E852" s="201">
        <f>IF(C852=0,0,D852/C852)</f>
        <v>0</v>
      </c>
      <c r="F852" s="201">
        <v>0</v>
      </c>
      <c r="G852" s="202">
        <v>21501</v>
      </c>
    </row>
    <row r="853" customHeight="1" spans="1:7">
      <c r="A853" s="174"/>
      <c r="B853" s="203" t="s">
        <v>159</v>
      </c>
      <c r="C853" s="200"/>
      <c r="D853" s="200"/>
      <c r="E853" s="201">
        <f>IF(C853=0,0,D853/C853)</f>
        <v>0</v>
      </c>
      <c r="F853" s="201">
        <v>0</v>
      </c>
      <c r="G853" s="202">
        <v>2150101</v>
      </c>
    </row>
    <row r="854" customHeight="1" spans="1:7">
      <c r="A854" s="174"/>
      <c r="B854" s="203" t="s">
        <v>160</v>
      </c>
      <c r="C854" s="200"/>
      <c r="D854" s="200"/>
      <c r="E854" s="201">
        <f>IF(C854=0,0,D854/C854)</f>
        <v>0</v>
      </c>
      <c r="F854" s="201">
        <v>0</v>
      </c>
      <c r="G854" s="202">
        <v>2150102</v>
      </c>
    </row>
    <row r="855" customHeight="1" spans="1:7">
      <c r="A855" s="174"/>
      <c r="B855" s="203" t="s">
        <v>161</v>
      </c>
      <c r="C855" s="200"/>
      <c r="D855" s="200"/>
      <c r="E855" s="201">
        <f>IF(C855=0,0,D855/C855)</f>
        <v>0</v>
      </c>
      <c r="F855" s="201">
        <v>0</v>
      </c>
      <c r="G855" s="202">
        <v>2150103</v>
      </c>
    </row>
    <row r="856" customHeight="1" spans="1:7">
      <c r="A856" s="174"/>
      <c r="B856" s="203" t="s">
        <v>833</v>
      </c>
      <c r="C856" s="200"/>
      <c r="D856" s="200"/>
      <c r="E856" s="201">
        <f>IF(C856=0,0,D856/C856)</f>
        <v>0</v>
      </c>
      <c r="F856" s="201">
        <v>0</v>
      </c>
      <c r="G856" s="202">
        <v>2150104</v>
      </c>
    </row>
    <row r="857" customHeight="1" spans="1:7">
      <c r="A857" s="174"/>
      <c r="B857" s="203" t="s">
        <v>834</v>
      </c>
      <c r="C857" s="200"/>
      <c r="D857" s="200"/>
      <c r="E857" s="201">
        <f>IF(C857=0,0,D857/C857)</f>
        <v>0</v>
      </c>
      <c r="F857" s="201">
        <v>0</v>
      </c>
      <c r="G857" s="202">
        <v>2150105</v>
      </c>
    </row>
    <row r="858" customHeight="1" spans="1:7">
      <c r="A858" s="174"/>
      <c r="B858" s="203" t="s">
        <v>835</v>
      </c>
      <c r="C858" s="200"/>
      <c r="D858" s="200"/>
      <c r="E858" s="201">
        <f>IF(C858=0,0,D858/C858)</f>
        <v>0</v>
      </c>
      <c r="F858" s="201">
        <v>0</v>
      </c>
      <c r="G858" s="202">
        <v>2150106</v>
      </c>
    </row>
    <row r="859" customHeight="1" spans="1:7">
      <c r="A859" s="174"/>
      <c r="B859" s="203" t="s">
        <v>836</v>
      </c>
      <c r="C859" s="200"/>
      <c r="D859" s="200"/>
      <c r="E859" s="201">
        <f>IF(C859=0,0,D859/C859)</f>
        <v>0</v>
      </c>
      <c r="F859" s="201">
        <v>0</v>
      </c>
      <c r="G859" s="202">
        <v>2150107</v>
      </c>
    </row>
    <row r="860" customHeight="1" spans="1:7">
      <c r="A860" s="174"/>
      <c r="B860" s="203" t="s">
        <v>837</v>
      </c>
      <c r="C860" s="200"/>
      <c r="D860" s="200"/>
      <c r="E860" s="201">
        <f>IF(C860=0,0,D860/C860)</f>
        <v>0</v>
      </c>
      <c r="F860" s="201">
        <v>0</v>
      </c>
      <c r="G860" s="202">
        <v>2150108</v>
      </c>
    </row>
    <row r="861" customHeight="1" spans="1:7">
      <c r="A861" s="174"/>
      <c r="B861" s="203" t="s">
        <v>838</v>
      </c>
      <c r="C861" s="200"/>
      <c r="D861" s="200"/>
      <c r="E861" s="201">
        <f>IF(C861=0,0,D861/C861)</f>
        <v>0</v>
      </c>
      <c r="F861" s="201">
        <v>0</v>
      </c>
      <c r="G861" s="202">
        <v>2150199</v>
      </c>
    </row>
    <row r="862" customHeight="1" spans="1:7">
      <c r="A862" s="174"/>
      <c r="B862" s="203" t="s">
        <v>839</v>
      </c>
      <c r="C862" s="200"/>
      <c r="D862" s="200"/>
      <c r="E862" s="201">
        <f>IF(C862=0,0,D862/C862)</f>
        <v>0</v>
      </c>
      <c r="F862" s="201">
        <v>0</v>
      </c>
      <c r="G862" s="202">
        <v>21502</v>
      </c>
    </row>
    <row r="863" customHeight="1" spans="1:7">
      <c r="A863" s="174"/>
      <c r="B863" s="203" t="s">
        <v>159</v>
      </c>
      <c r="C863" s="200"/>
      <c r="D863" s="200"/>
      <c r="E863" s="201">
        <f>IF(C863=0,0,D863/C863)</f>
        <v>0</v>
      </c>
      <c r="F863" s="201">
        <v>0</v>
      </c>
      <c r="G863" s="202">
        <v>2150201</v>
      </c>
    </row>
    <row r="864" customHeight="1" spans="1:7">
      <c r="A864" s="174"/>
      <c r="B864" s="203" t="s">
        <v>160</v>
      </c>
      <c r="C864" s="200"/>
      <c r="D864" s="200"/>
      <c r="E864" s="201">
        <f>IF(C864=0,0,D864/C864)</f>
        <v>0</v>
      </c>
      <c r="F864" s="201">
        <v>0</v>
      </c>
      <c r="G864" s="202">
        <v>2150202</v>
      </c>
    </row>
    <row r="865" customHeight="1" spans="1:7">
      <c r="A865" s="174"/>
      <c r="B865" s="203" t="s">
        <v>161</v>
      </c>
      <c r="C865" s="200"/>
      <c r="D865" s="200"/>
      <c r="E865" s="201">
        <f>IF(C865=0,0,D865/C865)</f>
        <v>0</v>
      </c>
      <c r="F865" s="201">
        <v>0</v>
      </c>
      <c r="G865" s="202">
        <v>2150203</v>
      </c>
    </row>
    <row r="866" customHeight="1" spans="1:7">
      <c r="A866" s="174"/>
      <c r="B866" s="203" t="s">
        <v>840</v>
      </c>
      <c r="C866" s="200"/>
      <c r="D866" s="200"/>
      <c r="E866" s="201">
        <f>IF(C866=0,0,D866/C866)</f>
        <v>0</v>
      </c>
      <c r="F866" s="201">
        <v>0</v>
      </c>
      <c r="G866" s="202">
        <v>2150204</v>
      </c>
    </row>
    <row r="867" customHeight="1" spans="1:7">
      <c r="A867" s="174"/>
      <c r="B867" s="203" t="s">
        <v>841</v>
      </c>
      <c r="C867" s="200"/>
      <c r="D867" s="200"/>
      <c r="E867" s="201">
        <f>IF(C867=0,0,D867/C867)</f>
        <v>0</v>
      </c>
      <c r="F867" s="201">
        <v>0</v>
      </c>
      <c r="G867" s="202">
        <v>2150205</v>
      </c>
    </row>
    <row r="868" customHeight="1" spans="1:7">
      <c r="A868" s="174"/>
      <c r="B868" s="203" t="s">
        <v>842</v>
      </c>
      <c r="C868" s="200"/>
      <c r="D868" s="200"/>
      <c r="E868" s="201">
        <f>IF(C868=0,0,D868/C868)</f>
        <v>0</v>
      </c>
      <c r="F868" s="201">
        <v>0</v>
      </c>
      <c r="G868" s="202">
        <v>2150206</v>
      </c>
    </row>
    <row r="869" customHeight="1" spans="1:7">
      <c r="A869" s="174"/>
      <c r="B869" s="203" t="s">
        <v>843</v>
      </c>
      <c r="C869" s="200"/>
      <c r="D869" s="200"/>
      <c r="E869" s="201">
        <f>IF(C869=0,0,D869/C869)</f>
        <v>0</v>
      </c>
      <c r="F869" s="201">
        <v>0</v>
      </c>
      <c r="G869" s="202">
        <v>2150207</v>
      </c>
    </row>
    <row r="870" customHeight="1" spans="1:7">
      <c r="A870" s="174"/>
      <c r="B870" s="203" t="s">
        <v>844</v>
      </c>
      <c r="C870" s="200"/>
      <c r="D870" s="200"/>
      <c r="E870" s="201">
        <f>IF(C870=0,0,D870/C870)</f>
        <v>0</v>
      </c>
      <c r="F870" s="201">
        <v>0</v>
      </c>
      <c r="G870" s="202">
        <v>2150208</v>
      </c>
    </row>
    <row r="871" customHeight="1" spans="1:7">
      <c r="A871" s="174"/>
      <c r="B871" s="203" t="s">
        <v>845</v>
      </c>
      <c r="C871" s="200"/>
      <c r="D871" s="200"/>
      <c r="E871" s="201">
        <f>IF(C871=0,0,D871/C871)</f>
        <v>0</v>
      </c>
      <c r="F871" s="201">
        <v>0</v>
      </c>
      <c r="G871" s="202">
        <v>2150209</v>
      </c>
    </row>
    <row r="872" customHeight="1" spans="1:7">
      <c r="A872" s="174"/>
      <c r="B872" s="203" t="s">
        <v>846</v>
      </c>
      <c r="C872" s="200"/>
      <c r="D872" s="200"/>
      <c r="E872" s="201">
        <f>IF(C872=0,0,D872/C872)</f>
        <v>0</v>
      </c>
      <c r="F872" s="201">
        <v>0</v>
      </c>
      <c r="G872" s="202">
        <v>2150210</v>
      </c>
    </row>
    <row r="873" customHeight="1" spans="1:7">
      <c r="A873" s="174"/>
      <c r="B873" s="203" t="s">
        <v>847</v>
      </c>
      <c r="C873" s="200"/>
      <c r="D873" s="200"/>
      <c r="E873" s="201">
        <f>IF(C873=0,0,D873/C873)</f>
        <v>0</v>
      </c>
      <c r="F873" s="201">
        <v>0</v>
      </c>
      <c r="G873" s="202">
        <v>2150212</v>
      </c>
    </row>
    <row r="874" customHeight="1" spans="1:7">
      <c r="A874" s="174"/>
      <c r="B874" s="203" t="s">
        <v>848</v>
      </c>
      <c r="C874" s="200"/>
      <c r="D874" s="200"/>
      <c r="E874" s="201">
        <f>IF(C874=0,0,D874/C874)</f>
        <v>0</v>
      </c>
      <c r="F874" s="201">
        <v>0</v>
      </c>
      <c r="G874" s="202">
        <v>2150213</v>
      </c>
    </row>
    <row r="875" customHeight="1" spans="1:7">
      <c r="A875" s="174"/>
      <c r="B875" s="203" t="s">
        <v>849</v>
      </c>
      <c r="C875" s="200"/>
      <c r="D875" s="200"/>
      <c r="E875" s="201">
        <f>IF(C875=0,0,D875/C875)</f>
        <v>0</v>
      </c>
      <c r="F875" s="201">
        <v>0</v>
      </c>
      <c r="G875" s="202">
        <v>2150214</v>
      </c>
    </row>
    <row r="876" customHeight="1" spans="1:7">
      <c r="A876" s="174"/>
      <c r="B876" s="203" t="s">
        <v>850</v>
      </c>
      <c r="C876" s="200"/>
      <c r="D876" s="200"/>
      <c r="E876" s="201">
        <f>IF(C876=0,0,D876/C876)</f>
        <v>0</v>
      </c>
      <c r="F876" s="201">
        <v>0</v>
      </c>
      <c r="G876" s="202">
        <v>2150215</v>
      </c>
    </row>
    <row r="877" customHeight="1" spans="1:7">
      <c r="A877" s="174"/>
      <c r="B877" s="203" t="s">
        <v>851</v>
      </c>
      <c r="C877" s="200"/>
      <c r="D877" s="200"/>
      <c r="E877" s="201">
        <f>IF(C877=0,0,D877/C877)</f>
        <v>0</v>
      </c>
      <c r="F877" s="201">
        <v>0</v>
      </c>
      <c r="G877" s="202">
        <v>2150299</v>
      </c>
    </row>
    <row r="878" customHeight="1" spans="1:7">
      <c r="A878" s="174"/>
      <c r="B878" s="203" t="s">
        <v>852</v>
      </c>
      <c r="C878" s="200"/>
      <c r="D878" s="200"/>
      <c r="E878" s="201">
        <f>IF(C878=0,0,D878/C878)</f>
        <v>0</v>
      </c>
      <c r="F878" s="201">
        <v>0</v>
      </c>
      <c r="G878" s="202">
        <v>21503</v>
      </c>
    </row>
    <row r="879" customHeight="1" spans="1:7">
      <c r="A879" s="174"/>
      <c r="B879" s="203" t="s">
        <v>159</v>
      </c>
      <c r="C879" s="200"/>
      <c r="D879" s="200"/>
      <c r="E879" s="201">
        <f>IF(C879=0,0,D879/C879)</f>
        <v>0</v>
      </c>
      <c r="F879" s="201">
        <v>0</v>
      </c>
      <c r="G879" s="202">
        <v>2150301</v>
      </c>
    </row>
    <row r="880" customHeight="1" spans="1:7">
      <c r="A880" s="174"/>
      <c r="B880" s="203" t="s">
        <v>160</v>
      </c>
      <c r="C880" s="200"/>
      <c r="D880" s="200"/>
      <c r="E880" s="201">
        <f>IF(C880=0,0,D880/C880)</f>
        <v>0</v>
      </c>
      <c r="F880" s="201">
        <v>0</v>
      </c>
      <c r="G880" s="202">
        <v>2150302</v>
      </c>
    </row>
    <row r="881" customHeight="1" spans="1:7">
      <c r="A881" s="174"/>
      <c r="B881" s="203" t="s">
        <v>161</v>
      </c>
      <c r="C881" s="200"/>
      <c r="D881" s="200"/>
      <c r="E881" s="201">
        <f>IF(C881=0,0,D881/C881)</f>
        <v>0</v>
      </c>
      <c r="F881" s="201">
        <v>0</v>
      </c>
      <c r="G881" s="202">
        <v>2150303</v>
      </c>
    </row>
    <row r="882" customHeight="1" spans="1:7">
      <c r="A882" s="174"/>
      <c r="B882" s="203" t="s">
        <v>853</v>
      </c>
      <c r="C882" s="200"/>
      <c r="D882" s="200"/>
      <c r="E882" s="201">
        <f>IF(C882=0,0,D882/C882)</f>
        <v>0</v>
      </c>
      <c r="F882" s="201">
        <v>0</v>
      </c>
      <c r="G882" s="202">
        <v>2150399</v>
      </c>
    </row>
    <row r="883" customHeight="1" spans="1:7">
      <c r="A883" s="174"/>
      <c r="B883" s="203" t="s">
        <v>854</v>
      </c>
      <c r="C883" s="200">
        <v>25</v>
      </c>
      <c r="D883" s="200">
        <v>117</v>
      </c>
      <c r="E883" s="201">
        <f>IF(C883=0,0,D883/C883)</f>
        <v>4.68</v>
      </c>
      <c r="F883" s="201">
        <v>5.57142857142857</v>
      </c>
      <c r="G883" s="202">
        <v>21505</v>
      </c>
    </row>
    <row r="884" customHeight="1" spans="1:7">
      <c r="A884" s="174"/>
      <c r="B884" s="203" t="s">
        <v>159</v>
      </c>
      <c r="C884" s="200"/>
      <c r="D884" s="200"/>
      <c r="E884" s="201">
        <f>IF(C884=0,0,D884/C884)</f>
        <v>0</v>
      </c>
      <c r="F884" s="201">
        <v>0</v>
      </c>
      <c r="G884" s="202">
        <v>2150501</v>
      </c>
    </row>
    <row r="885" customHeight="1" spans="1:7">
      <c r="A885" s="174"/>
      <c r="B885" s="203" t="s">
        <v>160</v>
      </c>
      <c r="C885" s="200"/>
      <c r="D885" s="200"/>
      <c r="E885" s="201">
        <f>IF(C885=0,0,D885/C885)</f>
        <v>0</v>
      </c>
      <c r="F885" s="201">
        <v>0</v>
      </c>
      <c r="G885" s="202">
        <v>2150502</v>
      </c>
    </row>
    <row r="886" customHeight="1" spans="1:7">
      <c r="A886" s="174"/>
      <c r="B886" s="203" t="s">
        <v>161</v>
      </c>
      <c r="C886" s="200"/>
      <c r="D886" s="200"/>
      <c r="E886" s="201">
        <f>IF(C886=0,0,D886/C886)</f>
        <v>0</v>
      </c>
      <c r="F886" s="201">
        <v>0</v>
      </c>
      <c r="G886" s="202">
        <v>2150503</v>
      </c>
    </row>
    <row r="887" customHeight="1" spans="1:7">
      <c r="A887" s="174"/>
      <c r="B887" s="203" t="s">
        <v>855</v>
      </c>
      <c r="C887" s="200"/>
      <c r="D887" s="200"/>
      <c r="E887" s="201">
        <f>IF(C887=0,0,D887/C887)</f>
        <v>0</v>
      </c>
      <c r="F887" s="201">
        <v>0</v>
      </c>
      <c r="G887" s="202">
        <v>2150505</v>
      </c>
    </row>
    <row r="888" customHeight="1" spans="1:7">
      <c r="A888" s="174"/>
      <c r="B888" s="203" t="s">
        <v>856</v>
      </c>
      <c r="C888" s="200"/>
      <c r="D888" s="200"/>
      <c r="E888" s="201">
        <f>IF(C888=0,0,D888/C888)</f>
        <v>0</v>
      </c>
      <c r="F888" s="201">
        <v>0</v>
      </c>
      <c r="G888" s="202">
        <v>2150507</v>
      </c>
    </row>
    <row r="889" customHeight="1" spans="1:7">
      <c r="A889" s="174"/>
      <c r="B889" s="203" t="s">
        <v>857</v>
      </c>
      <c r="C889" s="200"/>
      <c r="D889" s="200"/>
      <c r="E889" s="201">
        <f>IF(C889=0,0,D889/C889)</f>
        <v>0</v>
      </c>
      <c r="F889" s="201">
        <v>0</v>
      </c>
      <c r="G889" s="202">
        <v>2150508</v>
      </c>
    </row>
    <row r="890" customHeight="1" spans="1:7">
      <c r="A890" s="174"/>
      <c r="B890" s="203" t="s">
        <v>858</v>
      </c>
      <c r="C890" s="200"/>
      <c r="D890" s="200"/>
      <c r="E890" s="201">
        <f>IF(C890=0,0,D890/C890)</f>
        <v>0</v>
      </c>
      <c r="F890" s="201">
        <v>0</v>
      </c>
      <c r="G890" s="202">
        <v>2150516</v>
      </c>
    </row>
    <row r="891" customHeight="1" spans="1:7">
      <c r="A891" s="174"/>
      <c r="B891" s="203" t="s">
        <v>859</v>
      </c>
      <c r="C891" s="200"/>
      <c r="D891" s="200">
        <v>117</v>
      </c>
      <c r="E891" s="201">
        <f>IF(C891=0,0,D891/C891)</f>
        <v>0</v>
      </c>
      <c r="F891" s="201">
        <v>5.57142857142857</v>
      </c>
      <c r="G891" s="202">
        <v>2150517</v>
      </c>
    </row>
    <row r="892" customHeight="1" spans="1:7">
      <c r="A892" s="174"/>
      <c r="B892" s="203" t="s">
        <v>168</v>
      </c>
      <c r="C892" s="200"/>
      <c r="D892" s="200"/>
      <c r="E892" s="201">
        <f>IF(C892=0,0,D892/C892)</f>
        <v>0</v>
      </c>
      <c r="F892" s="201">
        <v>0</v>
      </c>
      <c r="G892" s="202">
        <v>2150550</v>
      </c>
    </row>
    <row r="893" customHeight="1" spans="1:7">
      <c r="A893" s="174"/>
      <c r="B893" s="203" t="s">
        <v>860</v>
      </c>
      <c r="C893" s="200"/>
      <c r="D893" s="200"/>
      <c r="E893" s="201">
        <f>IF(C893=0,0,D893/C893)</f>
        <v>0</v>
      </c>
      <c r="F893" s="201">
        <v>0</v>
      </c>
      <c r="G893" s="202">
        <v>2150599</v>
      </c>
    </row>
    <row r="894" customHeight="1" spans="1:7">
      <c r="A894" s="174"/>
      <c r="B894" s="203" t="s">
        <v>861</v>
      </c>
      <c r="C894" s="200"/>
      <c r="D894" s="200"/>
      <c r="E894" s="201">
        <f>IF(C894=0,0,D894/C894)</f>
        <v>0</v>
      </c>
      <c r="F894" s="201">
        <v>0</v>
      </c>
      <c r="G894" s="202">
        <v>21507</v>
      </c>
    </row>
    <row r="895" customHeight="1" spans="1:7">
      <c r="A895" s="174"/>
      <c r="B895" s="203" t="s">
        <v>159</v>
      </c>
      <c r="C895" s="200"/>
      <c r="D895" s="200"/>
      <c r="E895" s="201">
        <f>IF(C895=0,0,D895/C895)</f>
        <v>0</v>
      </c>
      <c r="F895" s="201">
        <v>0</v>
      </c>
      <c r="G895" s="202">
        <v>2150701</v>
      </c>
    </row>
    <row r="896" customHeight="1" spans="1:7">
      <c r="A896" s="174"/>
      <c r="B896" s="203" t="s">
        <v>160</v>
      </c>
      <c r="C896" s="200"/>
      <c r="D896" s="200"/>
      <c r="E896" s="201">
        <f>IF(C896=0,0,D896/C896)</f>
        <v>0</v>
      </c>
      <c r="F896" s="201">
        <v>0</v>
      </c>
      <c r="G896" s="202">
        <v>2150702</v>
      </c>
    </row>
    <row r="897" customHeight="1" spans="1:7">
      <c r="A897" s="174"/>
      <c r="B897" s="203" t="s">
        <v>161</v>
      </c>
      <c r="C897" s="200"/>
      <c r="D897" s="200"/>
      <c r="E897" s="201">
        <f>IF(C897=0,0,D897/C897)</f>
        <v>0</v>
      </c>
      <c r="F897" s="201">
        <v>0</v>
      </c>
      <c r="G897" s="202">
        <v>2150703</v>
      </c>
    </row>
    <row r="898" customHeight="1" spans="1:7">
      <c r="A898" s="174"/>
      <c r="B898" s="203" t="s">
        <v>862</v>
      </c>
      <c r="C898" s="200"/>
      <c r="D898" s="200"/>
      <c r="E898" s="201">
        <f>IF(C898=0,0,D898/C898)</f>
        <v>0</v>
      </c>
      <c r="F898" s="201">
        <v>0</v>
      </c>
      <c r="G898" s="202">
        <v>2150704</v>
      </c>
    </row>
    <row r="899" customHeight="1" spans="1:7">
      <c r="A899" s="174"/>
      <c r="B899" s="203" t="s">
        <v>863</v>
      </c>
      <c r="C899" s="200"/>
      <c r="D899" s="200"/>
      <c r="E899" s="201">
        <f>IF(C899=0,0,D899/C899)</f>
        <v>0</v>
      </c>
      <c r="F899" s="201">
        <v>0</v>
      </c>
      <c r="G899" s="202">
        <v>2150705</v>
      </c>
    </row>
    <row r="900" customHeight="1" spans="1:7">
      <c r="A900" s="174"/>
      <c r="B900" s="203" t="s">
        <v>864</v>
      </c>
      <c r="C900" s="200"/>
      <c r="D900" s="200"/>
      <c r="E900" s="201">
        <f>IF(C900=0,0,D900/C900)</f>
        <v>0</v>
      </c>
      <c r="F900" s="201">
        <v>0</v>
      </c>
      <c r="G900" s="202">
        <v>2150799</v>
      </c>
    </row>
    <row r="901" customHeight="1" spans="1:7">
      <c r="A901" s="174"/>
      <c r="B901" s="203" t="s">
        <v>865</v>
      </c>
      <c r="C901" s="200">
        <v>125</v>
      </c>
      <c r="D901" s="200">
        <v>288</v>
      </c>
      <c r="E901" s="201">
        <f>IF(C901=0,0,D901/C901)</f>
        <v>2.304</v>
      </c>
      <c r="F901" s="201">
        <v>0.95049504950495</v>
      </c>
      <c r="G901" s="202">
        <v>21508</v>
      </c>
    </row>
    <row r="902" customHeight="1" spans="1:7">
      <c r="A902" s="174"/>
      <c r="B902" s="203" t="s">
        <v>159</v>
      </c>
      <c r="C902" s="200"/>
      <c r="D902" s="200"/>
      <c r="E902" s="201">
        <f>IF(C902=0,0,D902/C902)</f>
        <v>0</v>
      </c>
      <c r="F902" s="201">
        <v>0</v>
      </c>
      <c r="G902" s="202">
        <v>2150801</v>
      </c>
    </row>
    <row r="903" customHeight="1" spans="1:7">
      <c r="A903" s="174"/>
      <c r="B903" s="203" t="s">
        <v>160</v>
      </c>
      <c r="C903" s="200"/>
      <c r="D903" s="200"/>
      <c r="E903" s="201">
        <f>IF(C903=0,0,D903/C903)</f>
        <v>0</v>
      </c>
      <c r="F903" s="201">
        <v>0</v>
      </c>
      <c r="G903" s="202">
        <v>2150802</v>
      </c>
    </row>
    <row r="904" customHeight="1" spans="1:7">
      <c r="A904" s="174"/>
      <c r="B904" s="203" t="s">
        <v>161</v>
      </c>
      <c r="C904" s="200"/>
      <c r="D904" s="200"/>
      <c r="E904" s="201">
        <f>IF(C904=0,0,D904/C904)</f>
        <v>0</v>
      </c>
      <c r="F904" s="201">
        <v>0</v>
      </c>
      <c r="G904" s="202">
        <v>2150803</v>
      </c>
    </row>
    <row r="905" customHeight="1" spans="1:7">
      <c r="A905" s="174"/>
      <c r="B905" s="203" t="s">
        <v>866</v>
      </c>
      <c r="C905" s="200"/>
      <c r="D905" s="200"/>
      <c r="E905" s="201">
        <f>IF(C905=0,0,D905/C905)</f>
        <v>0</v>
      </c>
      <c r="F905" s="201">
        <v>0</v>
      </c>
      <c r="G905" s="202">
        <v>2150804</v>
      </c>
    </row>
    <row r="906" customHeight="1" spans="1:7">
      <c r="A906" s="174"/>
      <c r="B906" s="203" t="s">
        <v>867</v>
      </c>
      <c r="C906" s="200"/>
      <c r="D906" s="200">
        <v>288</v>
      </c>
      <c r="E906" s="201">
        <f>IF(C906=0,0,D906/C906)</f>
        <v>0</v>
      </c>
      <c r="F906" s="201">
        <v>0.95049504950495</v>
      </c>
      <c r="G906" s="202">
        <v>2150805</v>
      </c>
    </row>
    <row r="907" customHeight="1" spans="1:7">
      <c r="A907" s="174"/>
      <c r="B907" s="203" t="s">
        <v>868</v>
      </c>
      <c r="C907" s="200"/>
      <c r="D907" s="200"/>
      <c r="E907" s="201">
        <f>IF(C907=0,0,D907/C907)</f>
        <v>0</v>
      </c>
      <c r="F907" s="201">
        <v>0</v>
      </c>
      <c r="G907" s="202">
        <v>2150806</v>
      </c>
    </row>
    <row r="908" customHeight="1" spans="1:7">
      <c r="A908" s="174"/>
      <c r="B908" s="203" t="s">
        <v>869</v>
      </c>
      <c r="C908" s="200"/>
      <c r="D908" s="200"/>
      <c r="E908" s="201">
        <f>IF(C908=0,0,D908/C908)</f>
        <v>0</v>
      </c>
      <c r="F908" s="201">
        <v>0</v>
      </c>
      <c r="G908" s="202">
        <v>2150899</v>
      </c>
    </row>
    <row r="909" customHeight="1" spans="1:7">
      <c r="A909" s="174"/>
      <c r="B909" s="203" t="s">
        <v>870</v>
      </c>
      <c r="C909" s="200"/>
      <c r="D909" s="200"/>
      <c r="E909" s="201">
        <f>IF(C909=0,0,D909/C909)</f>
        <v>0</v>
      </c>
      <c r="F909" s="201">
        <v>0</v>
      </c>
      <c r="G909" s="202">
        <v>21599</v>
      </c>
    </row>
    <row r="910" customHeight="1" spans="1:7">
      <c r="A910" s="174"/>
      <c r="B910" s="203" t="s">
        <v>871</v>
      </c>
      <c r="C910" s="200"/>
      <c r="D910" s="200"/>
      <c r="E910" s="201">
        <f>IF(C910=0,0,D910/C910)</f>
        <v>0</v>
      </c>
      <c r="F910" s="201">
        <v>0</v>
      </c>
      <c r="G910" s="202">
        <v>2159901</v>
      </c>
    </row>
    <row r="911" customHeight="1" spans="1:7">
      <c r="A911" s="174"/>
      <c r="B911" s="203" t="s">
        <v>872</v>
      </c>
      <c r="C911" s="200"/>
      <c r="D911" s="200"/>
      <c r="E911" s="201">
        <f>IF(C911=0,0,D911/C911)</f>
        <v>0</v>
      </c>
      <c r="F911" s="201">
        <v>0</v>
      </c>
      <c r="G911" s="202">
        <v>2159904</v>
      </c>
    </row>
    <row r="912" customHeight="1" spans="1:7">
      <c r="A912" s="174"/>
      <c r="B912" s="203" t="s">
        <v>873</v>
      </c>
      <c r="C912" s="200"/>
      <c r="D912" s="200"/>
      <c r="E912" s="201">
        <f>IF(C912=0,0,D912/C912)</f>
        <v>0</v>
      </c>
      <c r="F912" s="201">
        <v>0</v>
      </c>
      <c r="G912" s="202">
        <v>2159905</v>
      </c>
    </row>
    <row r="913" customHeight="1" spans="1:7">
      <c r="A913" s="174"/>
      <c r="B913" s="203" t="s">
        <v>874</v>
      </c>
      <c r="C913" s="200"/>
      <c r="D913" s="200"/>
      <c r="E913" s="201">
        <f>IF(C913=0,0,D913/C913)</f>
        <v>0</v>
      </c>
      <c r="F913" s="201">
        <v>0</v>
      </c>
      <c r="G913" s="202">
        <v>2159906</v>
      </c>
    </row>
    <row r="914" customHeight="1" spans="1:7">
      <c r="A914" s="174"/>
      <c r="B914" s="203" t="s">
        <v>875</v>
      </c>
      <c r="C914" s="200"/>
      <c r="D914" s="200"/>
      <c r="E914" s="201">
        <f>IF(C914=0,0,D914/C914)</f>
        <v>0</v>
      </c>
      <c r="F914" s="201">
        <v>0</v>
      </c>
      <c r="G914" s="202">
        <v>2159999</v>
      </c>
    </row>
    <row r="915" customHeight="1" spans="1:7">
      <c r="A915" s="229" t="s">
        <v>876</v>
      </c>
      <c r="B915" s="203" t="s">
        <v>121</v>
      </c>
      <c r="C915" s="200">
        <v>537</v>
      </c>
      <c r="D915" s="200">
        <v>208</v>
      </c>
      <c r="E915" s="201">
        <f>IF(C915=0,0,D915/C915)</f>
        <v>0.387337057728119</v>
      </c>
      <c r="F915" s="201">
        <v>0.165869218500797</v>
      </c>
      <c r="G915" s="202">
        <v>216</v>
      </c>
    </row>
    <row r="916" customHeight="1" spans="1:7">
      <c r="A916" s="174"/>
      <c r="B916" s="203" t="s">
        <v>877</v>
      </c>
      <c r="C916" s="200">
        <v>537</v>
      </c>
      <c r="D916" s="200">
        <v>195</v>
      </c>
      <c r="E916" s="201">
        <f>IF(C916=0,0,D916/C916)</f>
        <v>0.363128491620112</v>
      </c>
      <c r="F916" s="201">
        <v>0.156500802568218</v>
      </c>
      <c r="G916" s="202">
        <v>21602</v>
      </c>
    </row>
    <row r="917" customHeight="1" spans="1:7">
      <c r="A917" s="174"/>
      <c r="B917" s="203" t="s">
        <v>159</v>
      </c>
      <c r="C917" s="200"/>
      <c r="D917" s="200">
        <v>167</v>
      </c>
      <c r="E917" s="201">
        <f>IF(C917=0,0,D917/C917)</f>
        <v>0</v>
      </c>
      <c r="F917" s="201">
        <v>0.814634146341463</v>
      </c>
      <c r="G917" s="202">
        <v>2160201</v>
      </c>
    </row>
    <row r="918" customHeight="1" spans="1:7">
      <c r="A918" s="174"/>
      <c r="B918" s="203" t="s">
        <v>160</v>
      </c>
      <c r="C918" s="200"/>
      <c r="D918" s="200"/>
      <c r="E918" s="201">
        <f>IF(C918=0,0,D918/C918)</f>
        <v>0</v>
      </c>
      <c r="F918" s="201">
        <v>0</v>
      </c>
      <c r="G918" s="202">
        <v>2160202</v>
      </c>
    </row>
    <row r="919" customHeight="1" spans="1:7">
      <c r="A919" s="174"/>
      <c r="B919" s="203" t="s">
        <v>161</v>
      </c>
      <c r="C919" s="200"/>
      <c r="D919" s="200"/>
      <c r="E919" s="201">
        <f>IF(C919=0,0,D919/C919)</f>
        <v>0</v>
      </c>
      <c r="F919" s="201">
        <v>0</v>
      </c>
      <c r="G919" s="202">
        <v>2160203</v>
      </c>
    </row>
    <row r="920" customHeight="1" spans="1:7">
      <c r="A920" s="174"/>
      <c r="B920" s="203" t="s">
        <v>878</v>
      </c>
      <c r="C920" s="200"/>
      <c r="D920" s="200"/>
      <c r="E920" s="201">
        <f>IF(C920=0,0,D920/C920)</f>
        <v>0</v>
      </c>
      <c r="F920" s="201">
        <v>0</v>
      </c>
      <c r="G920" s="202">
        <v>2160216</v>
      </c>
    </row>
    <row r="921" customHeight="1" spans="1:7">
      <c r="A921" s="174"/>
      <c r="B921" s="203" t="s">
        <v>879</v>
      </c>
      <c r="C921" s="200"/>
      <c r="D921" s="200"/>
      <c r="E921" s="201">
        <f>IF(C921=0,0,D921/C921)</f>
        <v>0</v>
      </c>
      <c r="F921" s="201">
        <v>0</v>
      </c>
      <c r="G921" s="202">
        <v>2160217</v>
      </c>
    </row>
    <row r="922" customHeight="1" spans="1:7">
      <c r="A922" s="174"/>
      <c r="B922" s="203" t="s">
        <v>880</v>
      </c>
      <c r="C922" s="200"/>
      <c r="D922" s="200"/>
      <c r="E922" s="201">
        <f>IF(C922=0,0,D922/C922)</f>
        <v>0</v>
      </c>
      <c r="F922" s="201">
        <v>0</v>
      </c>
      <c r="G922" s="202">
        <v>2160218</v>
      </c>
    </row>
    <row r="923" customHeight="1" spans="1:7">
      <c r="A923" s="174"/>
      <c r="B923" s="203" t="s">
        <v>881</v>
      </c>
      <c r="C923" s="200"/>
      <c r="D923" s="200"/>
      <c r="E923" s="201">
        <f>IF(C923=0,0,D923/C923)</f>
        <v>0</v>
      </c>
      <c r="F923" s="201">
        <v>0</v>
      </c>
      <c r="G923" s="202">
        <v>2160219</v>
      </c>
    </row>
    <row r="924" customHeight="1" spans="1:7">
      <c r="A924" s="174"/>
      <c r="B924" s="203" t="s">
        <v>168</v>
      </c>
      <c r="C924" s="200"/>
      <c r="D924" s="200"/>
      <c r="E924" s="201">
        <f>IF(C924=0,0,D924/C924)</f>
        <v>0</v>
      </c>
      <c r="F924" s="201">
        <v>0</v>
      </c>
      <c r="G924" s="202">
        <v>2160250</v>
      </c>
    </row>
    <row r="925" customHeight="1" spans="1:7">
      <c r="A925" s="174"/>
      <c r="B925" s="203" t="s">
        <v>882</v>
      </c>
      <c r="C925" s="200"/>
      <c r="D925" s="200">
        <v>28</v>
      </c>
      <c r="E925" s="201">
        <f>IF(C925=0,0,D925/C925)</f>
        <v>0</v>
      </c>
      <c r="F925" s="201">
        <v>0.0268972142170989</v>
      </c>
      <c r="G925" s="202">
        <v>2160299</v>
      </c>
    </row>
    <row r="926" customHeight="1" spans="1:7">
      <c r="A926" s="174"/>
      <c r="B926" s="203" t="s">
        <v>883</v>
      </c>
      <c r="C926" s="200"/>
      <c r="D926" s="200">
        <v>13</v>
      </c>
      <c r="E926" s="201">
        <f>IF(C926=0,0,D926/C926)</f>
        <v>0</v>
      </c>
      <c r="F926" s="201">
        <v>1.625</v>
      </c>
      <c r="G926" s="202">
        <v>21606</v>
      </c>
    </row>
    <row r="927" customHeight="1" spans="1:7">
      <c r="A927" s="174"/>
      <c r="B927" s="203" t="s">
        <v>159</v>
      </c>
      <c r="C927" s="200"/>
      <c r="D927" s="200"/>
      <c r="E927" s="201">
        <f>IF(C927=0,0,D927/C927)</f>
        <v>0</v>
      </c>
      <c r="F927" s="201">
        <v>0</v>
      </c>
      <c r="G927" s="202">
        <v>2160601</v>
      </c>
    </row>
    <row r="928" customHeight="1" spans="1:7">
      <c r="A928" s="174"/>
      <c r="B928" s="203" t="s">
        <v>160</v>
      </c>
      <c r="C928" s="200"/>
      <c r="D928" s="200"/>
      <c r="E928" s="201">
        <f>IF(C928=0,0,D928/C928)</f>
        <v>0</v>
      </c>
      <c r="F928" s="201">
        <v>0</v>
      </c>
      <c r="G928" s="202">
        <v>2160602</v>
      </c>
    </row>
    <row r="929" customHeight="1" spans="1:7">
      <c r="A929" s="174"/>
      <c r="B929" s="203" t="s">
        <v>161</v>
      </c>
      <c r="C929" s="200"/>
      <c r="D929" s="200"/>
      <c r="E929" s="201">
        <f>IF(C929=0,0,D929/C929)</f>
        <v>0</v>
      </c>
      <c r="F929" s="201">
        <v>0</v>
      </c>
      <c r="G929" s="202">
        <v>2160603</v>
      </c>
    </row>
    <row r="930" customHeight="1" spans="1:7">
      <c r="A930" s="174"/>
      <c r="B930" s="203" t="s">
        <v>884</v>
      </c>
      <c r="C930" s="200"/>
      <c r="D930" s="200"/>
      <c r="E930" s="201">
        <f>IF(C930=0,0,D930/C930)</f>
        <v>0</v>
      </c>
      <c r="F930" s="201">
        <v>0</v>
      </c>
      <c r="G930" s="202">
        <v>2160607</v>
      </c>
    </row>
    <row r="931" customHeight="1" spans="1:7">
      <c r="A931" s="174"/>
      <c r="B931" s="203" t="s">
        <v>885</v>
      </c>
      <c r="C931" s="200"/>
      <c r="D931" s="200">
        <v>13</v>
      </c>
      <c r="E931" s="201">
        <f>IF(C931=0,0,D931/C931)</f>
        <v>0</v>
      </c>
      <c r="F931" s="201">
        <v>1.625</v>
      </c>
      <c r="G931" s="202">
        <v>2160699</v>
      </c>
    </row>
    <row r="932" customHeight="1" spans="1:7">
      <c r="A932" s="174"/>
      <c r="B932" s="203" t="s">
        <v>886</v>
      </c>
      <c r="C932" s="200"/>
      <c r="D932" s="200"/>
      <c r="E932" s="201">
        <f>IF(C932=0,0,D932/C932)</f>
        <v>0</v>
      </c>
      <c r="F932" s="201">
        <v>0</v>
      </c>
      <c r="G932" s="202">
        <v>21699</v>
      </c>
    </row>
    <row r="933" customHeight="1" spans="1:7">
      <c r="A933" s="174"/>
      <c r="B933" s="203" t="s">
        <v>887</v>
      </c>
      <c r="C933" s="200"/>
      <c r="D933" s="200"/>
      <c r="E933" s="201">
        <f>IF(C933=0,0,D933/C933)</f>
        <v>0</v>
      </c>
      <c r="F933" s="201">
        <v>0</v>
      </c>
      <c r="G933" s="202">
        <v>2169901</v>
      </c>
    </row>
    <row r="934" customHeight="1" spans="1:7">
      <c r="A934" s="174"/>
      <c r="B934" s="203" t="s">
        <v>888</v>
      </c>
      <c r="C934" s="200"/>
      <c r="D934" s="200"/>
      <c r="E934" s="201">
        <f>IF(C934=0,0,D934/C934)</f>
        <v>0</v>
      </c>
      <c r="F934" s="201">
        <v>0</v>
      </c>
      <c r="G934" s="202">
        <v>2169999</v>
      </c>
    </row>
    <row r="935" customHeight="1" spans="1:7">
      <c r="A935" s="229" t="s">
        <v>889</v>
      </c>
      <c r="B935" s="203" t="s">
        <v>122</v>
      </c>
      <c r="C935" s="200"/>
      <c r="D935" s="200"/>
      <c r="E935" s="201">
        <f>IF(C935=0,0,D935/C935)</f>
        <v>0</v>
      </c>
      <c r="F935" s="201">
        <v>0</v>
      </c>
      <c r="G935" s="202">
        <v>217</v>
      </c>
    </row>
    <row r="936" customHeight="1" spans="1:7">
      <c r="A936" s="174"/>
      <c r="B936" s="203" t="s">
        <v>890</v>
      </c>
      <c r="C936" s="200"/>
      <c r="D936" s="200"/>
      <c r="E936" s="201">
        <f>IF(C936=0,0,D936/C936)</f>
        <v>0</v>
      </c>
      <c r="F936" s="201">
        <v>0</v>
      </c>
      <c r="G936" s="202">
        <v>21701</v>
      </c>
    </row>
    <row r="937" customHeight="1" spans="1:7">
      <c r="A937" s="174"/>
      <c r="B937" s="203" t="s">
        <v>159</v>
      </c>
      <c r="C937" s="200"/>
      <c r="D937" s="200"/>
      <c r="E937" s="201">
        <f>IF(C937=0,0,D937/C937)</f>
        <v>0</v>
      </c>
      <c r="F937" s="201">
        <v>0</v>
      </c>
      <c r="G937" s="202">
        <v>2170101</v>
      </c>
    </row>
    <row r="938" customHeight="1" spans="1:7">
      <c r="A938" s="174"/>
      <c r="B938" s="203" t="s">
        <v>160</v>
      </c>
      <c r="C938" s="200"/>
      <c r="D938" s="200"/>
      <c r="E938" s="201">
        <f>IF(C938=0,0,D938/C938)</f>
        <v>0</v>
      </c>
      <c r="F938" s="201">
        <v>0</v>
      </c>
      <c r="G938" s="202">
        <v>2170102</v>
      </c>
    </row>
    <row r="939" customHeight="1" spans="1:7">
      <c r="A939" s="174"/>
      <c r="B939" s="203" t="s">
        <v>161</v>
      </c>
      <c r="C939" s="200"/>
      <c r="D939" s="200"/>
      <c r="E939" s="201">
        <f>IF(C939=0,0,D939/C939)</f>
        <v>0</v>
      </c>
      <c r="F939" s="201">
        <v>0</v>
      </c>
      <c r="G939" s="202">
        <v>2170103</v>
      </c>
    </row>
    <row r="940" customHeight="1" spans="1:7">
      <c r="A940" s="174"/>
      <c r="B940" s="203" t="s">
        <v>891</v>
      </c>
      <c r="C940" s="200"/>
      <c r="D940" s="200"/>
      <c r="E940" s="201">
        <f>IF(C940=0,0,D940/C940)</f>
        <v>0</v>
      </c>
      <c r="F940" s="201">
        <v>0</v>
      </c>
      <c r="G940" s="202">
        <v>2170104</v>
      </c>
    </row>
    <row r="941" customHeight="1" spans="1:7">
      <c r="A941" s="174"/>
      <c r="B941" s="203" t="s">
        <v>168</v>
      </c>
      <c r="C941" s="200"/>
      <c r="D941" s="200"/>
      <c r="E941" s="201">
        <f>IF(C941=0,0,D941/C941)</f>
        <v>0</v>
      </c>
      <c r="F941" s="201">
        <v>0</v>
      </c>
      <c r="G941" s="202">
        <v>2170150</v>
      </c>
    </row>
    <row r="942" customHeight="1" spans="1:7">
      <c r="A942" s="174"/>
      <c r="B942" s="203" t="s">
        <v>892</v>
      </c>
      <c r="C942" s="200"/>
      <c r="D942" s="200"/>
      <c r="E942" s="201">
        <f>IF(C942=0,0,D942/C942)</f>
        <v>0</v>
      </c>
      <c r="F942" s="201">
        <v>0</v>
      </c>
      <c r="G942" s="202">
        <v>2170199</v>
      </c>
    </row>
    <row r="943" customHeight="1" spans="1:7">
      <c r="A943" s="174"/>
      <c r="B943" s="203" t="s">
        <v>893</v>
      </c>
      <c r="C943" s="200"/>
      <c r="D943" s="200"/>
      <c r="E943" s="201">
        <f>IF(C943=0,0,D943/C943)</f>
        <v>0</v>
      </c>
      <c r="F943" s="201">
        <v>0</v>
      </c>
      <c r="G943" s="202">
        <v>21702</v>
      </c>
    </row>
    <row r="944" customHeight="1" spans="1:7">
      <c r="A944" s="174"/>
      <c r="B944" s="203" t="s">
        <v>894</v>
      </c>
      <c r="C944" s="200"/>
      <c r="D944" s="200"/>
      <c r="E944" s="201">
        <f>IF(C944=0,0,D944/C944)</f>
        <v>0</v>
      </c>
      <c r="F944" s="201">
        <v>0</v>
      </c>
      <c r="G944" s="202">
        <v>2170201</v>
      </c>
    </row>
    <row r="945" customHeight="1" spans="1:7">
      <c r="A945" s="174"/>
      <c r="B945" s="203" t="s">
        <v>895</v>
      </c>
      <c r="C945" s="200"/>
      <c r="D945" s="200"/>
      <c r="E945" s="201">
        <f>IF(C945=0,0,D945/C945)</f>
        <v>0</v>
      </c>
      <c r="F945" s="201">
        <v>0</v>
      </c>
      <c r="G945" s="202">
        <v>2170202</v>
      </c>
    </row>
    <row r="946" customHeight="1" spans="1:7">
      <c r="A946" s="174"/>
      <c r="B946" s="203" t="s">
        <v>896</v>
      </c>
      <c r="C946" s="200"/>
      <c r="D946" s="200"/>
      <c r="E946" s="201">
        <f>IF(C946=0,0,D946/C946)</f>
        <v>0</v>
      </c>
      <c r="F946" s="201">
        <v>0</v>
      </c>
      <c r="G946" s="202">
        <v>2170203</v>
      </c>
    </row>
    <row r="947" customHeight="1" spans="1:7">
      <c r="A947" s="174"/>
      <c r="B947" s="203" t="s">
        <v>897</v>
      </c>
      <c r="C947" s="200"/>
      <c r="D947" s="200"/>
      <c r="E947" s="201">
        <f>IF(C947=0,0,D947/C947)</f>
        <v>0</v>
      </c>
      <c r="F947" s="201">
        <v>0</v>
      </c>
      <c r="G947" s="202">
        <v>2170204</v>
      </c>
    </row>
    <row r="948" customHeight="1" spans="1:7">
      <c r="A948" s="174"/>
      <c r="B948" s="203" t="s">
        <v>898</v>
      </c>
      <c r="C948" s="200"/>
      <c r="D948" s="200"/>
      <c r="E948" s="201">
        <f>IF(C948=0,0,D948/C948)</f>
        <v>0</v>
      </c>
      <c r="F948" s="201">
        <v>0</v>
      </c>
      <c r="G948" s="202">
        <v>2170205</v>
      </c>
    </row>
    <row r="949" customHeight="1" spans="1:7">
      <c r="A949" s="174"/>
      <c r="B949" s="203" t="s">
        <v>899</v>
      </c>
      <c r="C949" s="200"/>
      <c r="D949" s="200"/>
      <c r="E949" s="201">
        <f>IF(C949=0,0,D949/C949)</f>
        <v>0</v>
      </c>
      <c r="F949" s="201">
        <v>0</v>
      </c>
      <c r="G949" s="202">
        <v>2170206</v>
      </c>
    </row>
    <row r="950" customHeight="1" spans="1:7">
      <c r="A950" s="174"/>
      <c r="B950" s="203" t="s">
        <v>900</v>
      </c>
      <c r="C950" s="200"/>
      <c r="D950" s="200"/>
      <c r="E950" s="201">
        <f>IF(C950=0,0,D950/C950)</f>
        <v>0</v>
      </c>
      <c r="F950" s="201">
        <v>0</v>
      </c>
      <c r="G950" s="202">
        <v>2170207</v>
      </c>
    </row>
    <row r="951" customHeight="1" spans="1:7">
      <c r="A951" s="174"/>
      <c r="B951" s="203" t="s">
        <v>901</v>
      </c>
      <c r="C951" s="200"/>
      <c r="D951" s="200"/>
      <c r="E951" s="201">
        <f>IF(C951=0,0,D951/C951)</f>
        <v>0</v>
      </c>
      <c r="F951" s="201">
        <v>0</v>
      </c>
      <c r="G951" s="202">
        <v>2170208</v>
      </c>
    </row>
    <row r="952" customHeight="1" spans="1:7">
      <c r="A952" s="174"/>
      <c r="B952" s="203" t="s">
        <v>902</v>
      </c>
      <c r="C952" s="200"/>
      <c r="D952" s="200"/>
      <c r="E952" s="201">
        <f>IF(C952=0,0,D952/C952)</f>
        <v>0</v>
      </c>
      <c r="F952" s="201">
        <v>0</v>
      </c>
      <c r="G952" s="202">
        <v>2170299</v>
      </c>
    </row>
    <row r="953" customHeight="1" spans="1:7">
      <c r="A953" s="174"/>
      <c r="B953" s="203" t="s">
        <v>903</v>
      </c>
      <c r="C953" s="200"/>
      <c r="D953" s="200"/>
      <c r="E953" s="201">
        <f>IF(C953=0,0,D953/C953)</f>
        <v>0</v>
      </c>
      <c r="F953" s="201">
        <v>0</v>
      </c>
      <c r="G953" s="202">
        <v>21703</v>
      </c>
    </row>
    <row r="954" customHeight="1" spans="1:7">
      <c r="A954" s="174"/>
      <c r="B954" s="203" t="s">
        <v>904</v>
      </c>
      <c r="C954" s="200"/>
      <c r="D954" s="200"/>
      <c r="E954" s="201">
        <f>IF(C954=0,0,D954/C954)</f>
        <v>0</v>
      </c>
      <c r="F954" s="201">
        <v>0</v>
      </c>
      <c r="G954" s="202">
        <v>2170301</v>
      </c>
    </row>
    <row r="955" customHeight="1" spans="1:7">
      <c r="A955" s="174"/>
      <c r="B955" s="203" t="s">
        <v>905</v>
      </c>
      <c r="C955" s="200"/>
      <c r="D955" s="200"/>
      <c r="E955" s="201">
        <f>IF(C955=0,0,D955/C955)</f>
        <v>0</v>
      </c>
      <c r="F955" s="201">
        <v>0</v>
      </c>
      <c r="G955" s="202">
        <v>2170302</v>
      </c>
    </row>
    <row r="956" customHeight="1" spans="1:7">
      <c r="A956" s="174"/>
      <c r="B956" s="203" t="s">
        <v>906</v>
      </c>
      <c r="C956" s="200"/>
      <c r="D956" s="200"/>
      <c r="E956" s="201">
        <f>IF(C956=0,0,D956/C956)</f>
        <v>0</v>
      </c>
      <c r="F956" s="201">
        <v>0</v>
      </c>
      <c r="G956" s="202">
        <v>2170303</v>
      </c>
    </row>
    <row r="957" customHeight="1" spans="1:7">
      <c r="A957" s="174"/>
      <c r="B957" s="203" t="s">
        <v>907</v>
      </c>
      <c r="C957" s="200"/>
      <c r="D957" s="200"/>
      <c r="E957" s="201">
        <f>IF(C957=0,0,D957/C957)</f>
        <v>0</v>
      </c>
      <c r="F957" s="201">
        <v>0</v>
      </c>
      <c r="G957" s="202">
        <v>2170304</v>
      </c>
    </row>
    <row r="958" customHeight="1" spans="1:7">
      <c r="A958" s="174"/>
      <c r="B958" s="203" t="s">
        <v>908</v>
      </c>
      <c r="C958" s="200"/>
      <c r="D958" s="200"/>
      <c r="E958" s="201">
        <f>IF(C958=0,0,D958/C958)</f>
        <v>0</v>
      </c>
      <c r="F958" s="201">
        <v>0</v>
      </c>
      <c r="G958" s="202">
        <v>2170399</v>
      </c>
    </row>
    <row r="959" customHeight="1" spans="1:7">
      <c r="A959" s="174"/>
      <c r="B959" s="203" t="s">
        <v>909</v>
      </c>
      <c r="C959" s="200"/>
      <c r="D959" s="200"/>
      <c r="E959" s="201">
        <f>IF(C959=0,0,D959/C959)</f>
        <v>0</v>
      </c>
      <c r="F959" s="201">
        <v>0</v>
      </c>
      <c r="G959" s="202">
        <v>21704</v>
      </c>
    </row>
    <row r="960" customHeight="1" spans="1:7">
      <c r="A960" s="174"/>
      <c r="B960" s="203" t="s">
        <v>910</v>
      </c>
      <c r="C960" s="200"/>
      <c r="D960" s="200"/>
      <c r="E960" s="201">
        <f>IF(C960=0,0,D960/C960)</f>
        <v>0</v>
      </c>
      <c r="F960" s="201">
        <v>0</v>
      </c>
      <c r="G960" s="202">
        <v>2170401</v>
      </c>
    </row>
    <row r="961" customHeight="1" spans="1:7">
      <c r="A961" s="174"/>
      <c r="B961" s="203" t="s">
        <v>911</v>
      </c>
      <c r="C961" s="200"/>
      <c r="D961" s="200"/>
      <c r="E961" s="201">
        <f>IF(C961=0,0,D961/C961)</f>
        <v>0</v>
      </c>
      <c r="F961" s="201">
        <v>0</v>
      </c>
      <c r="G961" s="202">
        <v>2170499</v>
      </c>
    </row>
    <row r="962" customHeight="1" spans="1:7">
      <c r="A962" s="174"/>
      <c r="B962" s="203" t="s">
        <v>912</v>
      </c>
      <c r="C962" s="200"/>
      <c r="D962" s="200"/>
      <c r="E962" s="201">
        <f>IF(C962=0,0,D962/C962)</f>
        <v>0</v>
      </c>
      <c r="F962" s="201">
        <v>0</v>
      </c>
      <c r="G962" s="202">
        <v>21799</v>
      </c>
    </row>
    <row r="963" customHeight="1" spans="1:7">
      <c r="A963" s="174"/>
      <c r="B963" s="203" t="s">
        <v>913</v>
      </c>
      <c r="C963" s="200"/>
      <c r="D963" s="200"/>
      <c r="E963" s="201">
        <f>IF(C963=0,0,D963/C963)</f>
        <v>0</v>
      </c>
      <c r="F963" s="201">
        <v>0</v>
      </c>
      <c r="G963" s="202">
        <v>2179902</v>
      </c>
    </row>
    <row r="964" customHeight="1" spans="1:7">
      <c r="A964" s="174"/>
      <c r="B964" s="203" t="s">
        <v>914</v>
      </c>
      <c r="C964" s="200"/>
      <c r="D964" s="200"/>
      <c r="E964" s="201">
        <f>IF(C964=0,0,D964/C964)</f>
        <v>0</v>
      </c>
      <c r="F964" s="201">
        <v>0</v>
      </c>
      <c r="G964" s="202">
        <v>2179999</v>
      </c>
    </row>
    <row r="965" customHeight="1" spans="1:7">
      <c r="A965" s="229" t="s">
        <v>915</v>
      </c>
      <c r="B965" s="203" t="s">
        <v>123</v>
      </c>
      <c r="C965" s="200"/>
      <c r="D965" s="200"/>
      <c r="E965" s="201">
        <f>IF(C965=0,0,D965/C965)</f>
        <v>0</v>
      </c>
      <c r="F965" s="201">
        <v>0</v>
      </c>
      <c r="G965" s="202">
        <v>219</v>
      </c>
    </row>
    <row r="966" customHeight="1" spans="1:7">
      <c r="A966" s="174"/>
      <c r="B966" s="203" t="s">
        <v>916</v>
      </c>
      <c r="C966" s="200"/>
      <c r="D966" s="200"/>
      <c r="E966" s="201">
        <f>IF(C966=0,0,D966/C966)</f>
        <v>0</v>
      </c>
      <c r="F966" s="201">
        <v>0</v>
      </c>
      <c r="G966" s="202">
        <v>21901</v>
      </c>
    </row>
    <row r="967" customHeight="1" spans="1:7">
      <c r="A967" s="174"/>
      <c r="B967" s="203" t="s">
        <v>917</v>
      </c>
      <c r="C967" s="200"/>
      <c r="D967" s="200"/>
      <c r="E967" s="201">
        <f>IF(C967=0,0,D967/C967)</f>
        <v>0</v>
      </c>
      <c r="F967" s="201">
        <v>0</v>
      </c>
      <c r="G967" s="202">
        <v>21902</v>
      </c>
    </row>
    <row r="968" customHeight="1" spans="1:7">
      <c r="A968" s="174"/>
      <c r="B968" s="203" t="s">
        <v>918</v>
      </c>
      <c r="C968" s="200"/>
      <c r="D968" s="200"/>
      <c r="E968" s="201">
        <f>IF(C968=0,0,D968/C968)</f>
        <v>0</v>
      </c>
      <c r="F968" s="201">
        <v>0</v>
      </c>
      <c r="G968" s="202">
        <v>21903</v>
      </c>
    </row>
    <row r="969" customHeight="1" spans="1:7">
      <c r="A969" s="174"/>
      <c r="B969" s="203" t="s">
        <v>919</v>
      </c>
      <c r="C969" s="200"/>
      <c r="D969" s="200"/>
      <c r="E969" s="201">
        <f>IF(C969=0,0,D969/C969)</f>
        <v>0</v>
      </c>
      <c r="F969" s="201">
        <v>0</v>
      </c>
      <c r="G969" s="202">
        <v>21904</v>
      </c>
    </row>
    <row r="970" customHeight="1" spans="1:7">
      <c r="A970" s="174"/>
      <c r="B970" s="203" t="s">
        <v>920</v>
      </c>
      <c r="C970" s="200"/>
      <c r="D970" s="200"/>
      <c r="E970" s="201">
        <f>IF(C970=0,0,D970/C970)</f>
        <v>0</v>
      </c>
      <c r="F970" s="201">
        <v>0</v>
      </c>
      <c r="G970" s="202">
        <v>21905</v>
      </c>
    </row>
    <row r="971" customHeight="1" spans="1:7">
      <c r="A971" s="174"/>
      <c r="B971" s="203" t="s">
        <v>696</v>
      </c>
      <c r="C971" s="200"/>
      <c r="D971" s="200"/>
      <c r="E971" s="201">
        <f>IF(C971=0,0,D971/C971)</f>
        <v>0</v>
      </c>
      <c r="F971" s="201">
        <v>0</v>
      </c>
      <c r="G971" s="202">
        <v>21906</v>
      </c>
    </row>
    <row r="972" customHeight="1" spans="1:7">
      <c r="A972" s="174"/>
      <c r="B972" s="203" t="s">
        <v>921</v>
      </c>
      <c r="C972" s="200"/>
      <c r="D972" s="200"/>
      <c r="E972" s="201">
        <f>IF(C972=0,0,D972/C972)</f>
        <v>0</v>
      </c>
      <c r="F972" s="201">
        <v>0</v>
      </c>
      <c r="G972" s="202">
        <v>21907</v>
      </c>
    </row>
    <row r="973" customHeight="1" spans="1:7">
      <c r="A973" s="174"/>
      <c r="B973" s="203" t="s">
        <v>922</v>
      </c>
      <c r="C973" s="200"/>
      <c r="D973" s="200"/>
      <c r="E973" s="201">
        <f>IF(C973=0,0,D973/C973)</f>
        <v>0</v>
      </c>
      <c r="F973" s="201">
        <v>0</v>
      </c>
      <c r="G973" s="202">
        <v>21908</v>
      </c>
    </row>
    <row r="974" customHeight="1" spans="1:7">
      <c r="A974" s="174"/>
      <c r="B974" s="203" t="s">
        <v>923</v>
      </c>
      <c r="C974" s="200"/>
      <c r="D974" s="200"/>
      <c r="E974" s="201">
        <f>IF(C974=0,0,D974/C974)</f>
        <v>0</v>
      </c>
      <c r="F974" s="201">
        <v>0</v>
      </c>
      <c r="G974" s="202">
        <v>21999</v>
      </c>
    </row>
    <row r="975" customHeight="1" spans="1:7">
      <c r="A975" s="229" t="s">
        <v>924</v>
      </c>
      <c r="B975" s="203" t="s">
        <v>124</v>
      </c>
      <c r="C975" s="200">
        <v>3885</v>
      </c>
      <c r="D975" s="200">
        <v>3385</v>
      </c>
      <c r="E975" s="201">
        <f>IF(C975=0,0,D975/C975)</f>
        <v>0.871299871299871</v>
      </c>
      <c r="F975" s="201">
        <v>0.593755481494475</v>
      </c>
      <c r="G975" s="202">
        <v>220</v>
      </c>
    </row>
    <row r="976" customHeight="1" spans="1:7">
      <c r="A976" s="174"/>
      <c r="B976" s="203" t="s">
        <v>925</v>
      </c>
      <c r="C976" s="200">
        <v>3800</v>
      </c>
      <c r="D976" s="200">
        <v>3246</v>
      </c>
      <c r="E976" s="201">
        <f>IF(C976=0,0,D976/C976)</f>
        <v>0.854210526315789</v>
      </c>
      <c r="F976" s="201">
        <v>0.573396926338103</v>
      </c>
      <c r="G976" s="202">
        <v>22001</v>
      </c>
    </row>
    <row r="977" customHeight="1" spans="1:7">
      <c r="A977" s="174"/>
      <c r="B977" s="203" t="s">
        <v>159</v>
      </c>
      <c r="C977" s="200"/>
      <c r="D977" s="200">
        <v>790</v>
      </c>
      <c r="E977" s="201">
        <f>IF(C977=0,0,D977/C977)</f>
        <v>0</v>
      </c>
      <c r="F977" s="201">
        <v>1.04221635883905</v>
      </c>
      <c r="G977" s="202">
        <v>2200101</v>
      </c>
    </row>
    <row r="978" customHeight="1" spans="1:7">
      <c r="A978" s="174"/>
      <c r="B978" s="203" t="s">
        <v>160</v>
      </c>
      <c r="C978" s="200"/>
      <c r="D978" s="200">
        <v>35</v>
      </c>
      <c r="E978" s="201">
        <f>IF(C978=0,0,D978/C978)</f>
        <v>0</v>
      </c>
      <c r="F978" s="201">
        <v>0.636363636363636</v>
      </c>
      <c r="G978" s="202">
        <v>2200102</v>
      </c>
    </row>
    <row r="979" customHeight="1" spans="1:7">
      <c r="A979" s="174"/>
      <c r="B979" s="203" t="s">
        <v>161</v>
      </c>
      <c r="C979" s="200"/>
      <c r="D979" s="200"/>
      <c r="E979" s="201">
        <f>IF(C979=0,0,D979/C979)</f>
        <v>0</v>
      </c>
      <c r="F979" s="201">
        <v>0</v>
      </c>
      <c r="G979" s="202">
        <v>2200103</v>
      </c>
    </row>
    <row r="980" customHeight="1" spans="1:7">
      <c r="A980" s="174"/>
      <c r="B980" s="203" t="s">
        <v>926</v>
      </c>
      <c r="C980" s="200"/>
      <c r="D980" s="200">
        <v>485</v>
      </c>
      <c r="E980" s="201">
        <f>IF(C980=0,0,D980/C980)</f>
        <v>0</v>
      </c>
      <c r="F980" s="201">
        <v>5.38888888888889</v>
      </c>
      <c r="G980" s="202">
        <v>2200104</v>
      </c>
    </row>
    <row r="981" customHeight="1" spans="1:7">
      <c r="A981" s="174"/>
      <c r="B981" s="203" t="s">
        <v>927</v>
      </c>
      <c r="C981" s="200"/>
      <c r="D981" s="200">
        <v>1840</v>
      </c>
      <c r="E981" s="201">
        <f>IF(C981=0,0,D981/C981)</f>
        <v>0</v>
      </c>
      <c r="F981" s="201">
        <v>0.388185654008439</v>
      </c>
      <c r="G981" s="202">
        <v>2200106</v>
      </c>
    </row>
    <row r="982" customHeight="1" spans="1:7">
      <c r="A982" s="174"/>
      <c r="B982" s="203" t="s">
        <v>928</v>
      </c>
      <c r="C982" s="200"/>
      <c r="D982" s="200"/>
      <c r="E982" s="201">
        <f>IF(C982=0,0,D982/C982)</f>
        <v>0</v>
      </c>
      <c r="F982" s="201">
        <v>0</v>
      </c>
      <c r="G982" s="202">
        <v>2200107</v>
      </c>
    </row>
    <row r="983" customHeight="1" spans="1:7">
      <c r="A983" s="174"/>
      <c r="B983" s="203" t="s">
        <v>929</v>
      </c>
      <c r="C983" s="200"/>
      <c r="D983" s="200"/>
      <c r="E983" s="201">
        <f>IF(C983=0,0,D983/C983)</f>
        <v>0</v>
      </c>
      <c r="F983" s="201">
        <v>0</v>
      </c>
      <c r="G983" s="202">
        <v>2200108</v>
      </c>
    </row>
    <row r="984" customHeight="1" spans="1:7">
      <c r="A984" s="174"/>
      <c r="B984" s="203" t="s">
        <v>930</v>
      </c>
      <c r="C984" s="200"/>
      <c r="D984" s="200">
        <v>2</v>
      </c>
      <c r="E984" s="201">
        <f>IF(C984=0,0,D984/C984)</f>
        <v>0</v>
      </c>
      <c r="F984" s="201">
        <v>0</v>
      </c>
      <c r="G984" s="202">
        <v>2200109</v>
      </c>
    </row>
    <row r="985" customHeight="1" spans="1:7">
      <c r="A985" s="174"/>
      <c r="B985" s="203" t="s">
        <v>931</v>
      </c>
      <c r="C985" s="200"/>
      <c r="D985" s="200">
        <v>87</v>
      </c>
      <c r="E985" s="201">
        <f>IF(C985=0,0,D985/C985)</f>
        <v>0</v>
      </c>
      <c r="F985" s="201">
        <v>0</v>
      </c>
      <c r="G985" s="202">
        <v>2200112</v>
      </c>
    </row>
    <row r="986" customHeight="1" spans="1:7">
      <c r="A986" s="174"/>
      <c r="B986" s="203" t="s">
        <v>932</v>
      </c>
      <c r="C986" s="200"/>
      <c r="D986" s="200"/>
      <c r="E986" s="201">
        <f>IF(C986=0,0,D986/C986)</f>
        <v>0</v>
      </c>
      <c r="F986" s="201">
        <v>0</v>
      </c>
      <c r="G986" s="202">
        <v>2200113</v>
      </c>
    </row>
    <row r="987" customHeight="1" spans="1:7">
      <c r="A987" s="174"/>
      <c r="B987" s="203" t="s">
        <v>933</v>
      </c>
      <c r="C987" s="200"/>
      <c r="D987" s="200"/>
      <c r="E987" s="201">
        <f>IF(C987=0,0,D987/C987)</f>
        <v>0</v>
      </c>
      <c r="F987" s="201">
        <v>0</v>
      </c>
      <c r="G987" s="202">
        <v>2200114</v>
      </c>
    </row>
    <row r="988" customHeight="1" spans="1:7">
      <c r="A988" s="174"/>
      <c r="B988" s="203" t="s">
        <v>934</v>
      </c>
      <c r="C988" s="200"/>
      <c r="D988" s="200"/>
      <c r="E988" s="201">
        <f>IF(C988=0,0,D988/C988)</f>
        <v>0</v>
      </c>
      <c r="F988" s="201">
        <v>0</v>
      </c>
      <c r="G988" s="202">
        <v>2200115</v>
      </c>
    </row>
    <row r="989" customHeight="1" spans="1:7">
      <c r="A989" s="174"/>
      <c r="B989" s="203" t="s">
        <v>935</v>
      </c>
      <c r="C989" s="200"/>
      <c r="D989" s="200"/>
      <c r="E989" s="201">
        <f>IF(C989=0,0,D989/C989)</f>
        <v>0</v>
      </c>
      <c r="F989" s="201">
        <v>0</v>
      </c>
      <c r="G989" s="202">
        <v>2200116</v>
      </c>
    </row>
    <row r="990" customHeight="1" spans="1:7">
      <c r="A990" s="174"/>
      <c r="B990" s="203" t="s">
        <v>936</v>
      </c>
      <c r="C990" s="200"/>
      <c r="D990" s="200"/>
      <c r="E990" s="201">
        <f>IF(C990=0,0,D990/C990)</f>
        <v>0</v>
      </c>
      <c r="F990" s="201">
        <v>0</v>
      </c>
      <c r="G990" s="202">
        <v>2200119</v>
      </c>
    </row>
    <row r="991" customHeight="1" spans="1:7">
      <c r="A991" s="174"/>
      <c r="B991" s="203" t="s">
        <v>937</v>
      </c>
      <c r="C991" s="200"/>
      <c r="D991" s="200"/>
      <c r="E991" s="201">
        <f>IF(C991=0,0,D991/C991)</f>
        <v>0</v>
      </c>
      <c r="F991" s="201">
        <v>0</v>
      </c>
      <c r="G991" s="202">
        <v>2200120</v>
      </c>
    </row>
    <row r="992" customHeight="1" spans="1:7">
      <c r="A992" s="174"/>
      <c r="B992" s="203" t="s">
        <v>938</v>
      </c>
      <c r="C992" s="200"/>
      <c r="D992" s="200"/>
      <c r="E992" s="201">
        <f>IF(C992=0,0,D992/C992)</f>
        <v>0</v>
      </c>
      <c r="F992" s="201">
        <v>0</v>
      </c>
      <c r="G992" s="202">
        <v>2200121</v>
      </c>
    </row>
    <row r="993" customHeight="1" spans="1:7">
      <c r="A993" s="174"/>
      <c r="B993" s="203" t="s">
        <v>939</v>
      </c>
      <c r="C993" s="200"/>
      <c r="D993" s="200"/>
      <c r="E993" s="201">
        <f>IF(C993=0,0,D993/C993)</f>
        <v>0</v>
      </c>
      <c r="F993" s="201">
        <v>0</v>
      </c>
      <c r="G993" s="202">
        <v>2200122</v>
      </c>
    </row>
    <row r="994" customHeight="1" spans="1:7">
      <c r="A994" s="174"/>
      <c r="B994" s="203" t="s">
        <v>940</v>
      </c>
      <c r="C994" s="200"/>
      <c r="D994" s="200"/>
      <c r="E994" s="201">
        <f>IF(C994=0,0,D994/C994)</f>
        <v>0</v>
      </c>
      <c r="F994" s="201">
        <v>0</v>
      </c>
      <c r="G994" s="202">
        <v>2200123</v>
      </c>
    </row>
    <row r="995" customHeight="1" spans="1:7">
      <c r="A995" s="174"/>
      <c r="B995" s="203" t="s">
        <v>941</v>
      </c>
      <c r="C995" s="200"/>
      <c r="D995" s="200"/>
      <c r="E995" s="201">
        <f>IF(C995=0,0,D995/C995)</f>
        <v>0</v>
      </c>
      <c r="F995" s="201">
        <v>0</v>
      </c>
      <c r="G995" s="202">
        <v>2200124</v>
      </c>
    </row>
    <row r="996" customHeight="1" spans="1:7">
      <c r="A996" s="174"/>
      <c r="B996" s="203" t="s">
        <v>942</v>
      </c>
      <c r="C996" s="200"/>
      <c r="D996" s="200"/>
      <c r="E996" s="201">
        <f>IF(C996=0,0,D996/C996)</f>
        <v>0</v>
      </c>
      <c r="F996" s="201">
        <v>0</v>
      </c>
      <c r="G996" s="202">
        <v>2200125</v>
      </c>
    </row>
    <row r="997" customHeight="1" spans="1:7">
      <c r="A997" s="174"/>
      <c r="B997" s="203" t="s">
        <v>943</v>
      </c>
      <c r="C997" s="200"/>
      <c r="D997" s="200"/>
      <c r="E997" s="201">
        <f>IF(C997=0,0,D997/C997)</f>
        <v>0</v>
      </c>
      <c r="F997" s="201">
        <v>0</v>
      </c>
      <c r="G997" s="202">
        <v>2200126</v>
      </c>
    </row>
    <row r="998" customHeight="1" spans="1:7">
      <c r="A998" s="174"/>
      <c r="B998" s="203" t="s">
        <v>944</v>
      </c>
      <c r="C998" s="200"/>
      <c r="D998" s="200"/>
      <c r="E998" s="201">
        <f>IF(C998=0,0,D998/C998)</f>
        <v>0</v>
      </c>
      <c r="F998" s="201">
        <v>0</v>
      </c>
      <c r="G998" s="202">
        <v>2200127</v>
      </c>
    </row>
    <row r="999" customHeight="1" spans="1:7">
      <c r="A999" s="174"/>
      <c r="B999" s="203" t="s">
        <v>945</v>
      </c>
      <c r="C999" s="200"/>
      <c r="D999" s="200"/>
      <c r="E999" s="201">
        <f>IF(C999=0,0,D999/C999)</f>
        <v>0</v>
      </c>
      <c r="F999" s="201">
        <v>0</v>
      </c>
      <c r="G999" s="202">
        <v>2200128</v>
      </c>
    </row>
    <row r="1000" customHeight="1" spans="1:7">
      <c r="A1000" s="174"/>
      <c r="B1000" s="203" t="s">
        <v>946</v>
      </c>
      <c r="C1000" s="200"/>
      <c r="D1000" s="200"/>
      <c r="E1000" s="201">
        <f>IF(C1000=0,0,D1000/C1000)</f>
        <v>0</v>
      </c>
      <c r="F1000" s="201">
        <v>0</v>
      </c>
      <c r="G1000" s="202">
        <v>2200129</v>
      </c>
    </row>
    <row r="1001" customHeight="1" spans="1:7">
      <c r="A1001" s="174"/>
      <c r="B1001" s="203" t="s">
        <v>168</v>
      </c>
      <c r="C1001" s="200"/>
      <c r="D1001" s="200"/>
      <c r="E1001" s="201">
        <f>IF(C1001=0,0,D1001/C1001)</f>
        <v>0</v>
      </c>
      <c r="F1001" s="201">
        <v>0</v>
      </c>
      <c r="G1001" s="202">
        <v>2200150</v>
      </c>
    </row>
    <row r="1002" customHeight="1" spans="1:7">
      <c r="A1002" s="174"/>
      <c r="B1002" s="203" t="s">
        <v>947</v>
      </c>
      <c r="C1002" s="200"/>
      <c r="D1002" s="200">
        <v>7</v>
      </c>
      <c r="E1002" s="201">
        <f>IF(C1002=0,0,D1002/C1002)</f>
        <v>0</v>
      </c>
      <c r="F1002" s="201">
        <v>0.388888888888889</v>
      </c>
      <c r="G1002" s="202">
        <v>2200199</v>
      </c>
    </row>
    <row r="1003" customHeight="1" spans="1:7">
      <c r="A1003" s="174"/>
      <c r="B1003" s="203" t="s">
        <v>948</v>
      </c>
      <c r="C1003" s="200">
        <v>45</v>
      </c>
      <c r="D1003" s="200">
        <v>99</v>
      </c>
      <c r="E1003" s="201">
        <f>IF(C1003=0,0,D1003/C1003)</f>
        <v>2.2</v>
      </c>
      <c r="F1003" s="201">
        <v>2.475</v>
      </c>
      <c r="G1003" s="202">
        <v>22005</v>
      </c>
    </row>
    <row r="1004" customHeight="1" spans="1:7">
      <c r="A1004" s="174"/>
      <c r="B1004" s="203" t="s">
        <v>159</v>
      </c>
      <c r="C1004" s="200"/>
      <c r="D1004" s="200"/>
      <c r="E1004" s="201">
        <f>IF(C1004=0,0,D1004/C1004)</f>
        <v>0</v>
      </c>
      <c r="F1004" s="201">
        <v>0</v>
      </c>
      <c r="G1004" s="202">
        <v>2200501</v>
      </c>
    </row>
    <row r="1005" customHeight="1" spans="1:7">
      <c r="A1005" s="174"/>
      <c r="B1005" s="203" t="s">
        <v>160</v>
      </c>
      <c r="C1005" s="200"/>
      <c r="D1005" s="200"/>
      <c r="E1005" s="201">
        <f>IF(C1005=0,0,D1005/C1005)</f>
        <v>0</v>
      </c>
      <c r="F1005" s="201">
        <v>0</v>
      </c>
      <c r="G1005" s="202">
        <v>2200502</v>
      </c>
    </row>
    <row r="1006" customHeight="1" spans="1:7">
      <c r="A1006" s="174"/>
      <c r="B1006" s="203" t="s">
        <v>161</v>
      </c>
      <c r="C1006" s="200"/>
      <c r="D1006" s="200"/>
      <c r="E1006" s="201">
        <f>IF(C1006=0,0,D1006/C1006)</f>
        <v>0</v>
      </c>
      <c r="F1006" s="201">
        <v>0</v>
      </c>
      <c r="G1006" s="202">
        <v>2200503</v>
      </c>
    </row>
    <row r="1007" customHeight="1" spans="1:7">
      <c r="A1007" s="174"/>
      <c r="B1007" s="203" t="s">
        <v>949</v>
      </c>
      <c r="C1007" s="200"/>
      <c r="D1007" s="200"/>
      <c r="E1007" s="201">
        <f>IF(C1007=0,0,D1007/C1007)</f>
        <v>0</v>
      </c>
      <c r="F1007" s="201">
        <v>0</v>
      </c>
      <c r="G1007" s="202">
        <v>2200504</v>
      </c>
    </row>
    <row r="1008" customHeight="1" spans="1:7">
      <c r="A1008" s="174"/>
      <c r="B1008" s="203" t="s">
        <v>950</v>
      </c>
      <c r="C1008" s="200"/>
      <c r="D1008" s="200"/>
      <c r="E1008" s="201">
        <f>IF(C1008=0,0,D1008/C1008)</f>
        <v>0</v>
      </c>
      <c r="F1008" s="201">
        <v>0</v>
      </c>
      <c r="G1008" s="202">
        <v>2200506</v>
      </c>
    </row>
    <row r="1009" customHeight="1" spans="1:7">
      <c r="A1009" s="174"/>
      <c r="B1009" s="203" t="s">
        <v>951</v>
      </c>
      <c r="C1009" s="200"/>
      <c r="D1009" s="200"/>
      <c r="E1009" s="201">
        <f>IF(C1009=0,0,D1009/C1009)</f>
        <v>0</v>
      </c>
      <c r="F1009" s="201">
        <v>0</v>
      </c>
      <c r="G1009" s="202">
        <v>2200507</v>
      </c>
    </row>
    <row r="1010" customHeight="1" spans="1:7">
      <c r="A1010" s="174"/>
      <c r="B1010" s="203" t="s">
        <v>952</v>
      </c>
      <c r="C1010" s="200"/>
      <c r="D1010" s="200"/>
      <c r="E1010" s="201">
        <f>IF(C1010=0,0,D1010/C1010)</f>
        <v>0</v>
      </c>
      <c r="F1010" s="201">
        <v>0</v>
      </c>
      <c r="G1010" s="202">
        <v>2200508</v>
      </c>
    </row>
    <row r="1011" customHeight="1" spans="1:7">
      <c r="A1011" s="174"/>
      <c r="B1011" s="203" t="s">
        <v>953</v>
      </c>
      <c r="C1011" s="200"/>
      <c r="D1011" s="200"/>
      <c r="E1011" s="201">
        <f>IF(C1011=0,0,D1011/C1011)</f>
        <v>0</v>
      </c>
      <c r="F1011" s="201">
        <v>0</v>
      </c>
      <c r="G1011" s="202">
        <v>2200509</v>
      </c>
    </row>
    <row r="1012" customHeight="1" spans="1:7">
      <c r="A1012" s="174"/>
      <c r="B1012" s="203" t="s">
        <v>954</v>
      </c>
      <c r="C1012" s="200"/>
      <c r="D1012" s="200"/>
      <c r="E1012" s="201">
        <f>IF(C1012=0,0,D1012/C1012)</f>
        <v>0</v>
      </c>
      <c r="F1012" s="201">
        <v>0</v>
      </c>
      <c r="G1012" s="202">
        <v>2200510</v>
      </c>
    </row>
    <row r="1013" customHeight="1" spans="1:7">
      <c r="A1013" s="174"/>
      <c r="B1013" s="203" t="s">
        <v>955</v>
      </c>
      <c r="C1013" s="200"/>
      <c r="D1013" s="200"/>
      <c r="E1013" s="201">
        <f>IF(C1013=0,0,D1013/C1013)</f>
        <v>0</v>
      </c>
      <c r="F1013" s="201">
        <v>0</v>
      </c>
      <c r="G1013" s="202">
        <v>2200511</v>
      </c>
    </row>
    <row r="1014" customHeight="1" spans="1:7">
      <c r="A1014" s="174"/>
      <c r="B1014" s="203" t="s">
        <v>956</v>
      </c>
      <c r="C1014" s="200"/>
      <c r="D1014" s="200"/>
      <c r="E1014" s="201">
        <f>IF(C1014=0,0,D1014/C1014)</f>
        <v>0</v>
      </c>
      <c r="F1014" s="201">
        <v>0</v>
      </c>
      <c r="G1014" s="202">
        <v>2200512</v>
      </c>
    </row>
    <row r="1015" customHeight="1" spans="1:7">
      <c r="A1015" s="174"/>
      <c r="B1015" s="203" t="s">
        <v>957</v>
      </c>
      <c r="C1015" s="200"/>
      <c r="D1015" s="200"/>
      <c r="E1015" s="201">
        <f>IF(C1015=0,0,D1015/C1015)</f>
        <v>0</v>
      </c>
      <c r="F1015" s="201">
        <v>0</v>
      </c>
      <c r="G1015" s="202">
        <v>2200513</v>
      </c>
    </row>
    <row r="1016" customHeight="1" spans="1:7">
      <c r="A1016" s="174"/>
      <c r="B1016" s="203" t="s">
        <v>958</v>
      </c>
      <c r="C1016" s="200"/>
      <c r="D1016" s="200"/>
      <c r="E1016" s="201">
        <f>IF(C1016=0,0,D1016/C1016)</f>
        <v>0</v>
      </c>
      <c r="F1016" s="201">
        <v>0</v>
      </c>
      <c r="G1016" s="202">
        <v>2200514</v>
      </c>
    </row>
    <row r="1017" customHeight="1" spans="1:7">
      <c r="A1017" s="174"/>
      <c r="B1017" s="203" t="s">
        <v>959</v>
      </c>
      <c r="C1017" s="200"/>
      <c r="D1017" s="200">
        <v>99</v>
      </c>
      <c r="E1017" s="201">
        <f>IF(C1017=0,0,D1017/C1017)</f>
        <v>0</v>
      </c>
      <c r="F1017" s="201">
        <v>0</v>
      </c>
      <c r="G1017" s="202">
        <v>2200599</v>
      </c>
    </row>
    <row r="1018" customHeight="1" spans="1:7">
      <c r="A1018" s="174"/>
      <c r="B1018" s="203" t="s">
        <v>960</v>
      </c>
      <c r="C1018" s="200">
        <v>40</v>
      </c>
      <c r="D1018" s="200">
        <v>40</v>
      </c>
      <c r="E1018" s="201">
        <f>IF(C1018=0,0,D1018/C1018)</f>
        <v>1</v>
      </c>
      <c r="F1018" s="201">
        <v>0</v>
      </c>
      <c r="G1018" s="202">
        <v>22099</v>
      </c>
    </row>
    <row r="1019" customHeight="1" spans="1:7">
      <c r="A1019" s="174"/>
      <c r="B1019" s="203" t="s">
        <v>961</v>
      </c>
      <c r="C1019" s="200"/>
      <c r="D1019" s="200">
        <v>40</v>
      </c>
      <c r="E1019" s="201">
        <f>IF(C1019=0,0,D1019/C1019)</f>
        <v>0</v>
      </c>
      <c r="F1019" s="201">
        <v>0</v>
      </c>
      <c r="G1019" s="202">
        <v>2209999</v>
      </c>
    </row>
    <row r="1020" customHeight="1" spans="1:7">
      <c r="A1020" s="229" t="s">
        <v>962</v>
      </c>
      <c r="B1020" s="203" t="s">
        <v>125</v>
      </c>
      <c r="C1020" s="200">
        <v>6232</v>
      </c>
      <c r="D1020" s="200">
        <v>6746</v>
      </c>
      <c r="E1020" s="201">
        <f>IF(C1020=0,0,D1020/C1020)</f>
        <v>1.08247753530167</v>
      </c>
      <c r="F1020" s="201">
        <v>1.19673585240376</v>
      </c>
      <c r="G1020" s="202">
        <v>221</v>
      </c>
    </row>
    <row r="1021" customHeight="1" spans="1:7">
      <c r="A1021" s="174"/>
      <c r="B1021" s="203" t="s">
        <v>963</v>
      </c>
      <c r="C1021" s="200">
        <v>790</v>
      </c>
      <c r="D1021" s="200">
        <v>1710</v>
      </c>
      <c r="E1021" s="201">
        <f>IF(C1021=0,0,D1021/C1021)</f>
        <v>2.16455696202532</v>
      </c>
      <c r="F1021" s="201">
        <v>2.57918552036199</v>
      </c>
      <c r="G1021" s="202">
        <v>22101</v>
      </c>
    </row>
    <row r="1022" customHeight="1" spans="1:7">
      <c r="A1022" s="174"/>
      <c r="B1022" s="203" t="s">
        <v>964</v>
      </c>
      <c r="C1022" s="200"/>
      <c r="D1022" s="200"/>
      <c r="E1022" s="201">
        <f>IF(C1022=0,0,D1022/C1022)</f>
        <v>0</v>
      </c>
      <c r="F1022" s="201">
        <v>0</v>
      </c>
      <c r="G1022" s="202">
        <v>2210101</v>
      </c>
    </row>
    <row r="1023" customHeight="1" spans="1:7">
      <c r="A1023" s="174"/>
      <c r="B1023" s="203" t="s">
        <v>965</v>
      </c>
      <c r="C1023" s="200"/>
      <c r="D1023" s="200"/>
      <c r="E1023" s="201">
        <f>IF(C1023=0,0,D1023/C1023)</f>
        <v>0</v>
      </c>
      <c r="F1023" s="201">
        <v>0</v>
      </c>
      <c r="G1023" s="202">
        <v>2210102</v>
      </c>
    </row>
    <row r="1024" customHeight="1" spans="1:7">
      <c r="A1024" s="174"/>
      <c r="B1024" s="203" t="s">
        <v>966</v>
      </c>
      <c r="C1024" s="200"/>
      <c r="D1024" s="200">
        <v>1177</v>
      </c>
      <c r="E1024" s="201">
        <f>IF(C1024=0,0,D1024/C1024)</f>
        <v>0</v>
      </c>
      <c r="F1024" s="201">
        <v>0</v>
      </c>
      <c r="G1024" s="202">
        <v>2210103</v>
      </c>
    </row>
    <row r="1025" customHeight="1" spans="1:7">
      <c r="A1025" s="174"/>
      <c r="B1025" s="203" t="s">
        <v>967</v>
      </c>
      <c r="C1025" s="200"/>
      <c r="D1025" s="200"/>
      <c r="E1025" s="201">
        <f>IF(C1025=0,0,D1025/C1025)</f>
        <v>0</v>
      </c>
      <c r="F1025" s="201">
        <v>0</v>
      </c>
      <c r="G1025" s="202">
        <v>2210104</v>
      </c>
    </row>
    <row r="1026" customHeight="1" spans="1:7">
      <c r="A1026" s="174"/>
      <c r="B1026" s="203" t="s">
        <v>968</v>
      </c>
      <c r="C1026" s="200"/>
      <c r="D1026" s="200">
        <v>155</v>
      </c>
      <c r="E1026" s="201">
        <f>IF(C1026=0,0,D1026/C1026)</f>
        <v>0</v>
      </c>
      <c r="F1026" s="201">
        <v>0.885714285714286</v>
      </c>
      <c r="G1026" s="202">
        <v>2210105</v>
      </c>
    </row>
    <row r="1027" customHeight="1" spans="1:7">
      <c r="A1027" s="174"/>
      <c r="B1027" s="203" t="s">
        <v>969</v>
      </c>
      <c r="C1027" s="200"/>
      <c r="D1027" s="200">
        <v>2</v>
      </c>
      <c r="E1027" s="201">
        <f>IF(C1027=0,0,D1027/C1027)</f>
        <v>0</v>
      </c>
      <c r="F1027" s="201">
        <v>0</v>
      </c>
      <c r="G1027" s="202">
        <v>2210106</v>
      </c>
    </row>
    <row r="1028" customHeight="1" spans="1:7">
      <c r="A1028" s="174"/>
      <c r="B1028" s="203" t="s">
        <v>970</v>
      </c>
      <c r="C1028" s="200"/>
      <c r="D1028" s="200"/>
      <c r="E1028" s="201">
        <f>IF(C1028=0,0,D1028/C1028)</f>
        <v>0</v>
      </c>
      <c r="F1028" s="201">
        <v>0</v>
      </c>
      <c r="G1028" s="202">
        <v>2210107</v>
      </c>
    </row>
    <row r="1029" customHeight="1" spans="1:7">
      <c r="A1029" s="174"/>
      <c r="B1029" s="203" t="s">
        <v>971</v>
      </c>
      <c r="C1029" s="200"/>
      <c r="D1029" s="200">
        <v>336</v>
      </c>
      <c r="E1029" s="201">
        <f>IF(C1029=0,0,D1029/C1029)</f>
        <v>0</v>
      </c>
      <c r="F1029" s="201">
        <v>1.344</v>
      </c>
      <c r="G1029" s="202">
        <v>2210108</v>
      </c>
    </row>
    <row r="1030" customHeight="1" spans="1:7">
      <c r="A1030" s="174"/>
      <c r="B1030" s="203" t="s">
        <v>972</v>
      </c>
      <c r="C1030" s="200"/>
      <c r="D1030" s="200"/>
      <c r="E1030" s="201">
        <f>IF(C1030=0,0,D1030/C1030)</f>
        <v>0</v>
      </c>
      <c r="F1030" s="201">
        <v>0</v>
      </c>
      <c r="G1030" s="202">
        <v>2210109</v>
      </c>
    </row>
    <row r="1031" customHeight="1" spans="1:7">
      <c r="A1031" s="174"/>
      <c r="B1031" s="203" t="s">
        <v>973</v>
      </c>
      <c r="C1031" s="200"/>
      <c r="D1031" s="200">
        <v>40</v>
      </c>
      <c r="E1031" s="201">
        <f>IF(C1031=0,0,D1031/C1031)</f>
        <v>0</v>
      </c>
      <c r="F1031" s="201">
        <v>0</v>
      </c>
      <c r="G1031" s="202">
        <v>2210110</v>
      </c>
    </row>
    <row r="1032" customHeight="1" spans="1:7">
      <c r="A1032" s="174"/>
      <c r="B1032" s="203" t="s">
        <v>974</v>
      </c>
      <c r="C1032" s="200"/>
      <c r="D1032" s="200"/>
      <c r="E1032" s="201">
        <f>IF(C1032=0,0,D1032/C1032)</f>
        <v>0</v>
      </c>
      <c r="F1032" s="201">
        <v>0</v>
      </c>
      <c r="G1032" s="202">
        <v>2210199</v>
      </c>
    </row>
    <row r="1033" customHeight="1" spans="1:7">
      <c r="A1033" s="174"/>
      <c r="B1033" s="203" t="s">
        <v>975</v>
      </c>
      <c r="C1033" s="200">
        <v>5442</v>
      </c>
      <c r="D1033" s="200">
        <v>5036</v>
      </c>
      <c r="E1033" s="201">
        <f>IF(C1033=0,0,D1033/C1033)</f>
        <v>0.925395075339949</v>
      </c>
      <c r="F1033" s="201">
        <v>1.01246481704865</v>
      </c>
      <c r="G1033" s="202">
        <v>22102</v>
      </c>
    </row>
    <row r="1034" customHeight="1" spans="1:7">
      <c r="A1034" s="174"/>
      <c r="B1034" s="203" t="s">
        <v>976</v>
      </c>
      <c r="C1034" s="200"/>
      <c r="D1034" s="200">
        <v>5036</v>
      </c>
      <c r="E1034" s="201">
        <f>IF(C1034=0,0,D1034/C1034)</f>
        <v>0</v>
      </c>
      <c r="F1034" s="201">
        <v>1.01246481704865</v>
      </c>
      <c r="G1034" s="202">
        <v>2210201</v>
      </c>
    </row>
    <row r="1035" customHeight="1" spans="1:7">
      <c r="A1035" s="174"/>
      <c r="B1035" s="203" t="s">
        <v>977</v>
      </c>
      <c r="C1035" s="200"/>
      <c r="D1035" s="200"/>
      <c r="E1035" s="201">
        <f>IF(C1035=0,0,D1035/C1035)</f>
        <v>0</v>
      </c>
      <c r="F1035" s="201">
        <v>0</v>
      </c>
      <c r="G1035" s="202">
        <v>2210202</v>
      </c>
    </row>
    <row r="1036" customHeight="1" spans="1:7">
      <c r="A1036" s="174"/>
      <c r="B1036" s="203" t="s">
        <v>978</v>
      </c>
      <c r="C1036" s="200"/>
      <c r="D1036" s="200"/>
      <c r="E1036" s="201">
        <f>IF(C1036=0,0,D1036/C1036)</f>
        <v>0</v>
      </c>
      <c r="F1036" s="201">
        <v>0</v>
      </c>
      <c r="G1036" s="202">
        <v>2210203</v>
      </c>
    </row>
    <row r="1037" customHeight="1" spans="1:7">
      <c r="A1037" s="174"/>
      <c r="B1037" s="203" t="s">
        <v>979</v>
      </c>
      <c r="C1037" s="200"/>
      <c r="D1037" s="200"/>
      <c r="E1037" s="201">
        <f>IF(C1037=0,0,D1037/C1037)</f>
        <v>0</v>
      </c>
      <c r="F1037" s="201">
        <v>0</v>
      </c>
      <c r="G1037" s="202">
        <v>22103</v>
      </c>
    </row>
    <row r="1038" customHeight="1" spans="1:7">
      <c r="A1038" s="174"/>
      <c r="B1038" s="203" t="s">
        <v>980</v>
      </c>
      <c r="C1038" s="200"/>
      <c r="D1038" s="200"/>
      <c r="E1038" s="201">
        <f>IF(C1038=0,0,D1038/C1038)</f>
        <v>0</v>
      </c>
      <c r="F1038" s="201">
        <v>0</v>
      </c>
      <c r="G1038" s="202">
        <v>2210301</v>
      </c>
    </row>
    <row r="1039" customHeight="1" spans="1:7">
      <c r="A1039" s="174"/>
      <c r="B1039" s="203" t="s">
        <v>981</v>
      </c>
      <c r="C1039" s="200"/>
      <c r="D1039" s="200"/>
      <c r="E1039" s="201">
        <f>IF(C1039=0,0,D1039/C1039)</f>
        <v>0</v>
      </c>
      <c r="F1039" s="201">
        <v>0</v>
      </c>
      <c r="G1039" s="202">
        <v>2210302</v>
      </c>
    </row>
    <row r="1040" customHeight="1" spans="1:7">
      <c r="A1040" s="174"/>
      <c r="B1040" s="203" t="s">
        <v>982</v>
      </c>
      <c r="C1040" s="200"/>
      <c r="D1040" s="200"/>
      <c r="E1040" s="201">
        <f>IF(C1040=0,0,D1040/C1040)</f>
        <v>0</v>
      </c>
      <c r="F1040" s="201">
        <v>0</v>
      </c>
      <c r="G1040" s="202">
        <v>2210399</v>
      </c>
    </row>
    <row r="1041" customHeight="1" spans="1:7">
      <c r="A1041" s="229" t="s">
        <v>983</v>
      </c>
      <c r="B1041" s="203" t="s">
        <v>126</v>
      </c>
      <c r="C1041" s="200">
        <v>220</v>
      </c>
      <c r="D1041" s="200">
        <v>312</v>
      </c>
      <c r="E1041" s="201">
        <f>IF(C1041=0,0,D1041/C1041)</f>
        <v>1.41818181818182</v>
      </c>
      <c r="F1041" s="201">
        <v>1.0032154340836</v>
      </c>
      <c r="G1041" s="202">
        <v>222</v>
      </c>
    </row>
    <row r="1042" customHeight="1" spans="1:7">
      <c r="A1042" s="174"/>
      <c r="B1042" s="203" t="s">
        <v>984</v>
      </c>
      <c r="C1042" s="200">
        <v>220</v>
      </c>
      <c r="D1042" s="200">
        <v>219</v>
      </c>
      <c r="E1042" s="201">
        <f>IF(C1042=0,0,D1042/C1042)</f>
        <v>0.995454545454545</v>
      </c>
      <c r="F1042" s="201">
        <v>0.704180064308682</v>
      </c>
      <c r="G1042" s="202">
        <v>22201</v>
      </c>
    </row>
    <row r="1043" customHeight="1" spans="1:7">
      <c r="A1043" s="174"/>
      <c r="B1043" s="203" t="s">
        <v>159</v>
      </c>
      <c r="C1043" s="200"/>
      <c r="D1043" s="200"/>
      <c r="E1043" s="201">
        <f>IF(C1043=0,0,D1043/C1043)</f>
        <v>0</v>
      </c>
      <c r="F1043" s="201">
        <v>0</v>
      </c>
      <c r="G1043" s="202">
        <v>2220101</v>
      </c>
    </row>
    <row r="1044" customHeight="1" spans="1:7">
      <c r="A1044" s="174"/>
      <c r="B1044" s="203" t="s">
        <v>160</v>
      </c>
      <c r="C1044" s="200"/>
      <c r="D1044" s="200"/>
      <c r="E1044" s="201">
        <f>IF(C1044=0,0,D1044/C1044)</f>
        <v>0</v>
      </c>
      <c r="F1044" s="201">
        <v>0</v>
      </c>
      <c r="G1044" s="202">
        <v>2220102</v>
      </c>
    </row>
    <row r="1045" customHeight="1" spans="1:7">
      <c r="A1045" s="174"/>
      <c r="B1045" s="203" t="s">
        <v>161</v>
      </c>
      <c r="C1045" s="200"/>
      <c r="D1045" s="200"/>
      <c r="E1045" s="201">
        <f>IF(C1045=0,0,D1045/C1045)</f>
        <v>0</v>
      </c>
      <c r="F1045" s="201">
        <v>0</v>
      </c>
      <c r="G1045" s="202">
        <v>2220103</v>
      </c>
    </row>
    <row r="1046" customHeight="1" spans="1:7">
      <c r="A1046" s="174"/>
      <c r="B1046" s="203" t="s">
        <v>985</v>
      </c>
      <c r="C1046" s="200"/>
      <c r="D1046" s="200"/>
      <c r="E1046" s="201">
        <f>IF(C1046=0,0,D1046/C1046)</f>
        <v>0</v>
      </c>
      <c r="F1046" s="201">
        <v>0</v>
      </c>
      <c r="G1046" s="202">
        <v>2220104</v>
      </c>
    </row>
    <row r="1047" customHeight="1" spans="1:7">
      <c r="A1047" s="174"/>
      <c r="B1047" s="203" t="s">
        <v>986</v>
      </c>
      <c r="C1047" s="200"/>
      <c r="D1047" s="200"/>
      <c r="E1047" s="201">
        <f>IF(C1047=0,0,D1047/C1047)</f>
        <v>0</v>
      </c>
      <c r="F1047" s="201">
        <v>0</v>
      </c>
      <c r="G1047" s="202">
        <v>2220105</v>
      </c>
    </row>
    <row r="1048" customHeight="1" spans="1:7">
      <c r="A1048" s="174"/>
      <c r="B1048" s="203" t="s">
        <v>987</v>
      </c>
      <c r="C1048" s="200"/>
      <c r="D1048" s="200"/>
      <c r="E1048" s="201">
        <f>IF(C1048=0,0,D1048/C1048)</f>
        <v>0</v>
      </c>
      <c r="F1048" s="201">
        <v>0</v>
      </c>
      <c r="G1048" s="202">
        <v>2220106</v>
      </c>
    </row>
    <row r="1049" customHeight="1" spans="1:7">
      <c r="A1049" s="174"/>
      <c r="B1049" s="203" t="s">
        <v>988</v>
      </c>
      <c r="C1049" s="200"/>
      <c r="D1049" s="200"/>
      <c r="E1049" s="201">
        <f>IF(C1049=0,0,D1049/C1049)</f>
        <v>0</v>
      </c>
      <c r="F1049" s="201">
        <v>0</v>
      </c>
      <c r="G1049" s="202">
        <v>2220107</v>
      </c>
    </row>
    <row r="1050" customHeight="1" spans="1:7">
      <c r="A1050" s="174"/>
      <c r="B1050" s="203" t="s">
        <v>989</v>
      </c>
      <c r="C1050" s="200"/>
      <c r="D1050" s="200">
        <v>3</v>
      </c>
      <c r="E1050" s="201">
        <f>IF(C1050=0,0,D1050/C1050)</f>
        <v>0</v>
      </c>
      <c r="F1050" s="201">
        <v>1</v>
      </c>
      <c r="G1050" s="202">
        <v>2220112</v>
      </c>
    </row>
    <row r="1051" customHeight="1" spans="1:7">
      <c r="A1051" s="174"/>
      <c r="B1051" s="203" t="s">
        <v>990</v>
      </c>
      <c r="C1051" s="200"/>
      <c r="D1051" s="200"/>
      <c r="E1051" s="201">
        <f>IF(C1051=0,0,D1051/C1051)</f>
        <v>0</v>
      </c>
      <c r="F1051" s="201">
        <v>0</v>
      </c>
      <c r="G1051" s="202">
        <v>2220113</v>
      </c>
    </row>
    <row r="1052" customHeight="1" spans="1:7">
      <c r="A1052" s="174"/>
      <c r="B1052" s="203" t="s">
        <v>991</v>
      </c>
      <c r="C1052" s="200"/>
      <c r="D1052" s="200"/>
      <c r="E1052" s="201">
        <f>IF(C1052=0,0,D1052/C1052)</f>
        <v>0</v>
      </c>
      <c r="F1052" s="201">
        <v>0</v>
      </c>
      <c r="G1052" s="202">
        <v>2220114</v>
      </c>
    </row>
    <row r="1053" customHeight="1" spans="1:7">
      <c r="A1053" s="174"/>
      <c r="B1053" s="203" t="s">
        <v>992</v>
      </c>
      <c r="C1053" s="200"/>
      <c r="D1053" s="200">
        <v>215</v>
      </c>
      <c r="E1053" s="201">
        <f>IF(C1053=0,0,D1053/C1053)</f>
        <v>0</v>
      </c>
      <c r="F1053" s="201">
        <v>0.698051948051948</v>
      </c>
      <c r="G1053" s="202">
        <v>2220115</v>
      </c>
    </row>
    <row r="1054" customHeight="1" spans="1:7">
      <c r="A1054" s="174"/>
      <c r="B1054" s="203" t="s">
        <v>993</v>
      </c>
      <c r="C1054" s="200"/>
      <c r="D1054" s="200"/>
      <c r="E1054" s="201">
        <f>IF(C1054=0,0,D1054/C1054)</f>
        <v>0</v>
      </c>
      <c r="F1054" s="201">
        <v>0</v>
      </c>
      <c r="G1054" s="202">
        <v>2220118</v>
      </c>
    </row>
    <row r="1055" customHeight="1" spans="1:7">
      <c r="A1055" s="174"/>
      <c r="B1055" s="203" t="s">
        <v>994</v>
      </c>
      <c r="C1055" s="200"/>
      <c r="D1055" s="200"/>
      <c r="E1055" s="201">
        <f>IF(C1055=0,0,D1055/C1055)</f>
        <v>0</v>
      </c>
      <c r="F1055" s="201">
        <v>0</v>
      </c>
      <c r="G1055" s="202">
        <v>2220119</v>
      </c>
    </row>
    <row r="1056" customHeight="1" spans="1:7">
      <c r="A1056" s="174"/>
      <c r="B1056" s="203" t="s">
        <v>995</v>
      </c>
      <c r="C1056" s="200"/>
      <c r="D1056" s="200"/>
      <c r="E1056" s="201">
        <f>IF(C1056=0,0,D1056/C1056)</f>
        <v>0</v>
      </c>
      <c r="F1056" s="201">
        <v>0</v>
      </c>
      <c r="G1056" s="202">
        <v>2220120</v>
      </c>
    </row>
    <row r="1057" customHeight="1" spans="1:7">
      <c r="A1057" s="174"/>
      <c r="B1057" s="203" t="s">
        <v>996</v>
      </c>
      <c r="C1057" s="200"/>
      <c r="D1057" s="200">
        <v>1</v>
      </c>
      <c r="E1057" s="201">
        <f>IF(C1057=0,0,D1057/C1057)</f>
        <v>0</v>
      </c>
      <c r="F1057" s="201">
        <v>0</v>
      </c>
      <c r="G1057" s="202">
        <v>2220121</v>
      </c>
    </row>
    <row r="1058" customHeight="1" spans="1:7">
      <c r="A1058" s="174"/>
      <c r="B1058" s="203" t="s">
        <v>168</v>
      </c>
      <c r="C1058" s="200"/>
      <c r="D1058" s="200"/>
      <c r="E1058" s="201">
        <f>IF(C1058=0,0,D1058/C1058)</f>
        <v>0</v>
      </c>
      <c r="F1058" s="201">
        <v>0</v>
      </c>
      <c r="G1058" s="202">
        <v>2220150</v>
      </c>
    </row>
    <row r="1059" customHeight="1" spans="1:7">
      <c r="A1059" s="174"/>
      <c r="B1059" s="203" t="s">
        <v>997</v>
      </c>
      <c r="C1059" s="200"/>
      <c r="D1059" s="200"/>
      <c r="E1059" s="201">
        <f>IF(C1059=0,0,D1059/C1059)</f>
        <v>0</v>
      </c>
      <c r="F1059" s="201">
        <v>0</v>
      </c>
      <c r="G1059" s="202">
        <v>2220199</v>
      </c>
    </row>
    <row r="1060" customHeight="1" spans="1:7">
      <c r="A1060" s="174"/>
      <c r="B1060" s="203" t="s">
        <v>998</v>
      </c>
      <c r="C1060" s="200"/>
      <c r="D1060" s="200"/>
      <c r="E1060" s="201">
        <f>IF(C1060=0,0,D1060/C1060)</f>
        <v>0</v>
      </c>
      <c r="F1060" s="201">
        <v>0</v>
      </c>
      <c r="G1060" s="202">
        <v>22203</v>
      </c>
    </row>
    <row r="1061" customHeight="1" spans="1:7">
      <c r="A1061" s="174"/>
      <c r="B1061" s="203" t="s">
        <v>999</v>
      </c>
      <c r="C1061" s="200"/>
      <c r="D1061" s="200"/>
      <c r="E1061" s="201">
        <f>IF(C1061=0,0,D1061/C1061)</f>
        <v>0</v>
      </c>
      <c r="F1061" s="201">
        <v>0</v>
      </c>
      <c r="G1061" s="202">
        <v>2220301</v>
      </c>
    </row>
    <row r="1062" customHeight="1" spans="1:7">
      <c r="A1062" s="174"/>
      <c r="B1062" s="203" t="s">
        <v>1000</v>
      </c>
      <c r="C1062" s="200"/>
      <c r="D1062" s="200"/>
      <c r="E1062" s="201">
        <f>IF(C1062=0,0,D1062/C1062)</f>
        <v>0</v>
      </c>
      <c r="F1062" s="201">
        <v>0</v>
      </c>
      <c r="G1062" s="202">
        <v>2220303</v>
      </c>
    </row>
    <row r="1063" customHeight="1" spans="1:7">
      <c r="A1063" s="174"/>
      <c r="B1063" s="203" t="s">
        <v>1001</v>
      </c>
      <c r="C1063" s="200"/>
      <c r="D1063" s="200"/>
      <c r="E1063" s="201">
        <f>IF(C1063=0,0,D1063/C1063)</f>
        <v>0</v>
      </c>
      <c r="F1063" s="201">
        <v>0</v>
      </c>
      <c r="G1063" s="202">
        <v>2220304</v>
      </c>
    </row>
    <row r="1064" customHeight="1" spans="1:7">
      <c r="A1064" s="174"/>
      <c r="B1064" s="203" t="s">
        <v>1002</v>
      </c>
      <c r="C1064" s="200"/>
      <c r="D1064" s="200"/>
      <c r="E1064" s="201">
        <f>IF(C1064=0,0,D1064/C1064)</f>
        <v>0</v>
      </c>
      <c r="F1064" s="201">
        <v>0</v>
      </c>
      <c r="G1064" s="202">
        <v>2220305</v>
      </c>
    </row>
    <row r="1065" customHeight="1" spans="1:7">
      <c r="A1065" s="174"/>
      <c r="B1065" s="203" t="s">
        <v>1003</v>
      </c>
      <c r="C1065" s="200"/>
      <c r="D1065" s="200"/>
      <c r="E1065" s="201">
        <f>IF(C1065=0,0,D1065/C1065)</f>
        <v>0</v>
      </c>
      <c r="F1065" s="201">
        <v>0</v>
      </c>
      <c r="G1065" s="202">
        <v>2220399</v>
      </c>
    </row>
    <row r="1066" customHeight="1" spans="1:7">
      <c r="A1066" s="174"/>
      <c r="B1066" s="203" t="s">
        <v>1004</v>
      </c>
      <c r="C1066" s="200"/>
      <c r="D1066" s="200">
        <v>93</v>
      </c>
      <c r="E1066" s="201">
        <f>IF(C1066=0,0,D1066/C1066)</f>
        <v>0</v>
      </c>
      <c r="F1066" s="201">
        <v>0</v>
      </c>
      <c r="G1066" s="202">
        <v>22204</v>
      </c>
    </row>
    <row r="1067" customHeight="1" spans="1:7">
      <c r="A1067" s="174"/>
      <c r="B1067" s="203" t="s">
        <v>1005</v>
      </c>
      <c r="C1067" s="200"/>
      <c r="D1067" s="200">
        <v>93</v>
      </c>
      <c r="E1067" s="201">
        <f>IF(C1067=0,0,D1067/C1067)</f>
        <v>0</v>
      </c>
      <c r="F1067" s="201">
        <v>0</v>
      </c>
      <c r="G1067" s="202">
        <v>2220401</v>
      </c>
    </row>
    <row r="1068" customHeight="1" spans="1:7">
      <c r="A1068" s="174"/>
      <c r="B1068" s="203" t="s">
        <v>1006</v>
      </c>
      <c r="C1068" s="200"/>
      <c r="D1068" s="200"/>
      <c r="E1068" s="201">
        <f>IF(C1068=0,0,D1068/C1068)</f>
        <v>0</v>
      </c>
      <c r="F1068" s="201">
        <v>0</v>
      </c>
      <c r="G1068" s="202">
        <v>2220402</v>
      </c>
    </row>
    <row r="1069" customHeight="1" spans="1:7">
      <c r="A1069" s="174"/>
      <c r="B1069" s="203" t="s">
        <v>1007</v>
      </c>
      <c r="C1069" s="200"/>
      <c r="D1069" s="200"/>
      <c r="E1069" s="201">
        <f>IF(C1069=0,0,D1069/C1069)</f>
        <v>0</v>
      </c>
      <c r="F1069" s="201">
        <v>0</v>
      </c>
      <c r="G1069" s="202">
        <v>2220403</v>
      </c>
    </row>
    <row r="1070" customHeight="1" spans="1:7">
      <c r="A1070" s="174"/>
      <c r="B1070" s="203" t="s">
        <v>1008</v>
      </c>
      <c r="C1070" s="200"/>
      <c r="D1070" s="200"/>
      <c r="E1070" s="201">
        <f>IF(C1070=0,0,D1070/C1070)</f>
        <v>0</v>
      </c>
      <c r="F1070" s="201">
        <v>0</v>
      </c>
      <c r="G1070" s="202">
        <v>2220404</v>
      </c>
    </row>
    <row r="1071" customHeight="1" spans="1:7">
      <c r="A1071" s="174"/>
      <c r="B1071" s="203" t="s">
        <v>1009</v>
      </c>
      <c r="C1071" s="200"/>
      <c r="D1071" s="200"/>
      <c r="E1071" s="201">
        <f>IF(C1071=0,0,D1071/C1071)</f>
        <v>0</v>
      </c>
      <c r="F1071" s="201">
        <v>0</v>
      </c>
      <c r="G1071" s="202">
        <v>2220499</v>
      </c>
    </row>
    <row r="1072" customHeight="1" spans="1:7">
      <c r="A1072" s="174"/>
      <c r="B1072" s="203" t="s">
        <v>1010</v>
      </c>
      <c r="C1072" s="200"/>
      <c r="D1072" s="200"/>
      <c r="E1072" s="201">
        <f>IF(C1072=0,0,D1072/C1072)</f>
        <v>0</v>
      </c>
      <c r="F1072" s="201">
        <v>0</v>
      </c>
      <c r="G1072" s="202">
        <v>22205</v>
      </c>
    </row>
    <row r="1073" customHeight="1" spans="1:7">
      <c r="A1073" s="174"/>
      <c r="B1073" s="203" t="s">
        <v>1011</v>
      </c>
      <c r="C1073" s="200"/>
      <c r="D1073" s="200"/>
      <c r="E1073" s="201">
        <f>IF(C1073=0,0,D1073/C1073)</f>
        <v>0</v>
      </c>
      <c r="F1073" s="201">
        <v>0</v>
      </c>
      <c r="G1073" s="202">
        <v>2220501</v>
      </c>
    </row>
    <row r="1074" customHeight="1" spans="1:7">
      <c r="A1074" s="174"/>
      <c r="B1074" s="203" t="s">
        <v>1012</v>
      </c>
      <c r="C1074" s="200"/>
      <c r="D1074" s="200"/>
      <c r="E1074" s="201">
        <f>IF(C1074=0,0,D1074/C1074)</f>
        <v>0</v>
      </c>
      <c r="F1074" s="201">
        <v>0</v>
      </c>
      <c r="G1074" s="202">
        <v>2220502</v>
      </c>
    </row>
    <row r="1075" customHeight="1" spans="1:7">
      <c r="A1075" s="174"/>
      <c r="B1075" s="203" t="s">
        <v>1013</v>
      </c>
      <c r="C1075" s="200"/>
      <c r="D1075" s="200"/>
      <c r="E1075" s="201">
        <f>IF(C1075=0,0,D1075/C1075)</f>
        <v>0</v>
      </c>
      <c r="F1075" s="201">
        <v>0</v>
      </c>
      <c r="G1075" s="202">
        <v>2220503</v>
      </c>
    </row>
    <row r="1076" customHeight="1" spans="1:7">
      <c r="A1076" s="174"/>
      <c r="B1076" s="203" t="s">
        <v>1014</v>
      </c>
      <c r="C1076" s="200"/>
      <c r="D1076" s="200"/>
      <c r="E1076" s="201">
        <f>IF(C1076=0,0,D1076/C1076)</f>
        <v>0</v>
      </c>
      <c r="F1076" s="201">
        <v>0</v>
      </c>
      <c r="G1076" s="202">
        <v>2220504</v>
      </c>
    </row>
    <row r="1077" customHeight="1" spans="1:7">
      <c r="A1077" s="174"/>
      <c r="B1077" s="203" t="s">
        <v>1015</v>
      </c>
      <c r="C1077" s="200"/>
      <c r="D1077" s="200"/>
      <c r="E1077" s="201">
        <f>IF(C1077=0,0,D1077/C1077)</f>
        <v>0</v>
      </c>
      <c r="F1077" s="201">
        <v>0</v>
      </c>
      <c r="G1077" s="202">
        <v>2220505</v>
      </c>
    </row>
    <row r="1078" customHeight="1" spans="1:7">
      <c r="A1078" s="174"/>
      <c r="B1078" s="203" t="s">
        <v>1016</v>
      </c>
      <c r="C1078" s="200"/>
      <c r="D1078" s="200"/>
      <c r="E1078" s="201">
        <f>IF(C1078=0,0,D1078/C1078)</f>
        <v>0</v>
      </c>
      <c r="F1078" s="201">
        <v>0</v>
      </c>
      <c r="G1078" s="202">
        <v>2220506</v>
      </c>
    </row>
    <row r="1079" customHeight="1" spans="1:7">
      <c r="A1079" s="174"/>
      <c r="B1079" s="203" t="s">
        <v>1017</v>
      </c>
      <c r="C1079" s="200"/>
      <c r="D1079" s="200"/>
      <c r="E1079" s="201">
        <f>IF(C1079=0,0,D1079/C1079)</f>
        <v>0</v>
      </c>
      <c r="F1079" s="201">
        <v>0</v>
      </c>
      <c r="G1079" s="202">
        <v>2220507</v>
      </c>
    </row>
    <row r="1080" customHeight="1" spans="1:7">
      <c r="A1080" s="174"/>
      <c r="B1080" s="203" t="s">
        <v>1018</v>
      </c>
      <c r="C1080" s="200"/>
      <c r="D1080" s="200"/>
      <c r="E1080" s="201">
        <f>IF(C1080=0,0,D1080/C1080)</f>
        <v>0</v>
      </c>
      <c r="F1080" s="201">
        <v>0</v>
      </c>
      <c r="G1080" s="202">
        <v>2220508</v>
      </c>
    </row>
    <row r="1081" customHeight="1" spans="1:7">
      <c r="A1081" s="174"/>
      <c r="B1081" s="203" t="s">
        <v>1019</v>
      </c>
      <c r="C1081" s="200"/>
      <c r="D1081" s="200"/>
      <c r="E1081" s="201">
        <f>IF(C1081=0,0,D1081/C1081)</f>
        <v>0</v>
      </c>
      <c r="F1081" s="201">
        <v>0</v>
      </c>
      <c r="G1081" s="202">
        <v>2220509</v>
      </c>
    </row>
    <row r="1082" customHeight="1" spans="1:7">
      <c r="A1082" s="174"/>
      <c r="B1082" s="203" t="s">
        <v>1020</v>
      </c>
      <c r="C1082" s="200"/>
      <c r="D1082" s="200"/>
      <c r="E1082" s="201">
        <f>IF(C1082=0,0,D1082/C1082)</f>
        <v>0</v>
      </c>
      <c r="F1082" s="201">
        <v>0</v>
      </c>
      <c r="G1082" s="202">
        <v>2220510</v>
      </c>
    </row>
    <row r="1083" customHeight="1" spans="1:7">
      <c r="A1083" s="174"/>
      <c r="B1083" s="203" t="s">
        <v>1021</v>
      </c>
      <c r="C1083" s="200"/>
      <c r="D1083" s="200"/>
      <c r="E1083" s="201">
        <f>IF(C1083=0,0,D1083/C1083)</f>
        <v>0</v>
      </c>
      <c r="F1083" s="201">
        <v>0</v>
      </c>
      <c r="G1083" s="202">
        <v>2220511</v>
      </c>
    </row>
    <row r="1084" customHeight="1" spans="1:7">
      <c r="A1084" s="174"/>
      <c r="B1084" s="203" t="s">
        <v>1022</v>
      </c>
      <c r="C1084" s="200"/>
      <c r="D1084" s="200"/>
      <c r="E1084" s="201">
        <f>IF(C1084=0,0,D1084/C1084)</f>
        <v>0</v>
      </c>
      <c r="F1084" s="201">
        <v>0</v>
      </c>
      <c r="G1084" s="202">
        <v>2220599</v>
      </c>
    </row>
    <row r="1085" customHeight="1" spans="1:7">
      <c r="A1085" s="229" t="s">
        <v>1023</v>
      </c>
      <c r="B1085" s="203" t="s">
        <v>127</v>
      </c>
      <c r="C1085" s="200">
        <v>1220</v>
      </c>
      <c r="D1085" s="200">
        <v>2263</v>
      </c>
      <c r="E1085" s="201">
        <f>IF(C1085=0,0,D1085/C1085)</f>
        <v>1.85491803278689</v>
      </c>
      <c r="F1085" s="201">
        <v>1.47043534762833</v>
      </c>
      <c r="G1085" s="202">
        <v>224</v>
      </c>
    </row>
    <row r="1086" customHeight="1" spans="1:7">
      <c r="A1086" s="174"/>
      <c r="B1086" s="203" t="s">
        <v>1024</v>
      </c>
      <c r="C1086" s="200">
        <v>494</v>
      </c>
      <c r="D1086" s="200">
        <v>434</v>
      </c>
      <c r="E1086" s="201">
        <f>IF(C1086=0,0,D1086/C1086)</f>
        <v>0.878542510121457</v>
      </c>
      <c r="F1086" s="201">
        <v>1.0093023255814</v>
      </c>
      <c r="G1086" s="202">
        <v>22401</v>
      </c>
    </row>
    <row r="1087" customHeight="1" spans="1:7">
      <c r="A1087" s="174"/>
      <c r="B1087" s="203" t="s">
        <v>159</v>
      </c>
      <c r="C1087" s="200"/>
      <c r="D1087" s="200">
        <v>333</v>
      </c>
      <c r="E1087" s="201">
        <f>IF(C1087=0,0,D1087/C1087)</f>
        <v>0</v>
      </c>
      <c r="F1087" s="201">
        <v>0.976539589442815</v>
      </c>
      <c r="G1087" s="202">
        <v>2240101</v>
      </c>
    </row>
    <row r="1088" customHeight="1" spans="1:7">
      <c r="A1088" s="174"/>
      <c r="B1088" s="203" t="s">
        <v>160</v>
      </c>
      <c r="C1088" s="200"/>
      <c r="D1088" s="200">
        <v>78</v>
      </c>
      <c r="E1088" s="201">
        <f>IF(C1088=0,0,D1088/C1088)</f>
        <v>0</v>
      </c>
      <c r="F1088" s="201">
        <v>0.886363636363636</v>
      </c>
      <c r="G1088" s="202">
        <v>2240102</v>
      </c>
    </row>
    <row r="1089" customHeight="1" spans="1:7">
      <c r="A1089" s="174"/>
      <c r="B1089" s="203" t="s">
        <v>161</v>
      </c>
      <c r="C1089" s="200"/>
      <c r="D1089" s="200"/>
      <c r="E1089" s="201">
        <f>IF(C1089=0,0,D1089/C1089)</f>
        <v>0</v>
      </c>
      <c r="F1089" s="201">
        <v>0</v>
      </c>
      <c r="G1089" s="202">
        <v>2240103</v>
      </c>
    </row>
    <row r="1090" customHeight="1" spans="1:7">
      <c r="A1090" s="174"/>
      <c r="B1090" s="203" t="s">
        <v>1025</v>
      </c>
      <c r="C1090" s="200"/>
      <c r="D1090" s="200">
        <v>13</v>
      </c>
      <c r="E1090" s="201">
        <f>IF(C1090=0,0,D1090/C1090)</f>
        <v>0</v>
      </c>
      <c r="F1090" s="201">
        <v>0</v>
      </c>
      <c r="G1090" s="202">
        <v>2240104</v>
      </c>
    </row>
    <row r="1091" customHeight="1" spans="1:7">
      <c r="A1091" s="174"/>
      <c r="B1091" s="203" t="s">
        <v>1026</v>
      </c>
      <c r="C1091" s="200"/>
      <c r="D1091" s="200"/>
      <c r="E1091" s="201">
        <f>IF(C1091=0,0,D1091/C1091)</f>
        <v>0</v>
      </c>
      <c r="F1091" s="201">
        <v>0</v>
      </c>
      <c r="G1091" s="202">
        <v>2240105</v>
      </c>
    </row>
    <row r="1092" customHeight="1" spans="1:7">
      <c r="A1092" s="174"/>
      <c r="B1092" s="203" t="s">
        <v>1027</v>
      </c>
      <c r="C1092" s="200"/>
      <c r="D1092" s="200">
        <v>10</v>
      </c>
      <c r="E1092" s="201">
        <f>IF(C1092=0,0,D1092/C1092)</f>
        <v>0</v>
      </c>
      <c r="F1092" s="201">
        <v>10</v>
      </c>
      <c r="G1092" s="202">
        <v>2240106</v>
      </c>
    </row>
    <row r="1093" customHeight="1" spans="1:7">
      <c r="A1093" s="174"/>
      <c r="B1093" s="203" t="s">
        <v>1028</v>
      </c>
      <c r="C1093" s="200"/>
      <c r="D1093" s="200"/>
      <c r="E1093" s="201">
        <f>IF(C1093=0,0,D1093/C1093)</f>
        <v>0</v>
      </c>
      <c r="F1093" s="201">
        <v>0</v>
      </c>
      <c r="G1093" s="202">
        <v>2240108</v>
      </c>
    </row>
    <row r="1094" customHeight="1" spans="1:7">
      <c r="A1094" s="174"/>
      <c r="B1094" s="203" t="s">
        <v>1029</v>
      </c>
      <c r="C1094" s="200"/>
      <c r="D1094" s="200"/>
      <c r="E1094" s="201">
        <f>IF(C1094=0,0,D1094/C1094)</f>
        <v>0</v>
      </c>
      <c r="F1094" s="201">
        <v>0</v>
      </c>
      <c r="G1094" s="202">
        <v>2240109</v>
      </c>
    </row>
    <row r="1095" customHeight="1" spans="1:7">
      <c r="A1095" s="174"/>
      <c r="B1095" s="203" t="s">
        <v>168</v>
      </c>
      <c r="C1095" s="200"/>
      <c r="D1095" s="200"/>
      <c r="E1095" s="201">
        <f>IF(C1095=0,0,D1095/C1095)</f>
        <v>0</v>
      </c>
      <c r="F1095" s="201">
        <v>0</v>
      </c>
      <c r="G1095" s="202">
        <v>2240150</v>
      </c>
    </row>
    <row r="1096" customHeight="1" spans="1:7">
      <c r="A1096" s="174"/>
      <c r="B1096" s="203" t="s">
        <v>1030</v>
      </c>
      <c r="C1096" s="200"/>
      <c r="D1096" s="200"/>
      <c r="E1096" s="201">
        <f>IF(C1096=0,0,D1096/C1096)</f>
        <v>0</v>
      </c>
      <c r="F1096" s="201">
        <v>0</v>
      </c>
      <c r="G1096" s="202">
        <v>2240199</v>
      </c>
    </row>
    <row r="1097" customHeight="1" spans="1:7">
      <c r="A1097" s="174"/>
      <c r="B1097" s="203" t="s">
        <v>1031</v>
      </c>
      <c r="C1097" s="200">
        <v>333</v>
      </c>
      <c r="D1097" s="200">
        <v>1243</v>
      </c>
      <c r="E1097" s="201">
        <f>IF(C1097=0,0,D1097/C1097)</f>
        <v>3.73273273273273</v>
      </c>
      <c r="F1097" s="201">
        <v>1.74824191279887</v>
      </c>
      <c r="G1097" s="202">
        <v>22402</v>
      </c>
    </row>
    <row r="1098" customHeight="1" spans="1:7">
      <c r="A1098" s="174"/>
      <c r="B1098" s="203" t="s">
        <v>159</v>
      </c>
      <c r="C1098" s="200"/>
      <c r="D1098" s="200">
        <v>83</v>
      </c>
      <c r="E1098" s="201">
        <f>IF(C1098=0,0,D1098/C1098)</f>
        <v>0</v>
      </c>
      <c r="F1098" s="201">
        <v>0.157794676806084</v>
      </c>
      <c r="G1098" s="202">
        <v>2240201</v>
      </c>
    </row>
    <row r="1099" customHeight="1" spans="1:7">
      <c r="A1099" s="174"/>
      <c r="B1099" s="203" t="s">
        <v>160</v>
      </c>
      <c r="C1099" s="200"/>
      <c r="D1099" s="200">
        <v>1101</v>
      </c>
      <c r="E1099" s="201">
        <f>IF(C1099=0,0,D1099/C1099)</f>
        <v>0</v>
      </c>
      <c r="F1099" s="201">
        <v>5.95135135135135</v>
      </c>
      <c r="G1099" s="202">
        <v>2240202</v>
      </c>
    </row>
    <row r="1100" customHeight="1" spans="1:7">
      <c r="A1100" s="174"/>
      <c r="B1100" s="203" t="s">
        <v>161</v>
      </c>
      <c r="C1100" s="200"/>
      <c r="D1100" s="200"/>
      <c r="E1100" s="201">
        <f>IF(C1100=0,0,D1100/C1100)</f>
        <v>0</v>
      </c>
      <c r="F1100" s="201">
        <v>0</v>
      </c>
      <c r="G1100" s="202">
        <v>2240203</v>
      </c>
    </row>
    <row r="1101" customHeight="1" spans="1:7">
      <c r="A1101" s="174"/>
      <c r="B1101" s="203" t="s">
        <v>1032</v>
      </c>
      <c r="C1101" s="200"/>
      <c r="D1101" s="200">
        <v>59</v>
      </c>
      <c r="E1101" s="201">
        <f>IF(C1101=0,0,D1101/C1101)</f>
        <v>0</v>
      </c>
      <c r="F1101" s="201">
        <v>0</v>
      </c>
      <c r="G1101" s="202">
        <v>2240204</v>
      </c>
    </row>
    <row r="1102" customHeight="1" spans="1:7">
      <c r="A1102" s="174"/>
      <c r="B1102" s="203" t="s">
        <v>168</v>
      </c>
      <c r="C1102" s="200"/>
      <c r="D1102" s="200"/>
      <c r="E1102" s="201">
        <f>IF(C1102=0,0,D1102/C1102)</f>
        <v>0</v>
      </c>
      <c r="F1102" s="201">
        <v>0</v>
      </c>
      <c r="G1102" s="202">
        <v>2240250</v>
      </c>
    </row>
    <row r="1103" customHeight="1" spans="1:7">
      <c r="A1103" s="174"/>
      <c r="B1103" s="203" t="s">
        <v>1033</v>
      </c>
      <c r="C1103" s="200"/>
      <c r="D1103" s="200"/>
      <c r="E1103" s="201">
        <f>IF(C1103=0,0,D1103/C1103)</f>
        <v>0</v>
      </c>
      <c r="F1103" s="201">
        <v>0</v>
      </c>
      <c r="G1103" s="202">
        <v>2240299</v>
      </c>
    </row>
    <row r="1104" customHeight="1" spans="1:7">
      <c r="A1104" s="174"/>
      <c r="B1104" s="203" t="s">
        <v>1034</v>
      </c>
      <c r="C1104" s="200"/>
      <c r="D1104" s="200"/>
      <c r="E1104" s="201">
        <f>IF(C1104=0,0,D1104/C1104)</f>
        <v>0</v>
      </c>
      <c r="F1104" s="201">
        <v>0</v>
      </c>
      <c r="G1104" s="202">
        <v>22404</v>
      </c>
    </row>
    <row r="1105" customHeight="1" spans="1:7">
      <c r="A1105" s="174"/>
      <c r="B1105" s="203" t="s">
        <v>159</v>
      </c>
      <c r="C1105" s="200"/>
      <c r="D1105" s="200"/>
      <c r="E1105" s="201">
        <f>IF(C1105=0,0,D1105/C1105)</f>
        <v>0</v>
      </c>
      <c r="F1105" s="201">
        <v>0</v>
      </c>
      <c r="G1105" s="202">
        <v>2240401</v>
      </c>
    </row>
    <row r="1106" customHeight="1" spans="1:7">
      <c r="A1106" s="174"/>
      <c r="B1106" s="203" t="s">
        <v>160</v>
      </c>
      <c r="C1106" s="200"/>
      <c r="D1106" s="200"/>
      <c r="E1106" s="201">
        <f>IF(C1106=0,0,D1106/C1106)</f>
        <v>0</v>
      </c>
      <c r="F1106" s="201">
        <v>0</v>
      </c>
      <c r="G1106" s="202">
        <v>2240402</v>
      </c>
    </row>
    <row r="1107" customHeight="1" spans="1:7">
      <c r="A1107" s="174"/>
      <c r="B1107" s="203" t="s">
        <v>161</v>
      </c>
      <c r="C1107" s="200"/>
      <c r="D1107" s="200"/>
      <c r="E1107" s="201">
        <f>IF(C1107=0,0,D1107/C1107)</f>
        <v>0</v>
      </c>
      <c r="F1107" s="201">
        <v>0</v>
      </c>
      <c r="G1107" s="202">
        <v>2240403</v>
      </c>
    </row>
    <row r="1108" customHeight="1" spans="1:7">
      <c r="A1108" s="174"/>
      <c r="B1108" s="203" t="s">
        <v>1035</v>
      </c>
      <c r="C1108" s="200"/>
      <c r="D1108" s="200"/>
      <c r="E1108" s="201">
        <f>IF(C1108=0,0,D1108/C1108)</f>
        <v>0</v>
      </c>
      <c r="F1108" s="201">
        <v>0</v>
      </c>
      <c r="G1108" s="202">
        <v>2240404</v>
      </c>
    </row>
    <row r="1109" customHeight="1" spans="1:7">
      <c r="A1109" s="174"/>
      <c r="B1109" s="203" t="s">
        <v>1036</v>
      </c>
      <c r="C1109" s="200"/>
      <c r="D1109" s="200"/>
      <c r="E1109" s="201">
        <f>IF(C1109=0,0,D1109/C1109)</f>
        <v>0</v>
      </c>
      <c r="F1109" s="201">
        <v>0</v>
      </c>
      <c r="G1109" s="202">
        <v>2240405</v>
      </c>
    </row>
    <row r="1110" customHeight="1" spans="1:7">
      <c r="A1110" s="174"/>
      <c r="B1110" s="203" t="s">
        <v>168</v>
      </c>
      <c r="C1110" s="200"/>
      <c r="D1110" s="200"/>
      <c r="E1110" s="201">
        <f>IF(C1110=0,0,D1110/C1110)</f>
        <v>0</v>
      </c>
      <c r="F1110" s="201">
        <v>0</v>
      </c>
      <c r="G1110" s="202">
        <v>2240450</v>
      </c>
    </row>
    <row r="1111" customHeight="1" spans="1:7">
      <c r="A1111" s="174"/>
      <c r="B1111" s="203" t="s">
        <v>1037</v>
      </c>
      <c r="C1111" s="200"/>
      <c r="D1111" s="200"/>
      <c r="E1111" s="201">
        <f>IF(C1111=0,0,D1111/C1111)</f>
        <v>0</v>
      </c>
      <c r="F1111" s="201">
        <v>0</v>
      </c>
      <c r="G1111" s="202">
        <v>2240499</v>
      </c>
    </row>
    <row r="1112" customHeight="1" spans="1:7">
      <c r="A1112" s="174"/>
      <c r="B1112" s="203" t="s">
        <v>1038</v>
      </c>
      <c r="C1112" s="200">
        <v>110</v>
      </c>
      <c r="D1112" s="200">
        <v>104</v>
      </c>
      <c r="E1112" s="201">
        <f>IF(C1112=0,0,D1112/C1112)</f>
        <v>0.945454545454545</v>
      </c>
      <c r="F1112" s="201">
        <v>1</v>
      </c>
      <c r="G1112" s="202">
        <v>22405</v>
      </c>
    </row>
    <row r="1113" customHeight="1" spans="1:7">
      <c r="A1113" s="174"/>
      <c r="B1113" s="203" t="s">
        <v>159</v>
      </c>
      <c r="C1113" s="200"/>
      <c r="D1113" s="200">
        <v>98</v>
      </c>
      <c r="E1113" s="201">
        <f>IF(C1113=0,0,D1113/C1113)</f>
        <v>0</v>
      </c>
      <c r="F1113" s="201">
        <v>1</v>
      </c>
      <c r="G1113" s="202">
        <v>2240501</v>
      </c>
    </row>
    <row r="1114" customHeight="1" spans="1:7">
      <c r="A1114" s="174"/>
      <c r="B1114" s="203" t="s">
        <v>160</v>
      </c>
      <c r="C1114" s="200"/>
      <c r="D1114" s="200"/>
      <c r="E1114" s="201">
        <f>IF(C1114=0,0,D1114/C1114)</f>
        <v>0</v>
      </c>
      <c r="F1114" s="201">
        <v>0</v>
      </c>
      <c r="G1114" s="202">
        <v>2240502</v>
      </c>
    </row>
    <row r="1115" customHeight="1" spans="1:7">
      <c r="A1115" s="174"/>
      <c r="B1115" s="203" t="s">
        <v>161</v>
      </c>
      <c r="C1115" s="200"/>
      <c r="D1115" s="200"/>
      <c r="E1115" s="201">
        <f>IF(C1115=0,0,D1115/C1115)</f>
        <v>0</v>
      </c>
      <c r="F1115" s="201">
        <v>0</v>
      </c>
      <c r="G1115" s="202">
        <v>2240503</v>
      </c>
    </row>
    <row r="1116" customHeight="1" spans="1:7">
      <c r="A1116" s="174"/>
      <c r="B1116" s="203" t="s">
        <v>1039</v>
      </c>
      <c r="C1116" s="200"/>
      <c r="D1116" s="200"/>
      <c r="E1116" s="201">
        <f>IF(C1116=0,0,D1116/C1116)</f>
        <v>0</v>
      </c>
      <c r="F1116" s="201">
        <v>0</v>
      </c>
      <c r="G1116" s="202">
        <v>2240504</v>
      </c>
    </row>
    <row r="1117" customHeight="1" spans="1:7">
      <c r="A1117" s="174"/>
      <c r="B1117" s="203" t="s">
        <v>1040</v>
      </c>
      <c r="C1117" s="200"/>
      <c r="D1117" s="200">
        <v>4</v>
      </c>
      <c r="E1117" s="201">
        <f>IF(C1117=0,0,D1117/C1117)</f>
        <v>0</v>
      </c>
      <c r="F1117" s="201">
        <v>1</v>
      </c>
      <c r="G1117" s="202">
        <v>2240505</v>
      </c>
    </row>
    <row r="1118" customHeight="1" spans="1:7">
      <c r="A1118" s="174"/>
      <c r="B1118" s="203" t="s">
        <v>1041</v>
      </c>
      <c r="C1118" s="200"/>
      <c r="D1118" s="200">
        <v>2</v>
      </c>
      <c r="E1118" s="201">
        <f>IF(C1118=0,0,D1118/C1118)</f>
        <v>0</v>
      </c>
      <c r="F1118" s="201">
        <v>1</v>
      </c>
      <c r="G1118" s="202">
        <v>2240506</v>
      </c>
    </row>
    <row r="1119" customHeight="1" spans="1:7">
      <c r="A1119" s="174"/>
      <c r="B1119" s="203" t="s">
        <v>1042</v>
      </c>
      <c r="C1119" s="200"/>
      <c r="D1119" s="200"/>
      <c r="E1119" s="201">
        <f>IF(C1119=0,0,D1119/C1119)</f>
        <v>0</v>
      </c>
      <c r="F1119" s="201">
        <v>0</v>
      </c>
      <c r="G1119" s="202">
        <v>2240507</v>
      </c>
    </row>
    <row r="1120" customHeight="1" spans="1:7">
      <c r="A1120" s="174"/>
      <c r="B1120" s="203" t="s">
        <v>1043</v>
      </c>
      <c r="C1120" s="200"/>
      <c r="D1120" s="200"/>
      <c r="E1120" s="201">
        <f>IF(C1120=0,0,D1120/C1120)</f>
        <v>0</v>
      </c>
      <c r="F1120" s="201">
        <v>0</v>
      </c>
      <c r="G1120" s="202">
        <v>2240508</v>
      </c>
    </row>
    <row r="1121" customHeight="1" spans="1:7">
      <c r="A1121" s="174"/>
      <c r="B1121" s="203" t="s">
        <v>1044</v>
      </c>
      <c r="C1121" s="200"/>
      <c r="D1121" s="200"/>
      <c r="E1121" s="201">
        <f>IF(C1121=0,0,D1121/C1121)</f>
        <v>0</v>
      </c>
      <c r="F1121" s="201">
        <v>0</v>
      </c>
      <c r="G1121" s="202">
        <v>2240509</v>
      </c>
    </row>
    <row r="1122" customHeight="1" spans="1:7">
      <c r="A1122" s="174"/>
      <c r="B1122" s="203" t="s">
        <v>1045</v>
      </c>
      <c r="C1122" s="200"/>
      <c r="D1122" s="200"/>
      <c r="E1122" s="201">
        <f>IF(C1122=0,0,D1122/C1122)</f>
        <v>0</v>
      </c>
      <c r="F1122" s="201">
        <v>0</v>
      </c>
      <c r="G1122" s="202">
        <v>2240510</v>
      </c>
    </row>
    <row r="1123" customHeight="1" spans="1:7">
      <c r="A1123" s="174"/>
      <c r="B1123" s="203" t="s">
        <v>1046</v>
      </c>
      <c r="C1123" s="200"/>
      <c r="D1123" s="200"/>
      <c r="E1123" s="201">
        <f>IF(C1123=0,0,D1123/C1123)</f>
        <v>0</v>
      </c>
      <c r="F1123" s="201">
        <v>0</v>
      </c>
      <c r="G1123" s="202">
        <v>2240550</v>
      </c>
    </row>
    <row r="1124" customHeight="1" spans="1:7">
      <c r="A1124" s="174"/>
      <c r="B1124" s="203" t="s">
        <v>1047</v>
      </c>
      <c r="C1124" s="200"/>
      <c r="D1124" s="200"/>
      <c r="E1124" s="201">
        <f>IF(C1124=0,0,D1124/C1124)</f>
        <v>0</v>
      </c>
      <c r="F1124" s="201">
        <v>0</v>
      </c>
      <c r="G1124" s="202">
        <v>2240599</v>
      </c>
    </row>
    <row r="1125" customHeight="1" spans="1:7">
      <c r="A1125" s="174"/>
      <c r="B1125" s="203" t="s">
        <v>1048</v>
      </c>
      <c r="C1125" s="200">
        <v>30</v>
      </c>
      <c r="D1125" s="200">
        <v>161</v>
      </c>
      <c r="E1125" s="201">
        <f>IF(C1125=0,0,D1125/C1125)</f>
        <v>5.36666666666667</v>
      </c>
      <c r="F1125" s="201">
        <v>2.43939393939394</v>
      </c>
      <c r="G1125" s="202">
        <v>22406</v>
      </c>
    </row>
    <row r="1126" customHeight="1" spans="1:7">
      <c r="A1126" s="174"/>
      <c r="B1126" s="203" t="s">
        <v>1049</v>
      </c>
      <c r="C1126" s="200"/>
      <c r="D1126" s="200">
        <v>131</v>
      </c>
      <c r="E1126" s="201">
        <f>IF(C1126=0,0,D1126/C1126)</f>
        <v>0</v>
      </c>
      <c r="F1126" s="201">
        <v>2.046875</v>
      </c>
      <c r="G1126" s="202">
        <v>2240601</v>
      </c>
    </row>
    <row r="1127" customHeight="1" spans="1:7">
      <c r="A1127" s="174"/>
      <c r="B1127" s="203" t="s">
        <v>1050</v>
      </c>
      <c r="C1127" s="200"/>
      <c r="D1127" s="200">
        <v>12</v>
      </c>
      <c r="E1127" s="201">
        <f>IF(C1127=0,0,D1127/C1127)</f>
        <v>0</v>
      </c>
      <c r="F1127" s="201">
        <v>0</v>
      </c>
      <c r="G1127" s="202">
        <v>2240602</v>
      </c>
    </row>
    <row r="1128" customHeight="1" spans="1:7">
      <c r="A1128" s="174"/>
      <c r="B1128" s="203" t="s">
        <v>1051</v>
      </c>
      <c r="C1128" s="200"/>
      <c r="D1128" s="200">
        <v>18</v>
      </c>
      <c r="E1128" s="201">
        <f>IF(C1128=0,0,D1128/C1128)</f>
        <v>0</v>
      </c>
      <c r="F1128" s="201">
        <v>9</v>
      </c>
      <c r="G1128" s="202">
        <v>2240699</v>
      </c>
    </row>
    <row r="1129" customHeight="1" spans="1:7">
      <c r="A1129" s="174"/>
      <c r="B1129" s="203" t="s">
        <v>1052</v>
      </c>
      <c r="C1129" s="200">
        <v>253</v>
      </c>
      <c r="D1129" s="200">
        <v>317</v>
      </c>
      <c r="E1129" s="201">
        <f>IF(C1129=0,0,D1129/C1129)</f>
        <v>1.25296442687747</v>
      </c>
      <c r="F1129" s="201">
        <v>1.39035087719298</v>
      </c>
      <c r="G1129" s="202">
        <v>22407</v>
      </c>
    </row>
    <row r="1130" customHeight="1" spans="1:7">
      <c r="A1130" s="174"/>
      <c r="B1130" s="203" t="s">
        <v>1053</v>
      </c>
      <c r="C1130" s="200"/>
      <c r="D1130" s="200">
        <v>317</v>
      </c>
      <c r="E1130" s="201">
        <f>IF(C1130=0,0,D1130/C1130)</f>
        <v>0</v>
      </c>
      <c r="F1130" s="201">
        <v>1.39035087719298</v>
      </c>
      <c r="G1130" s="202">
        <v>2240703</v>
      </c>
    </row>
    <row r="1131" customHeight="1" spans="1:7">
      <c r="A1131" s="174"/>
      <c r="B1131" s="203" t="s">
        <v>1054</v>
      </c>
      <c r="C1131" s="200"/>
      <c r="D1131" s="200"/>
      <c r="E1131" s="201">
        <f>IF(C1131=0,0,D1131/C1131)</f>
        <v>0</v>
      </c>
      <c r="F1131" s="201">
        <v>0</v>
      </c>
      <c r="G1131" s="202">
        <v>2240704</v>
      </c>
    </row>
    <row r="1132" customHeight="1" spans="1:7">
      <c r="A1132" s="174"/>
      <c r="B1132" s="203" t="s">
        <v>1055</v>
      </c>
      <c r="C1132" s="200"/>
      <c r="D1132" s="200"/>
      <c r="E1132" s="201">
        <f>IF(C1132=0,0,D1132/C1132)</f>
        <v>0</v>
      </c>
      <c r="F1132" s="201">
        <v>0</v>
      </c>
      <c r="G1132" s="202">
        <v>2240799</v>
      </c>
    </row>
    <row r="1133" customHeight="1" spans="1:7">
      <c r="A1133" s="174"/>
      <c r="B1133" s="203" t="s">
        <v>1056</v>
      </c>
      <c r="C1133" s="200"/>
      <c r="D1133" s="200">
        <v>4</v>
      </c>
      <c r="E1133" s="201">
        <f>IF(C1133=0,0,D1133/C1133)</f>
        <v>0</v>
      </c>
      <c r="F1133" s="201">
        <v>0</v>
      </c>
      <c r="G1133" s="202">
        <v>22499</v>
      </c>
    </row>
    <row r="1134" customHeight="1" spans="1:7">
      <c r="A1134" s="174"/>
      <c r="B1134" s="203" t="s">
        <v>1057</v>
      </c>
      <c r="C1134" s="200"/>
      <c r="D1134" s="200">
        <v>4</v>
      </c>
      <c r="E1134" s="201">
        <f>IF(C1134=0,0,D1134/C1134)</f>
        <v>0</v>
      </c>
      <c r="F1134" s="201">
        <v>0</v>
      </c>
      <c r="G1134" s="202">
        <v>2249999</v>
      </c>
    </row>
    <row r="1135" customHeight="1" spans="1:7">
      <c r="A1135" s="229" t="s">
        <v>1058</v>
      </c>
      <c r="B1135" s="203" t="s">
        <v>129</v>
      </c>
      <c r="C1135" s="200"/>
      <c r="D1135" s="200"/>
      <c r="E1135" s="201">
        <f>IF(C1135=0,0,D1135/C1135)</f>
        <v>0</v>
      </c>
      <c r="F1135" s="201">
        <v>0</v>
      </c>
      <c r="G1135" s="202">
        <v>229</v>
      </c>
    </row>
    <row r="1136" customHeight="1" spans="1:7">
      <c r="A1136" s="229" t="str">
        <f t="shared" ref="A1136:B1154" si="0">""</f>
        <v/>
      </c>
      <c r="B1136" s="203" t="s">
        <v>1059</v>
      </c>
      <c r="C1136" s="200"/>
      <c r="D1136" s="200"/>
      <c r="E1136" s="201">
        <f>IF(C1136=0,0,D1136/C1136)</f>
        <v>0</v>
      </c>
      <c r="F1136" s="201">
        <v>0</v>
      </c>
      <c r="G1136" s="202">
        <v>22999</v>
      </c>
    </row>
    <row r="1137" customHeight="1" spans="1:7">
      <c r="A1137" s="229" t="str">
        <f t="shared" si="0"/>
        <v/>
      </c>
      <c r="B1137" s="203" t="s">
        <v>1060</v>
      </c>
      <c r="C1137" s="200"/>
      <c r="D1137" s="200"/>
      <c r="E1137" s="201">
        <f>IF(C1137=0,0,D1137/C1137)</f>
        <v>0</v>
      </c>
      <c r="F1137" s="201">
        <v>0</v>
      </c>
      <c r="G1137" s="202">
        <v>2299999</v>
      </c>
    </row>
    <row r="1138" customHeight="1" spans="1:7">
      <c r="A1138" s="229" t="s">
        <v>1061</v>
      </c>
      <c r="B1138" s="203" t="s">
        <v>130</v>
      </c>
      <c r="C1138" s="200">
        <v>2028</v>
      </c>
      <c r="D1138" s="200">
        <v>2029</v>
      </c>
      <c r="E1138" s="201">
        <f>IF(C1138=0,0,D1138/C1138)</f>
        <v>1.00049309664694</v>
      </c>
      <c r="F1138" s="201">
        <v>0.967111534795043</v>
      </c>
      <c r="G1138" s="202">
        <v>232</v>
      </c>
    </row>
    <row r="1139" customHeight="1" spans="1:7">
      <c r="A1139" s="229" t="str">
        <f t="shared" si="0"/>
        <v/>
      </c>
      <c r="B1139" s="203" t="s">
        <v>1062</v>
      </c>
      <c r="C1139" s="200"/>
      <c r="D1139" s="200"/>
      <c r="E1139" s="201">
        <f>IF(C1139=0,0,D1139/C1139)</f>
        <v>0</v>
      </c>
      <c r="F1139" s="201">
        <v>0</v>
      </c>
      <c r="G1139" s="202">
        <v>23201</v>
      </c>
    </row>
    <row r="1140" customHeight="1" spans="1:7">
      <c r="A1140" s="229" t="str">
        <f t="shared" si="0"/>
        <v/>
      </c>
      <c r="B1140" s="203" t="s">
        <v>1063</v>
      </c>
      <c r="C1140" s="200"/>
      <c r="D1140" s="200"/>
      <c r="E1140" s="201">
        <f>IF(C1140=0,0,D1140/C1140)</f>
        <v>0</v>
      </c>
      <c r="F1140" s="201">
        <v>0</v>
      </c>
      <c r="G1140" s="202">
        <v>23202</v>
      </c>
    </row>
    <row r="1141" customHeight="1" spans="1:7">
      <c r="A1141" s="229" t="str">
        <f t="shared" si="0"/>
        <v/>
      </c>
      <c r="B1141" s="203" t="s">
        <v>1064</v>
      </c>
      <c r="C1141" s="200"/>
      <c r="D1141" s="200"/>
      <c r="E1141" s="201">
        <f>IF(C1141=0,0,D1141/C1141)</f>
        <v>0</v>
      </c>
      <c r="F1141" s="201">
        <v>0</v>
      </c>
      <c r="G1141" s="202">
        <v>2320201</v>
      </c>
    </row>
    <row r="1142" customHeight="1" spans="1:7">
      <c r="A1142" s="229" t="str">
        <f t="shared" si="0"/>
        <v/>
      </c>
      <c r="B1142" s="203" t="s">
        <v>1065</v>
      </c>
      <c r="C1142" s="200"/>
      <c r="D1142" s="200"/>
      <c r="E1142" s="201">
        <f>IF(C1142=0,0,D1142/C1142)</f>
        <v>0</v>
      </c>
      <c r="F1142" s="201">
        <v>0</v>
      </c>
      <c r="G1142" s="202">
        <v>2320202</v>
      </c>
    </row>
    <row r="1143" customHeight="1" spans="1:7">
      <c r="A1143" s="229" t="str">
        <f t="shared" si="0"/>
        <v/>
      </c>
      <c r="B1143" s="203" t="s">
        <v>1066</v>
      </c>
      <c r="C1143" s="200"/>
      <c r="D1143" s="200"/>
      <c r="E1143" s="201">
        <f>IF(C1143=0,0,D1143/C1143)</f>
        <v>0</v>
      </c>
      <c r="F1143" s="201">
        <v>0</v>
      </c>
      <c r="G1143" s="202">
        <v>2320203</v>
      </c>
    </row>
    <row r="1144" customHeight="1" spans="1:7">
      <c r="A1144" s="229" t="str">
        <f t="shared" si="0"/>
        <v/>
      </c>
      <c r="B1144" s="203" t="s">
        <v>1067</v>
      </c>
      <c r="C1144" s="200"/>
      <c r="D1144" s="200"/>
      <c r="E1144" s="201">
        <f>IF(C1144=0,0,D1144/C1144)</f>
        <v>0</v>
      </c>
      <c r="F1144" s="201">
        <v>0</v>
      </c>
      <c r="G1144" s="202">
        <v>2320299</v>
      </c>
    </row>
    <row r="1145" customHeight="1" spans="1:7">
      <c r="A1145" s="229" t="str">
        <f t="shared" si="0"/>
        <v/>
      </c>
      <c r="B1145" s="203" t="s">
        <v>1068</v>
      </c>
      <c r="C1145" s="200">
        <v>2028</v>
      </c>
      <c r="D1145" s="200">
        <v>2029</v>
      </c>
      <c r="E1145" s="201">
        <f>IF(C1145=0,0,D1145/C1145)</f>
        <v>1.00049309664694</v>
      </c>
      <c r="F1145" s="201">
        <v>0.967111534795043</v>
      </c>
      <c r="G1145" s="202">
        <v>23203</v>
      </c>
    </row>
    <row r="1146" customHeight="1" spans="1:7">
      <c r="A1146" s="229" t="str">
        <f t="shared" si="0"/>
        <v/>
      </c>
      <c r="B1146" s="203" t="s">
        <v>1069</v>
      </c>
      <c r="C1146" s="200"/>
      <c r="D1146" s="200">
        <v>2029</v>
      </c>
      <c r="E1146" s="201">
        <f>IF(C1146=0,0,D1146/C1146)</f>
        <v>0</v>
      </c>
      <c r="F1146" s="201">
        <v>0.967111534795043</v>
      </c>
      <c r="G1146" s="202">
        <v>2320301</v>
      </c>
    </row>
    <row r="1147" customHeight="1" spans="1:7">
      <c r="A1147" s="229" t="str">
        <f t="shared" si="0"/>
        <v/>
      </c>
      <c r="B1147" s="203" t="s">
        <v>1070</v>
      </c>
      <c r="C1147" s="200"/>
      <c r="D1147" s="200"/>
      <c r="E1147" s="201">
        <f>IF(C1147=0,0,D1147/C1147)</f>
        <v>0</v>
      </c>
      <c r="F1147" s="201">
        <v>0</v>
      </c>
      <c r="G1147" s="202">
        <v>2320302</v>
      </c>
    </row>
    <row r="1148" customHeight="1" spans="1:7">
      <c r="A1148" s="229" t="str">
        <f t="shared" si="0"/>
        <v/>
      </c>
      <c r="B1148" s="203" t="s">
        <v>1071</v>
      </c>
      <c r="C1148" s="200"/>
      <c r="D1148" s="200"/>
      <c r="E1148" s="201">
        <f>IF(C1148=0,0,D1148/C1148)</f>
        <v>0</v>
      </c>
      <c r="F1148" s="201">
        <v>0</v>
      </c>
      <c r="G1148" s="202">
        <v>2320303</v>
      </c>
    </row>
    <row r="1149" customHeight="1" spans="1:7">
      <c r="A1149" s="229" t="str">
        <f t="shared" si="0"/>
        <v/>
      </c>
      <c r="B1149" s="203" t="s">
        <v>1072</v>
      </c>
      <c r="C1149" s="200"/>
      <c r="D1149" s="200"/>
      <c r="E1149" s="201">
        <f>IF(C1149=0,0,D1149/C1149)</f>
        <v>0</v>
      </c>
      <c r="F1149" s="201">
        <v>0</v>
      </c>
      <c r="G1149" s="202">
        <v>2320399</v>
      </c>
    </row>
    <row r="1150" customHeight="1" spans="1:7">
      <c r="A1150" s="229" t="s">
        <v>1073</v>
      </c>
      <c r="B1150" s="203" t="s">
        <v>131</v>
      </c>
      <c r="C1150" s="200">
        <v>16</v>
      </c>
      <c r="D1150" s="200">
        <v>63</v>
      </c>
      <c r="E1150" s="201">
        <f>IF(C1150=0,0,D1150/C1150)</f>
        <v>3.9375</v>
      </c>
      <c r="F1150" s="201">
        <v>5.72727272727273</v>
      </c>
      <c r="G1150" s="202">
        <v>233</v>
      </c>
    </row>
    <row r="1151" customHeight="1" spans="1:7">
      <c r="A1151" s="174"/>
      <c r="B1151" s="203" t="s">
        <v>1074</v>
      </c>
      <c r="C1151" s="200"/>
      <c r="D1151" s="200"/>
      <c r="E1151" s="201">
        <f>IF(C1151=0,0,D1151/C1151)</f>
        <v>0</v>
      </c>
      <c r="F1151" s="201">
        <v>0</v>
      </c>
      <c r="G1151" s="202">
        <v>23301</v>
      </c>
    </row>
    <row r="1152" customHeight="1" spans="1:7">
      <c r="A1152" s="174"/>
      <c r="B1152" s="203" t="s">
        <v>1075</v>
      </c>
      <c r="C1152" s="200"/>
      <c r="D1152" s="200"/>
      <c r="E1152" s="201">
        <f>IF(C1152=0,0,D1152/C1152)</f>
        <v>0</v>
      </c>
      <c r="F1152" s="201">
        <v>0</v>
      </c>
      <c r="G1152" s="202">
        <v>23302</v>
      </c>
    </row>
    <row r="1153" customHeight="1" spans="1:7">
      <c r="A1153" s="174"/>
      <c r="B1153" s="203" t="s">
        <v>1076</v>
      </c>
      <c r="C1153" s="200">
        <v>16</v>
      </c>
      <c r="D1153" s="200">
        <v>63</v>
      </c>
      <c r="E1153" s="201">
        <f>IF(C1153=0,0,D1153/C1153)</f>
        <v>3.9375</v>
      </c>
      <c r="F1153" s="201">
        <v>5.72727272727273</v>
      </c>
      <c r="G1153" s="202">
        <v>23303</v>
      </c>
    </row>
    <row r="1154" customHeight="1" spans="1:7">
      <c r="A1154" s="174"/>
      <c r="B1154" s="27" t="str">
        <f t="shared" si="0"/>
        <v/>
      </c>
      <c r="C1154" s="200"/>
      <c r="D1154" s="200"/>
      <c r="E1154" s="204">
        <v>0</v>
      </c>
      <c r="F1154" s="204">
        <v>0</v>
      </c>
      <c r="G1154" s="269"/>
    </row>
    <row r="1155" customHeight="1" spans="1:7">
      <c r="A1155" s="174"/>
      <c r="B1155" s="26" t="s">
        <v>132</v>
      </c>
      <c r="C1155" s="200">
        <v>176193</v>
      </c>
      <c r="D1155" s="200">
        <v>178276</v>
      </c>
      <c r="E1155" s="201">
        <f>IF(C1155=0,0,D1155/C1155)</f>
        <v>1.0118222630865</v>
      </c>
      <c r="F1155" s="201">
        <v>1.01191989828353</v>
      </c>
      <c r="G1155" s="269"/>
    </row>
  </sheetData>
  <sheetProtection insertRows="0" insertColumns="0" deleteColumns="0" deleteRows="0" autoFilter="0"/>
  <mergeCells count="1">
    <mergeCell ref="A1:F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6"/>
  <sheetViews>
    <sheetView showZeros="0" workbookViewId="0">
      <selection activeCell="E15" sqref="E15"/>
    </sheetView>
  </sheetViews>
  <sheetFormatPr defaultColWidth="7.85" defaultRowHeight="14.25" customHeight="1" outlineLevelCol="5"/>
  <cols>
    <col min="1" max="1" width="8.575" style="162" customWidth="1"/>
    <col min="2" max="2" width="47.7083333333333" style="162" customWidth="1"/>
    <col min="3" max="3" width="19.575" style="162" customWidth="1"/>
    <col min="4" max="4" width="18.575" style="162" customWidth="1"/>
    <col min="5" max="5" width="20.7083333333333" style="162" customWidth="1"/>
    <col min="6" max="6" width="20.575" style="170" hidden="1" customWidth="1"/>
  </cols>
  <sheetData>
    <row r="1" s="161" customFormat="1" ht="45" customHeight="1" spans="1:6">
      <c r="A1" s="163" t="s">
        <v>10</v>
      </c>
      <c r="B1" s="163"/>
      <c r="C1" s="163"/>
      <c r="D1" s="163"/>
      <c r="E1" s="163"/>
      <c r="F1" s="163"/>
    </row>
    <row r="2" s="161" customFormat="1" ht="20.25" customHeight="1" spans="1:6">
      <c r="A2" s="188" t="str">
        <f t="shared" ref="A2:D76" si="0">""</f>
        <v/>
      </c>
      <c r="B2" s="164" t="str">
        <f t="shared" si="0"/>
        <v/>
      </c>
      <c r="C2" s="164" t="str">
        <f t="shared" si="0"/>
        <v/>
      </c>
      <c r="D2" s="164" t="str">
        <f t="shared" si="0"/>
        <v/>
      </c>
      <c r="E2" s="25" t="s">
        <v>54</v>
      </c>
      <c r="F2" s="25"/>
    </row>
    <row r="3" s="161" customFormat="1" ht="30" customHeight="1" spans="1:6">
      <c r="A3" s="166" t="s">
        <v>153</v>
      </c>
      <c r="B3" s="167" t="s">
        <v>105</v>
      </c>
      <c r="C3" s="167" t="s">
        <v>57</v>
      </c>
      <c r="D3" s="167" t="s">
        <v>1077</v>
      </c>
      <c r="E3" s="167" t="s">
        <v>1078</v>
      </c>
      <c r="F3" s="173" t="s">
        <v>155</v>
      </c>
    </row>
    <row r="4" s="256" customFormat="1" ht="20.25" customHeight="1" spans="1:6">
      <c r="A4" s="257" t="str">
        <f t="shared" si="0"/>
        <v/>
      </c>
      <c r="B4" s="258" t="s">
        <v>87</v>
      </c>
      <c r="C4" s="259">
        <v>157018</v>
      </c>
      <c r="D4" s="259">
        <v>149476</v>
      </c>
      <c r="E4" s="260">
        <f>IF(D4=0,0,C4/D4)</f>
        <v>1.05045626053681</v>
      </c>
      <c r="F4" s="261"/>
    </row>
    <row r="5" s="256" customFormat="1" ht="20.25" customHeight="1" spans="1:6">
      <c r="A5" s="187" t="s">
        <v>156</v>
      </c>
      <c r="B5" s="258" t="s">
        <v>88</v>
      </c>
      <c r="C5" s="259">
        <v>3460</v>
      </c>
      <c r="D5" s="259">
        <v>3296</v>
      </c>
      <c r="E5" s="260">
        <f>IF(D5=0,0,C5/D5)</f>
        <v>1.0497572815534</v>
      </c>
      <c r="F5" s="262">
        <v>11001</v>
      </c>
    </row>
    <row r="6" s="161" customFormat="1" ht="20.25" customHeight="1" spans="1:6">
      <c r="A6" s="184" t="str">
        <f t="shared" si="0"/>
        <v/>
      </c>
      <c r="B6" s="263" t="s">
        <v>1079</v>
      </c>
      <c r="C6" s="191">
        <v>233</v>
      </c>
      <c r="D6" s="191">
        <v>233</v>
      </c>
      <c r="E6" s="214">
        <f>IF(D6=0,0,C6/D6)</f>
        <v>1</v>
      </c>
      <c r="F6" s="177">
        <v>1100102</v>
      </c>
    </row>
    <row r="7" s="161" customFormat="1" ht="20.25" customHeight="1" spans="1:6">
      <c r="A7" s="184" t="str">
        <f t="shared" si="0"/>
        <v/>
      </c>
      <c r="B7" s="263" t="s">
        <v>1080</v>
      </c>
      <c r="C7" s="191">
        <v>0</v>
      </c>
      <c r="D7" s="191">
        <v>0</v>
      </c>
      <c r="E7" s="214">
        <f>IF(D7=0,0,C7/D7)</f>
        <v>0</v>
      </c>
      <c r="F7" s="177">
        <v>1100103</v>
      </c>
    </row>
    <row r="8" s="161" customFormat="1" ht="20.25" customHeight="1" spans="1:6">
      <c r="A8" s="184" t="str">
        <f t="shared" si="0"/>
        <v/>
      </c>
      <c r="B8" s="263" t="s">
        <v>1081</v>
      </c>
      <c r="C8" s="191">
        <v>720</v>
      </c>
      <c r="D8" s="191">
        <v>720</v>
      </c>
      <c r="E8" s="214">
        <f>IF(D8=0,0,C8/D8)</f>
        <v>1</v>
      </c>
      <c r="F8" s="177">
        <v>1100104</v>
      </c>
    </row>
    <row r="9" s="161" customFormat="1" ht="20.25" customHeight="1" spans="1:6">
      <c r="A9" s="184" t="str">
        <f t="shared" si="0"/>
        <v/>
      </c>
      <c r="B9" s="263" t="s">
        <v>1082</v>
      </c>
      <c r="C9" s="191">
        <v>6</v>
      </c>
      <c r="D9" s="191">
        <v>6</v>
      </c>
      <c r="E9" s="214">
        <f>IF(D9=0,0,C9/D9)</f>
        <v>1</v>
      </c>
      <c r="F9" s="177">
        <v>1100105</v>
      </c>
    </row>
    <row r="10" s="161" customFormat="1" ht="20.25" customHeight="1" spans="1:6">
      <c r="A10" s="184" t="str">
        <f t="shared" si="0"/>
        <v/>
      </c>
      <c r="B10" s="263" t="s">
        <v>1083</v>
      </c>
      <c r="C10" s="191">
        <v>1217</v>
      </c>
      <c r="D10" s="191">
        <v>1217</v>
      </c>
      <c r="E10" s="214">
        <f>IF(D10=0,0,C10/D10)</f>
        <v>1</v>
      </c>
      <c r="F10" s="177">
        <v>1100106</v>
      </c>
    </row>
    <row r="11" s="161" customFormat="1" ht="20.25" customHeight="1" spans="1:6">
      <c r="A11" s="184" t="str">
        <f t="shared" si="0"/>
        <v/>
      </c>
      <c r="B11" s="263" t="s">
        <v>1084</v>
      </c>
      <c r="C11" s="191">
        <v>1284</v>
      </c>
      <c r="D11" s="191">
        <v>1120</v>
      </c>
      <c r="E11" s="214">
        <f>IF(D11=0,0,C11/D11)</f>
        <v>1.14642857142857</v>
      </c>
      <c r="F11" s="177">
        <v>1100199</v>
      </c>
    </row>
    <row r="12" s="256" customFormat="1" ht="20.25" customHeight="1" spans="1:6">
      <c r="A12" s="187" t="s">
        <v>259</v>
      </c>
      <c r="B12" s="258" t="s">
        <v>89</v>
      </c>
      <c r="C12" s="259">
        <v>126691</v>
      </c>
      <c r="D12" s="259">
        <v>123641</v>
      </c>
      <c r="E12" s="260">
        <f>IF(D12=0,0,C12/D12)</f>
        <v>1.02466819258984</v>
      </c>
      <c r="F12" s="262">
        <v>11002</v>
      </c>
    </row>
    <row r="13" s="161" customFormat="1" ht="20.25" customHeight="1" spans="1:6">
      <c r="A13" s="184" t="str">
        <f t="shared" si="0"/>
        <v/>
      </c>
      <c r="B13" s="263" t="s">
        <v>1085</v>
      </c>
      <c r="C13" s="191">
        <v>0</v>
      </c>
      <c r="D13" s="191">
        <v>0</v>
      </c>
      <c r="E13" s="214">
        <f>IF(D13=0,0,C13/D13)</f>
        <v>0</v>
      </c>
      <c r="F13" s="177">
        <v>1100201</v>
      </c>
    </row>
    <row r="14" s="161" customFormat="1" ht="20.25" customHeight="1" spans="1:6">
      <c r="A14" s="184" t="str">
        <f t="shared" si="0"/>
        <v/>
      </c>
      <c r="B14" s="263" t="s">
        <v>1086</v>
      </c>
      <c r="C14" s="191">
        <v>30498</v>
      </c>
      <c r="D14" s="191">
        <v>31287</v>
      </c>
      <c r="E14" s="214">
        <f>IF(D14=0,0,C14/D14)</f>
        <v>0.974781858279797</v>
      </c>
      <c r="F14" s="177">
        <v>1100202</v>
      </c>
    </row>
    <row r="15" s="161" customFormat="1" ht="20.25" customHeight="1" spans="1:6">
      <c r="A15" s="184" t="str">
        <f t="shared" si="0"/>
        <v/>
      </c>
      <c r="B15" s="263" t="s">
        <v>1087</v>
      </c>
      <c r="C15" s="191">
        <v>12436</v>
      </c>
      <c r="D15" s="191">
        <v>11136</v>
      </c>
      <c r="E15" s="214">
        <f>IF(D15=0,0,C15/D15)</f>
        <v>1.11673850574713</v>
      </c>
      <c r="F15" s="177">
        <v>1100207</v>
      </c>
    </row>
    <row r="16" s="161" customFormat="1" ht="20.25" customHeight="1" spans="1:6">
      <c r="A16" s="184" t="str">
        <f t="shared" si="0"/>
        <v/>
      </c>
      <c r="B16" s="263" t="s">
        <v>1088</v>
      </c>
      <c r="C16" s="191">
        <v>4703</v>
      </c>
      <c r="D16" s="191">
        <v>10083</v>
      </c>
      <c r="E16" s="214">
        <f>IF(D16=0,0,C16/D16)</f>
        <v>0.466428642269166</v>
      </c>
      <c r="F16" s="177">
        <v>1100208</v>
      </c>
    </row>
    <row r="17" s="161" customFormat="1" ht="20.25" customHeight="1" spans="1:6">
      <c r="A17" s="184" t="str">
        <f t="shared" si="0"/>
        <v/>
      </c>
      <c r="B17" s="263" t="s">
        <v>1089</v>
      </c>
      <c r="C17" s="191">
        <v>0</v>
      </c>
      <c r="D17" s="191">
        <v>0</v>
      </c>
      <c r="E17" s="214">
        <f>IF(D17=0,0,C17/D17)</f>
        <v>0</v>
      </c>
      <c r="F17" s="177">
        <v>1100212</v>
      </c>
    </row>
    <row r="18" s="161" customFormat="1" ht="20.25" customHeight="1" spans="1:6">
      <c r="A18" s="184" t="str">
        <f t="shared" si="0"/>
        <v/>
      </c>
      <c r="B18" s="263" t="s">
        <v>1090</v>
      </c>
      <c r="C18" s="191">
        <v>0</v>
      </c>
      <c r="D18" s="191">
        <v>0</v>
      </c>
      <c r="E18" s="214">
        <f>IF(D18=0,0,C18/D18)</f>
        <v>0</v>
      </c>
      <c r="F18" s="177">
        <v>1100214</v>
      </c>
    </row>
    <row r="19" s="161" customFormat="1" ht="20.25" customHeight="1" spans="1:6">
      <c r="A19" s="184" t="str">
        <f t="shared" si="0"/>
        <v/>
      </c>
      <c r="B19" s="263" t="s">
        <v>1091</v>
      </c>
      <c r="C19" s="191">
        <v>186</v>
      </c>
      <c r="D19" s="191">
        <v>199</v>
      </c>
      <c r="E19" s="214">
        <f>IF(D19=0,0,C19/D19)</f>
        <v>0.934673366834171</v>
      </c>
      <c r="F19" s="177">
        <v>1100225</v>
      </c>
    </row>
    <row r="20" s="161" customFormat="1" ht="20.25" customHeight="1" spans="1:6">
      <c r="A20" s="184" t="str">
        <f t="shared" si="0"/>
        <v/>
      </c>
      <c r="B20" s="263" t="s">
        <v>1092</v>
      </c>
      <c r="C20" s="191">
        <v>1539</v>
      </c>
      <c r="D20" s="191">
        <v>1135</v>
      </c>
      <c r="E20" s="214">
        <f>IF(D20=0,0,C20/D20)</f>
        <v>1.35594713656388</v>
      </c>
      <c r="F20" s="177">
        <v>1100226</v>
      </c>
    </row>
    <row r="21" s="161" customFormat="1" ht="20.25" customHeight="1" spans="1:6">
      <c r="A21" s="184" t="str">
        <f t="shared" si="0"/>
        <v/>
      </c>
      <c r="B21" s="263" t="s">
        <v>1093</v>
      </c>
      <c r="C21" s="191">
        <v>12347</v>
      </c>
      <c r="D21" s="191">
        <v>11955</v>
      </c>
      <c r="E21" s="214">
        <f>IF(D21=0,0,C21/D21)</f>
        <v>1.03278962777081</v>
      </c>
      <c r="F21" s="177">
        <v>1100227</v>
      </c>
    </row>
    <row r="22" s="161" customFormat="1" ht="20.25" customHeight="1" spans="1:6">
      <c r="A22" s="184" t="str">
        <f t="shared" si="0"/>
        <v/>
      </c>
      <c r="B22" s="263" t="s">
        <v>1094</v>
      </c>
      <c r="C22" s="191">
        <v>0</v>
      </c>
      <c r="D22" s="191">
        <v>0</v>
      </c>
      <c r="E22" s="214">
        <f>IF(D22=0,0,C22/D22)</f>
        <v>0</v>
      </c>
      <c r="F22" s="177">
        <v>1100228</v>
      </c>
    </row>
    <row r="23" s="161" customFormat="1" ht="20.25" customHeight="1" spans="1:6">
      <c r="A23" s="184" t="str">
        <f t="shared" si="0"/>
        <v/>
      </c>
      <c r="B23" s="263" t="s">
        <v>1095</v>
      </c>
      <c r="C23" s="191">
        <v>1953</v>
      </c>
      <c r="D23" s="191">
        <v>1596</v>
      </c>
      <c r="E23" s="214">
        <f>IF(D23=0,0,C23/D23)</f>
        <v>1.22368421052632</v>
      </c>
      <c r="F23" s="177">
        <v>1100229</v>
      </c>
    </row>
    <row r="24" s="161" customFormat="1" ht="20.25" customHeight="1" spans="1:6">
      <c r="A24" s="184" t="str">
        <f t="shared" si="0"/>
        <v/>
      </c>
      <c r="B24" s="263" t="s">
        <v>1096</v>
      </c>
      <c r="C24" s="191">
        <v>0</v>
      </c>
      <c r="D24" s="191">
        <v>0</v>
      </c>
      <c r="E24" s="214">
        <f>IF(D24=0,0,C24/D24)</f>
        <v>0</v>
      </c>
      <c r="F24" s="177">
        <v>1100230</v>
      </c>
    </row>
    <row r="25" s="161" customFormat="1" ht="20.25" customHeight="1" spans="1:6">
      <c r="A25" s="184" t="str">
        <f t="shared" si="0"/>
        <v/>
      </c>
      <c r="B25" s="264" t="s">
        <v>1097</v>
      </c>
      <c r="C25" s="191">
        <v>7819</v>
      </c>
      <c r="D25" s="191">
        <v>3600</v>
      </c>
      <c r="E25" s="214">
        <f>IF(D25=0,0,C25/D25)</f>
        <v>2.17194444444444</v>
      </c>
      <c r="F25" s="177">
        <v>1100231</v>
      </c>
    </row>
    <row r="26" s="161" customFormat="1" ht="20.25" customHeight="1" spans="1:6">
      <c r="A26" s="184" t="str">
        <f t="shared" si="0"/>
        <v/>
      </c>
      <c r="B26" s="263" t="s">
        <v>1098</v>
      </c>
      <c r="C26" s="191">
        <v>0</v>
      </c>
      <c r="D26" s="191">
        <v>25</v>
      </c>
      <c r="E26" s="214">
        <f>IF(D26=0,0,C26/D26)</f>
        <v>0</v>
      </c>
      <c r="F26" s="177">
        <v>1100241</v>
      </c>
    </row>
    <row r="27" s="161" customFormat="1" ht="20.25" customHeight="1" spans="1:6">
      <c r="A27" s="184" t="str">
        <f t="shared" si="0"/>
        <v/>
      </c>
      <c r="B27" s="263" t="s">
        <v>1099</v>
      </c>
      <c r="C27" s="191">
        <v>0</v>
      </c>
      <c r="D27" s="191">
        <v>0</v>
      </c>
      <c r="E27" s="214">
        <f>IF(D27=0,0,C27/D27)</f>
        <v>0</v>
      </c>
      <c r="F27" s="177">
        <v>1100242</v>
      </c>
    </row>
    <row r="28" s="161" customFormat="1" ht="20.25" customHeight="1" spans="1:6">
      <c r="A28" s="184" t="str">
        <f t="shared" si="0"/>
        <v/>
      </c>
      <c r="B28" s="263" t="s">
        <v>1100</v>
      </c>
      <c r="C28" s="191">
        <v>0</v>
      </c>
      <c r="D28" s="191">
        <v>0</v>
      </c>
      <c r="E28" s="214">
        <f>IF(D28=0,0,C28/D28)</f>
        <v>0</v>
      </c>
      <c r="F28" s="177">
        <v>1100243</v>
      </c>
    </row>
    <row r="29" s="161" customFormat="1" ht="20.25" customHeight="1" spans="1:6">
      <c r="A29" s="184" t="str">
        <f t="shared" si="0"/>
        <v/>
      </c>
      <c r="B29" s="263" t="s">
        <v>1101</v>
      </c>
      <c r="C29" s="191">
        <v>884</v>
      </c>
      <c r="D29" s="191">
        <v>989</v>
      </c>
      <c r="E29" s="214">
        <f>IF(D29=0,0,C29/D29)</f>
        <v>0.893832153690597</v>
      </c>
      <c r="F29" s="177">
        <v>1100244</v>
      </c>
    </row>
    <row r="30" s="161" customFormat="1" ht="20.25" customHeight="1" spans="1:6">
      <c r="A30" s="184" t="str">
        <f t="shared" si="0"/>
        <v/>
      </c>
      <c r="B30" s="263" t="s">
        <v>1102</v>
      </c>
      <c r="C30" s="191">
        <v>10782</v>
      </c>
      <c r="D30" s="191">
        <v>6179</v>
      </c>
      <c r="E30" s="214">
        <f>IF(D30=0,0,C30/D30)</f>
        <v>1.74494254733776</v>
      </c>
      <c r="F30" s="177">
        <v>1100245</v>
      </c>
    </row>
    <row r="31" s="161" customFormat="1" ht="20.25" customHeight="1" spans="1:6">
      <c r="A31" s="184" t="str">
        <f t="shared" si="0"/>
        <v/>
      </c>
      <c r="B31" s="263" t="s">
        <v>1103</v>
      </c>
      <c r="C31" s="191">
        <v>0</v>
      </c>
      <c r="D31" s="191">
        <v>0</v>
      </c>
      <c r="E31" s="214">
        <f>IF(D31=0,0,C31/D31)</f>
        <v>0</v>
      </c>
      <c r="F31" s="177">
        <v>1100246</v>
      </c>
    </row>
    <row r="32" s="161" customFormat="1" ht="20.25" customHeight="1" spans="1:6">
      <c r="A32" s="184" t="str">
        <f t="shared" si="0"/>
        <v/>
      </c>
      <c r="B32" s="263" t="s">
        <v>1104</v>
      </c>
      <c r="C32" s="191">
        <v>231</v>
      </c>
      <c r="D32" s="191">
        <v>589</v>
      </c>
      <c r="E32" s="214">
        <f>IF(D32=0,0,C32/D32)</f>
        <v>0.392190152801358</v>
      </c>
      <c r="F32" s="177">
        <v>1100247</v>
      </c>
    </row>
    <row r="33" s="161" customFormat="1" ht="20.25" customHeight="1" spans="1:6">
      <c r="A33" s="184" t="str">
        <f t="shared" si="0"/>
        <v/>
      </c>
      <c r="B33" s="263" t="s">
        <v>1105</v>
      </c>
      <c r="C33" s="191">
        <v>13437</v>
      </c>
      <c r="D33" s="191">
        <v>13975</v>
      </c>
      <c r="E33" s="214">
        <f>IF(D33=0,0,C33/D33)</f>
        <v>0.961502683363148</v>
      </c>
      <c r="F33" s="177">
        <v>1100248</v>
      </c>
    </row>
    <row r="34" s="161" customFormat="1" ht="20.25" customHeight="1" spans="1:6">
      <c r="A34" s="184" t="str">
        <f t="shared" si="0"/>
        <v/>
      </c>
      <c r="B34" s="263" t="s">
        <v>1106</v>
      </c>
      <c r="C34" s="191">
        <v>4159</v>
      </c>
      <c r="D34" s="191">
        <v>10841</v>
      </c>
      <c r="E34" s="214">
        <f>IF(D34=0,0,C34/D34)</f>
        <v>0.383636195922885</v>
      </c>
      <c r="F34" s="177">
        <v>1100249</v>
      </c>
    </row>
    <row r="35" s="161" customFormat="1" ht="20.25" customHeight="1" spans="1:6">
      <c r="A35" s="184" t="str">
        <f t="shared" si="0"/>
        <v/>
      </c>
      <c r="B35" s="263" t="s">
        <v>1107</v>
      </c>
      <c r="C35" s="191">
        <v>863</v>
      </c>
      <c r="D35" s="191">
        <v>420</v>
      </c>
      <c r="E35" s="214">
        <f>IF(D35=0,0,C35/D35)</f>
        <v>2.0547619047619</v>
      </c>
      <c r="F35" s="177">
        <v>1100250</v>
      </c>
    </row>
    <row r="36" s="161" customFormat="1" ht="20.25" customHeight="1" spans="1:6">
      <c r="A36" s="184" t="str">
        <f t="shared" si="0"/>
        <v/>
      </c>
      <c r="B36" s="263" t="s">
        <v>1108</v>
      </c>
      <c r="C36" s="191">
        <v>0</v>
      </c>
      <c r="D36" s="191">
        <v>0</v>
      </c>
      <c r="E36" s="214">
        <f>IF(D36=0,0,C36/D36)</f>
        <v>0</v>
      </c>
      <c r="F36" s="177">
        <v>1100251</v>
      </c>
    </row>
    <row r="37" s="161" customFormat="1" ht="20.25" customHeight="1" spans="1:6">
      <c r="A37" s="184" t="str">
        <f t="shared" si="0"/>
        <v/>
      </c>
      <c r="B37" s="263" t="s">
        <v>1109</v>
      </c>
      <c r="C37" s="191">
        <v>17931</v>
      </c>
      <c r="D37" s="191">
        <v>7700</v>
      </c>
      <c r="E37" s="214">
        <f>IF(D37=0,0,C37/D37)</f>
        <v>2.3287012987013</v>
      </c>
      <c r="F37" s="177">
        <v>1100252</v>
      </c>
    </row>
    <row r="38" s="161" customFormat="1" ht="20.25" customHeight="1" spans="1:6">
      <c r="A38" s="184" t="str">
        <f t="shared" si="0"/>
        <v/>
      </c>
      <c r="B38" s="263" t="s">
        <v>1110</v>
      </c>
      <c r="C38" s="191">
        <v>4921</v>
      </c>
      <c r="D38" s="191">
        <v>3202</v>
      </c>
      <c r="E38" s="214">
        <f>IF(D38=0,0,C38/D38)</f>
        <v>1.5368519675203</v>
      </c>
      <c r="F38" s="177">
        <v>1100253</v>
      </c>
    </row>
    <row r="39" s="161" customFormat="1" ht="20.25" customHeight="1" spans="1:6">
      <c r="A39" s="184" t="str">
        <f t="shared" si="0"/>
        <v/>
      </c>
      <c r="B39" s="263" t="s">
        <v>1111</v>
      </c>
      <c r="C39" s="191">
        <v>0</v>
      </c>
      <c r="D39" s="191">
        <v>0</v>
      </c>
      <c r="E39" s="214">
        <f>IF(D39=0,0,C39/D39)</f>
        <v>0</v>
      </c>
      <c r="F39" s="177">
        <v>1100254</v>
      </c>
    </row>
    <row r="40" s="161" customFormat="1" ht="20.25" customHeight="1" spans="1:6">
      <c r="A40" s="184" t="str">
        <f t="shared" si="0"/>
        <v/>
      </c>
      <c r="B40" s="263" t="s">
        <v>1112</v>
      </c>
      <c r="C40" s="191">
        <v>0</v>
      </c>
      <c r="D40" s="191">
        <v>0</v>
      </c>
      <c r="E40" s="214">
        <f>IF(D40=0,0,C40/D40)</f>
        <v>0</v>
      </c>
      <c r="F40" s="177">
        <v>1100255</v>
      </c>
    </row>
    <row r="41" s="161" customFormat="1" ht="20.25" customHeight="1" spans="1:6">
      <c r="A41" s="184" t="str">
        <f t="shared" si="0"/>
        <v/>
      </c>
      <c r="B41" s="263" t="s">
        <v>1113</v>
      </c>
      <c r="C41" s="191">
        <v>0</v>
      </c>
      <c r="D41" s="191">
        <v>0</v>
      </c>
      <c r="E41" s="214">
        <f>IF(D41=0,0,C41/D41)</f>
        <v>0</v>
      </c>
      <c r="F41" s="177">
        <v>1100256</v>
      </c>
    </row>
    <row r="42" s="161" customFormat="1" ht="20.25" customHeight="1" spans="1:6">
      <c r="A42" s="184" t="str">
        <f t="shared" si="0"/>
        <v/>
      </c>
      <c r="B42" s="263" t="s">
        <v>1114</v>
      </c>
      <c r="C42" s="191">
        <v>0</v>
      </c>
      <c r="D42" s="191">
        <v>0</v>
      </c>
      <c r="E42" s="214">
        <f>IF(D42=0,0,C42/D42)</f>
        <v>0</v>
      </c>
      <c r="F42" s="177">
        <v>1100257</v>
      </c>
    </row>
    <row r="43" s="161" customFormat="1" ht="20.25" customHeight="1" spans="1:6">
      <c r="A43" s="184" t="str">
        <f t="shared" si="0"/>
        <v/>
      </c>
      <c r="B43" s="263" t="s">
        <v>1115</v>
      </c>
      <c r="C43" s="191">
        <v>1556</v>
      </c>
      <c r="D43" s="191">
        <v>559</v>
      </c>
      <c r="E43" s="214">
        <f>IF(D43=0,0,C43/D43)</f>
        <v>2.78354203935599</v>
      </c>
      <c r="F43" s="177">
        <v>1100258</v>
      </c>
    </row>
    <row r="44" s="161" customFormat="1" ht="20.25" customHeight="1" spans="1:6">
      <c r="A44" s="184" t="str">
        <f t="shared" si="0"/>
        <v/>
      </c>
      <c r="B44" s="263" t="s">
        <v>1116</v>
      </c>
      <c r="C44" s="191">
        <v>93</v>
      </c>
      <c r="D44" s="191">
        <v>90</v>
      </c>
      <c r="E44" s="214">
        <f>IF(D44=0,0,C44/D44)</f>
        <v>1.03333333333333</v>
      </c>
      <c r="F44" s="177">
        <v>1100259</v>
      </c>
    </row>
    <row r="45" s="161" customFormat="1" ht="20.25" customHeight="1" spans="1:6">
      <c r="A45" s="184" t="str">
        <f t="shared" si="0"/>
        <v/>
      </c>
      <c r="B45" s="263" t="s">
        <v>1117</v>
      </c>
      <c r="C45" s="191">
        <v>85</v>
      </c>
      <c r="D45" s="191">
        <v>0</v>
      </c>
      <c r="E45" s="214">
        <f>IF(D45=0,0,C45/D45)</f>
        <v>0</v>
      </c>
      <c r="F45" s="177">
        <v>1100260</v>
      </c>
    </row>
    <row r="46" s="161" customFormat="1" ht="20.25" customHeight="1" spans="1:6">
      <c r="A46" s="184" t="str">
        <f t="shared" si="0"/>
        <v/>
      </c>
      <c r="B46" s="263" t="s">
        <v>1118</v>
      </c>
      <c r="C46" s="191">
        <v>0</v>
      </c>
      <c r="D46" s="191">
        <v>0</v>
      </c>
      <c r="E46" s="214">
        <f>IF(D46=0,0,C46/D46)</f>
        <v>0</v>
      </c>
      <c r="F46" s="177">
        <v>1100269</v>
      </c>
    </row>
    <row r="47" s="161" customFormat="1" ht="20.25" customHeight="1" spans="1:6">
      <c r="A47" s="184" t="str">
        <f t="shared" si="0"/>
        <v/>
      </c>
      <c r="B47" s="263" t="s">
        <v>1119</v>
      </c>
      <c r="C47" s="191">
        <v>88</v>
      </c>
      <c r="D47" s="191">
        <v>934</v>
      </c>
      <c r="E47" s="214">
        <f>IF(D47=0,0,C47/D47)</f>
        <v>0.0942184154175589</v>
      </c>
      <c r="F47" s="177">
        <v>1100296</v>
      </c>
    </row>
    <row r="48" s="161" customFormat="1" ht="20.25" customHeight="1" spans="1:6">
      <c r="A48" s="184" t="str">
        <f t="shared" si="0"/>
        <v/>
      </c>
      <c r="B48" s="263" t="s">
        <v>1120</v>
      </c>
      <c r="C48" s="191">
        <v>32</v>
      </c>
      <c r="D48" s="191">
        <v>661</v>
      </c>
      <c r="E48" s="214">
        <f>IF(D48=0,0,C48/D48)</f>
        <v>0.048411497730711</v>
      </c>
      <c r="F48" s="177">
        <v>1100297</v>
      </c>
    </row>
    <row r="49" s="161" customFormat="1" ht="20.25" customHeight="1" spans="1:6">
      <c r="A49" s="184" t="str">
        <f t="shared" si="0"/>
        <v/>
      </c>
      <c r="B49" s="263" t="s">
        <v>1121</v>
      </c>
      <c r="C49" s="191">
        <v>0</v>
      </c>
      <c r="D49" s="191">
        <v>6338</v>
      </c>
      <c r="E49" s="214">
        <f>IF(D49=0,0,C49/D49)</f>
        <v>0</v>
      </c>
      <c r="F49" s="177">
        <v>1100298</v>
      </c>
    </row>
    <row r="50" s="161" customFormat="1" ht="20.25" customHeight="1" spans="1:6">
      <c r="A50" s="184" t="str">
        <f t="shared" si="0"/>
        <v/>
      </c>
      <c r="B50" s="263" t="s">
        <v>1122</v>
      </c>
      <c r="C50" s="191">
        <v>148</v>
      </c>
      <c r="D50" s="191">
        <v>148</v>
      </c>
      <c r="E50" s="214">
        <f>IF(D50=0,0,C50/D50)</f>
        <v>1</v>
      </c>
      <c r="F50" s="177">
        <v>1100299</v>
      </c>
    </row>
    <row r="51" s="256" customFormat="1" ht="20.25" customHeight="1" spans="1:6">
      <c r="A51" s="187" t="s">
        <v>260</v>
      </c>
      <c r="B51" s="258" t="s">
        <v>90</v>
      </c>
      <c r="C51" s="259">
        <v>26867</v>
      </c>
      <c r="D51" s="259">
        <v>22539</v>
      </c>
      <c r="E51" s="260">
        <f>IF(D51=0,0,C51/D51)</f>
        <v>1.19202271618084</v>
      </c>
      <c r="F51" s="262">
        <v>11003</v>
      </c>
    </row>
    <row r="52" s="161" customFormat="1" ht="20.25" customHeight="1" spans="1:6">
      <c r="A52" s="184" t="str">
        <f t="shared" si="0"/>
        <v/>
      </c>
      <c r="B52" s="263" t="s">
        <v>1123</v>
      </c>
      <c r="C52" s="191">
        <v>481</v>
      </c>
      <c r="D52" s="191">
        <v>554</v>
      </c>
      <c r="E52" s="214">
        <f>IF(D52=0,0,C52/D52)</f>
        <v>0.868231046931408</v>
      </c>
      <c r="F52" s="177">
        <v>1100301</v>
      </c>
    </row>
    <row r="53" s="161" customFormat="1" ht="20.25" customHeight="1" spans="1:6">
      <c r="A53" s="184" t="str">
        <f t="shared" si="0"/>
        <v/>
      </c>
      <c r="B53" s="263" t="s">
        <v>1124</v>
      </c>
      <c r="C53" s="191">
        <v>0</v>
      </c>
      <c r="D53" s="191">
        <v>0</v>
      </c>
      <c r="E53" s="214">
        <f>IF(D53=0,0,C53/D53)</f>
        <v>0</v>
      </c>
      <c r="F53" s="177">
        <v>1100302</v>
      </c>
    </row>
    <row r="54" s="161" customFormat="1" ht="20.25" customHeight="1" spans="1:6">
      <c r="A54" s="184" t="str">
        <f t="shared" si="0"/>
        <v/>
      </c>
      <c r="B54" s="263" t="s">
        <v>1125</v>
      </c>
      <c r="C54" s="191">
        <v>57</v>
      </c>
      <c r="D54" s="191">
        <v>45</v>
      </c>
      <c r="E54" s="214">
        <f>IF(D54=0,0,C54/D54)</f>
        <v>1.26666666666667</v>
      </c>
      <c r="F54" s="177">
        <v>1100303</v>
      </c>
    </row>
    <row r="55" s="161" customFormat="1" ht="20.25" customHeight="1" spans="1:6">
      <c r="A55" s="184" t="str">
        <f t="shared" si="0"/>
        <v/>
      </c>
      <c r="B55" s="263" t="s">
        <v>1126</v>
      </c>
      <c r="C55" s="191">
        <v>137</v>
      </c>
      <c r="D55" s="191">
        <v>305</v>
      </c>
      <c r="E55" s="214">
        <f>IF(D55=0,0,C55/D55)</f>
        <v>0.449180327868852</v>
      </c>
      <c r="F55" s="177">
        <v>1100304</v>
      </c>
    </row>
    <row r="56" s="161" customFormat="1" ht="20.25" customHeight="1" spans="1:6">
      <c r="A56" s="184" t="str">
        <f t="shared" si="0"/>
        <v/>
      </c>
      <c r="B56" s="263" t="s">
        <v>1127</v>
      </c>
      <c r="C56" s="191">
        <v>3246</v>
      </c>
      <c r="D56" s="191">
        <v>2231</v>
      </c>
      <c r="E56" s="214">
        <f>IF(D56=0,0,C56/D56)</f>
        <v>1.45495293590318</v>
      </c>
      <c r="F56" s="177">
        <v>1100305</v>
      </c>
    </row>
    <row r="57" s="161" customFormat="1" ht="20.25" customHeight="1" spans="1:6">
      <c r="A57" s="184" t="str">
        <f t="shared" si="0"/>
        <v/>
      </c>
      <c r="B57" s="263" t="s">
        <v>1128</v>
      </c>
      <c r="C57" s="191">
        <v>124</v>
      </c>
      <c r="D57" s="191">
        <v>174</v>
      </c>
      <c r="E57" s="214">
        <f>IF(D57=0,0,C57/D57)</f>
        <v>0.71264367816092</v>
      </c>
      <c r="F57" s="177">
        <v>1100306</v>
      </c>
    </row>
    <row r="58" s="161" customFormat="1" ht="20.25" customHeight="1" spans="1:6">
      <c r="A58" s="184" t="str">
        <f t="shared" si="0"/>
        <v/>
      </c>
      <c r="B58" s="263" t="s">
        <v>1129</v>
      </c>
      <c r="C58" s="191">
        <v>360</v>
      </c>
      <c r="D58" s="191">
        <v>2274</v>
      </c>
      <c r="E58" s="214">
        <f>IF(D58=0,0,C58/D58)</f>
        <v>0.158311345646438</v>
      </c>
      <c r="F58" s="177">
        <v>1100307</v>
      </c>
    </row>
    <row r="59" s="161" customFormat="1" ht="20.25" customHeight="1" spans="1:6">
      <c r="A59" s="184" t="str">
        <f t="shared" si="0"/>
        <v/>
      </c>
      <c r="B59" s="263" t="s">
        <v>1130</v>
      </c>
      <c r="C59" s="191">
        <v>318</v>
      </c>
      <c r="D59" s="191">
        <v>2503</v>
      </c>
      <c r="E59" s="214">
        <f>IF(D59=0,0,C59/D59)</f>
        <v>0.127047542948462</v>
      </c>
      <c r="F59" s="177">
        <v>1100308</v>
      </c>
    </row>
    <row r="60" s="161" customFormat="1" ht="20.25" customHeight="1" spans="1:6">
      <c r="A60" s="184" t="str">
        <f t="shared" si="0"/>
        <v/>
      </c>
      <c r="B60" s="263" t="s">
        <v>1131</v>
      </c>
      <c r="C60" s="191">
        <v>391</v>
      </c>
      <c r="D60" s="191">
        <v>274</v>
      </c>
      <c r="E60" s="214">
        <f>IF(D60=0,0,C60/D60)</f>
        <v>1.42700729927007</v>
      </c>
      <c r="F60" s="177">
        <v>1100310</v>
      </c>
    </row>
    <row r="61" s="161" customFormat="1" ht="20.25" customHeight="1" spans="1:6">
      <c r="A61" s="184" t="str">
        <f t="shared" si="0"/>
        <v/>
      </c>
      <c r="B61" s="263" t="s">
        <v>1132</v>
      </c>
      <c r="C61" s="191">
        <v>5471</v>
      </c>
      <c r="D61" s="191">
        <v>63</v>
      </c>
      <c r="E61" s="214">
        <f>IF(D61=0,0,C61/D61)</f>
        <v>86.8412698412698</v>
      </c>
      <c r="F61" s="177">
        <v>1100311</v>
      </c>
    </row>
    <row r="62" s="161" customFormat="1" ht="20.25" customHeight="1" spans="1:6">
      <c r="A62" s="184" t="str">
        <f t="shared" si="0"/>
        <v/>
      </c>
      <c r="B62" s="263" t="s">
        <v>1133</v>
      </c>
      <c r="C62" s="191">
        <v>305</v>
      </c>
      <c r="D62" s="191">
        <v>232</v>
      </c>
      <c r="E62" s="214">
        <f>IF(D62=0,0,C62/D62)</f>
        <v>1.31465517241379</v>
      </c>
      <c r="F62" s="177">
        <v>1100312</v>
      </c>
    </row>
    <row r="63" s="161" customFormat="1" ht="20.25" customHeight="1" spans="1:6">
      <c r="A63" s="184" t="str">
        <f t="shared" si="0"/>
        <v/>
      </c>
      <c r="B63" s="263" t="s">
        <v>1134</v>
      </c>
      <c r="C63" s="191">
        <v>13658</v>
      </c>
      <c r="D63" s="191">
        <v>10478</v>
      </c>
      <c r="E63" s="214">
        <f>IF(D63=0,0,C63/D63)</f>
        <v>1.30349303302157</v>
      </c>
      <c r="F63" s="177">
        <v>1100313</v>
      </c>
    </row>
    <row r="64" s="161" customFormat="1" ht="20.25" customHeight="1" spans="1:6">
      <c r="A64" s="184" t="str">
        <f t="shared" si="0"/>
        <v/>
      </c>
      <c r="B64" s="263" t="s">
        <v>1135</v>
      </c>
      <c r="C64" s="191">
        <v>1472</v>
      </c>
      <c r="D64" s="191">
        <v>1696</v>
      </c>
      <c r="E64" s="214">
        <f>IF(D64=0,0,C64/D64)</f>
        <v>0.867924528301887</v>
      </c>
      <c r="F64" s="177">
        <v>1100314</v>
      </c>
    </row>
    <row r="65" s="161" customFormat="1" ht="20.25" customHeight="1" spans="1:6">
      <c r="A65" s="184" t="str">
        <f t="shared" si="0"/>
        <v/>
      </c>
      <c r="B65" s="263" t="s">
        <v>1136</v>
      </c>
      <c r="C65" s="191">
        <v>310</v>
      </c>
      <c r="D65" s="191">
        <v>491</v>
      </c>
      <c r="E65" s="214">
        <f>IF(D65=0,0,C65/D65)</f>
        <v>0.631364562118126</v>
      </c>
      <c r="F65" s="177">
        <v>1100315</v>
      </c>
    </row>
    <row r="66" s="161" customFormat="1" ht="20.25" customHeight="1" spans="1:6">
      <c r="A66" s="184" t="str">
        <f t="shared" si="0"/>
        <v/>
      </c>
      <c r="B66" s="263" t="s">
        <v>1137</v>
      </c>
      <c r="C66" s="191">
        <v>57</v>
      </c>
      <c r="D66" s="191">
        <v>571</v>
      </c>
      <c r="E66" s="214">
        <f>IF(D66=0,0,C66/D66)</f>
        <v>0.0998248686514886</v>
      </c>
      <c r="F66" s="177">
        <v>1100316</v>
      </c>
    </row>
    <row r="67" s="161" customFormat="1" ht="20.25" customHeight="1" spans="1:6">
      <c r="A67" s="184" t="str">
        <f t="shared" si="0"/>
        <v/>
      </c>
      <c r="B67" s="263" t="s">
        <v>1138</v>
      </c>
      <c r="C67" s="191">
        <v>11</v>
      </c>
      <c r="D67" s="191">
        <v>0</v>
      </c>
      <c r="E67" s="214">
        <f>IF(D67=0,0,C67/D67)</f>
        <v>0</v>
      </c>
      <c r="F67" s="177">
        <v>1100317</v>
      </c>
    </row>
    <row r="68" s="161" customFormat="1" ht="20.25" customHeight="1" spans="1:6">
      <c r="A68" s="184" t="str">
        <f t="shared" si="0"/>
        <v/>
      </c>
      <c r="B68" s="263" t="s">
        <v>1139</v>
      </c>
      <c r="C68" s="191">
        <v>58</v>
      </c>
      <c r="D68" s="191">
        <v>3</v>
      </c>
      <c r="E68" s="214">
        <f>IF(D68=0,0,C68/D68)</f>
        <v>19.3333333333333</v>
      </c>
      <c r="F68" s="177">
        <v>1100320</v>
      </c>
    </row>
    <row r="69" s="161" customFormat="1" ht="20.25" customHeight="1" spans="1:6">
      <c r="A69" s="184" t="str">
        <f t="shared" si="0"/>
        <v/>
      </c>
      <c r="B69" s="263" t="s">
        <v>1140</v>
      </c>
      <c r="C69" s="191">
        <v>52</v>
      </c>
      <c r="D69" s="191">
        <v>267</v>
      </c>
      <c r="E69" s="214">
        <f>IF(D69=0,0,C69/D69)</f>
        <v>0.194756554307116</v>
      </c>
      <c r="F69" s="177">
        <v>1100321</v>
      </c>
    </row>
    <row r="70" s="161" customFormat="1" ht="20.25" customHeight="1" spans="1:6">
      <c r="A70" s="184" t="str">
        <f t="shared" si="0"/>
        <v/>
      </c>
      <c r="B70" s="263" t="s">
        <v>1141</v>
      </c>
      <c r="C70" s="191">
        <v>4</v>
      </c>
      <c r="D70" s="191">
        <v>30</v>
      </c>
      <c r="E70" s="214">
        <f>IF(D70=0,0,C70/D70)</f>
        <v>0.133333333333333</v>
      </c>
      <c r="F70" s="177">
        <v>1100322</v>
      </c>
    </row>
    <row r="71" s="161" customFormat="1" ht="20.25" customHeight="1" spans="1:6">
      <c r="A71" s="265" t="str">
        <f t="shared" si="0"/>
        <v/>
      </c>
      <c r="B71" s="263" t="s">
        <v>1142</v>
      </c>
      <c r="C71" s="191">
        <v>355</v>
      </c>
      <c r="D71" s="191">
        <v>348</v>
      </c>
      <c r="E71" s="214">
        <f>IF(D71=0,0,C71/D71)</f>
        <v>1.02011494252874</v>
      </c>
      <c r="F71" s="177">
        <v>1100324</v>
      </c>
    </row>
    <row r="72" s="161" customFormat="1" ht="20.25" customHeight="1" spans="1:6">
      <c r="A72" s="184" t="str">
        <f t="shared" si="0"/>
        <v/>
      </c>
      <c r="B72" s="263" t="s">
        <v>1143</v>
      </c>
      <c r="C72" s="191">
        <v>0</v>
      </c>
      <c r="D72" s="191">
        <v>0</v>
      </c>
      <c r="E72" s="214">
        <f>IF(D72=0,0,C72/D72)</f>
        <v>0</v>
      </c>
      <c r="F72" s="177">
        <v>1100399</v>
      </c>
    </row>
    <row r="73" s="256" customFormat="1" ht="20.25" customHeight="1" spans="1:6">
      <c r="A73" s="187" t="s">
        <v>261</v>
      </c>
      <c r="B73" s="266" t="s">
        <v>137</v>
      </c>
      <c r="C73" s="259">
        <v>8931</v>
      </c>
      <c r="D73" s="259">
        <v>10536</v>
      </c>
      <c r="E73" s="260">
        <f>IF(D73=0,0,C73/D73)</f>
        <v>0.847665148063781</v>
      </c>
      <c r="F73" s="262">
        <v>23006</v>
      </c>
    </row>
    <row r="74" s="161" customFormat="1" ht="20.25" customHeight="1" spans="1:6">
      <c r="A74" s="265" t="str">
        <f t="shared" si="0"/>
        <v/>
      </c>
      <c r="B74" s="267" t="s">
        <v>1144</v>
      </c>
      <c r="C74" s="191">
        <v>0</v>
      </c>
      <c r="D74" s="191">
        <v>0</v>
      </c>
      <c r="E74" s="214">
        <f>IF(D74=0,0,C74/D74)</f>
        <v>0</v>
      </c>
      <c r="F74" s="177">
        <v>2300601</v>
      </c>
    </row>
    <row r="75" s="161" customFormat="1" ht="20.25" customHeight="1" spans="1:6">
      <c r="A75" s="184" t="str">
        <f t="shared" si="0"/>
        <v/>
      </c>
      <c r="B75" s="267" t="s">
        <v>1145</v>
      </c>
      <c r="C75" s="191">
        <v>8931</v>
      </c>
      <c r="D75" s="191">
        <v>10536</v>
      </c>
      <c r="E75" s="214">
        <f>IF(D75=0,0,C75/D75)</f>
        <v>0.847665148063781</v>
      </c>
      <c r="F75" s="177">
        <v>2300602</v>
      </c>
    </row>
    <row r="76" s="256" customFormat="1" ht="20.25" customHeight="1" spans="1:6">
      <c r="A76" s="257" t="str">
        <f t="shared" si="0"/>
        <v/>
      </c>
      <c r="B76" s="266" t="s">
        <v>1146</v>
      </c>
      <c r="C76" s="259">
        <f t="shared" ref="C76:D76" si="1">C4-C73</f>
        <v>148087</v>
      </c>
      <c r="D76" s="259">
        <f t="shared" si="1"/>
        <v>138940</v>
      </c>
      <c r="E76" s="260">
        <f>IF(D76=0,0,C76/D76)</f>
        <v>1.06583417302433</v>
      </c>
      <c r="F76" s="261"/>
    </row>
  </sheetData>
  <sheetProtection insertRows="0" insertColumns="0" deleteColumns="0" deleteRows="0" autoFilter="0"/>
  <mergeCells count="1">
    <mergeCell ref="A1:E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showZeros="0" workbookViewId="0">
      <selection activeCell="I15" sqref="I15"/>
    </sheetView>
  </sheetViews>
  <sheetFormatPr defaultColWidth="9" defaultRowHeight="20.25" customHeight="1" outlineLevelCol="5"/>
  <cols>
    <col min="1" max="1" width="29" style="22" customWidth="1"/>
    <col min="2" max="2" width="19.1416666666667" style="22" customWidth="1"/>
    <col min="3" max="3" width="15.25" style="22" customWidth="1"/>
    <col min="4" max="4" width="12.2833333333333" style="22" customWidth="1"/>
    <col min="5" max="5" width="12.7083333333333" style="22" customWidth="1"/>
    <col min="6" max="6" width="12.7083333333333" style="195" hidden="1" customWidth="1"/>
  </cols>
  <sheetData>
    <row r="1" ht="45" customHeight="1" spans="1:6">
      <c r="A1" s="23" t="s">
        <v>11</v>
      </c>
      <c r="B1" s="23"/>
      <c r="C1" s="23"/>
      <c r="D1" s="23"/>
      <c r="E1" s="23"/>
      <c r="F1" s="23"/>
    </row>
    <row r="2" customHeight="1" spans="1:6">
      <c r="A2" s="255"/>
      <c r="B2" s="24"/>
      <c r="C2" s="24"/>
      <c r="D2" s="24"/>
      <c r="E2" s="156" t="s">
        <v>54</v>
      </c>
      <c r="F2" s="156"/>
    </row>
    <row r="3" ht="33" customHeight="1" spans="1:6">
      <c r="A3" s="26" t="s">
        <v>55</v>
      </c>
      <c r="B3" s="26" t="s">
        <v>56</v>
      </c>
      <c r="C3" s="26" t="s">
        <v>57</v>
      </c>
      <c r="D3" s="26" t="s">
        <v>58</v>
      </c>
      <c r="E3" s="26" t="s">
        <v>59</v>
      </c>
      <c r="F3" s="199" t="s">
        <v>155</v>
      </c>
    </row>
    <row r="4" customHeight="1" spans="1:6">
      <c r="A4" s="206" t="s">
        <v>60</v>
      </c>
      <c r="B4" s="200">
        <v>26718</v>
      </c>
      <c r="C4" s="200">
        <v>20653</v>
      </c>
      <c r="D4" s="201">
        <f>IF(B4=0,0,C4/B4)</f>
        <v>0.772999476008683</v>
      </c>
      <c r="E4" s="201">
        <v>0.791302681992337</v>
      </c>
      <c r="F4" s="202">
        <v>101</v>
      </c>
    </row>
    <row r="5" customHeight="1" spans="1:6">
      <c r="A5" s="206" t="s">
        <v>61</v>
      </c>
      <c r="B5" s="200">
        <v>9998</v>
      </c>
      <c r="C5" s="200">
        <v>6699</v>
      </c>
      <c r="D5" s="201">
        <f>IF(B5=0,0,C5/B5)</f>
        <v>0.67003400680136</v>
      </c>
      <c r="E5" s="201">
        <v>0.959055118110236</v>
      </c>
      <c r="F5" s="202">
        <v>10101</v>
      </c>
    </row>
    <row r="6" customHeight="1" spans="1:6">
      <c r="A6" s="206" t="s">
        <v>62</v>
      </c>
      <c r="B6" s="200">
        <v>1360</v>
      </c>
      <c r="C6" s="200">
        <v>1096</v>
      </c>
      <c r="D6" s="201">
        <f>IF(B6=0,0,C6/B6)</f>
        <v>0.805882352941176</v>
      </c>
      <c r="E6" s="201">
        <v>1.03298774740811</v>
      </c>
      <c r="F6" s="202">
        <v>10104</v>
      </c>
    </row>
    <row r="7" customHeight="1" spans="1:6">
      <c r="A7" s="206" t="s">
        <v>63</v>
      </c>
      <c r="B7" s="200">
        <v>0</v>
      </c>
      <c r="C7" s="200">
        <v>0</v>
      </c>
      <c r="D7" s="201">
        <f>IF(B7=0,0,C7/B7)</f>
        <v>0</v>
      </c>
      <c r="E7" s="201">
        <v>0</v>
      </c>
      <c r="F7" s="202">
        <v>10105</v>
      </c>
    </row>
    <row r="8" customHeight="1" spans="1:6">
      <c r="A8" s="206" t="s">
        <v>64</v>
      </c>
      <c r="B8" s="200">
        <v>280</v>
      </c>
      <c r="C8" s="200">
        <v>239</v>
      </c>
      <c r="D8" s="201">
        <f>IF(B8=0,0,C8/B8)</f>
        <v>0.853571428571429</v>
      </c>
      <c r="E8" s="201">
        <v>0.93359375</v>
      </c>
      <c r="F8" s="202">
        <v>10106</v>
      </c>
    </row>
    <row r="9" customHeight="1" spans="1:6">
      <c r="A9" s="206" t="s">
        <v>65</v>
      </c>
      <c r="B9" s="200">
        <v>260</v>
      </c>
      <c r="C9" s="200">
        <v>216</v>
      </c>
      <c r="D9" s="201">
        <f>IF(B9=0,0,C9/B9)</f>
        <v>0.830769230769231</v>
      </c>
      <c r="E9" s="201">
        <v>0.874493927125506</v>
      </c>
      <c r="F9" s="202">
        <v>10107</v>
      </c>
    </row>
    <row r="10" customHeight="1" spans="1:6">
      <c r="A10" s="206" t="s">
        <v>66</v>
      </c>
      <c r="B10" s="200">
        <v>920</v>
      </c>
      <c r="C10" s="200">
        <v>738</v>
      </c>
      <c r="D10" s="201">
        <f>IF(B10=0,0,C10/B10)</f>
        <v>0.802173913043478</v>
      </c>
      <c r="E10" s="201">
        <v>0.890229191797346</v>
      </c>
      <c r="F10" s="202">
        <v>10109</v>
      </c>
    </row>
    <row r="11" customHeight="1" spans="1:6">
      <c r="A11" s="206" t="s">
        <v>67</v>
      </c>
      <c r="B11" s="200">
        <v>350</v>
      </c>
      <c r="C11" s="200">
        <v>258</v>
      </c>
      <c r="D11" s="201">
        <f>IF(B11=0,0,C11/B11)</f>
        <v>0.737142857142857</v>
      </c>
      <c r="E11" s="201">
        <v>0.234972677595628</v>
      </c>
      <c r="F11" s="202">
        <v>10110</v>
      </c>
    </row>
    <row r="12" customHeight="1" spans="1:6">
      <c r="A12" s="206" t="s">
        <v>68</v>
      </c>
      <c r="B12" s="200">
        <v>300</v>
      </c>
      <c r="C12" s="200">
        <v>355</v>
      </c>
      <c r="D12" s="201">
        <f>IF(B12=0,0,C12/B12)</f>
        <v>1.18333333333333</v>
      </c>
      <c r="E12" s="201">
        <v>1.69047619047619</v>
      </c>
      <c r="F12" s="202">
        <v>10111</v>
      </c>
    </row>
    <row r="13" customHeight="1" spans="1:6">
      <c r="A13" s="206" t="s">
        <v>69</v>
      </c>
      <c r="B13" s="200">
        <v>670</v>
      </c>
      <c r="C13" s="200">
        <v>306</v>
      </c>
      <c r="D13" s="201">
        <f>IF(B13=0,0,C13/B13)</f>
        <v>0.456716417910448</v>
      </c>
      <c r="E13" s="201">
        <v>0.0561364887176665</v>
      </c>
      <c r="F13" s="202">
        <v>10112</v>
      </c>
    </row>
    <row r="14" customHeight="1" spans="1:6">
      <c r="A14" s="206" t="s">
        <v>70</v>
      </c>
      <c r="B14" s="200">
        <v>900</v>
      </c>
      <c r="C14" s="200">
        <v>287</v>
      </c>
      <c r="D14" s="201">
        <f>IF(B14=0,0,C14/B14)</f>
        <v>0.318888888888889</v>
      </c>
      <c r="E14" s="201">
        <v>0.82</v>
      </c>
      <c r="F14" s="202">
        <v>10113</v>
      </c>
    </row>
    <row r="15" customHeight="1" spans="1:6">
      <c r="A15" s="206" t="s">
        <v>71</v>
      </c>
      <c r="B15" s="200">
        <v>400</v>
      </c>
      <c r="C15" s="200">
        <v>408</v>
      </c>
      <c r="D15" s="201">
        <f>IF(B15=0,0,C15/B15)</f>
        <v>1.02</v>
      </c>
      <c r="E15" s="201">
        <v>1.1027027027027</v>
      </c>
      <c r="F15" s="202">
        <v>10114</v>
      </c>
    </row>
    <row r="16" customHeight="1" spans="1:6">
      <c r="A16" s="206" t="s">
        <v>72</v>
      </c>
      <c r="B16" s="200">
        <v>4200</v>
      </c>
      <c r="C16" s="200">
        <v>2943</v>
      </c>
      <c r="D16" s="201">
        <f>IF(B16=0,0,C16/B16)</f>
        <v>0.700714285714286</v>
      </c>
      <c r="E16" s="201">
        <v>1.12199771254289</v>
      </c>
      <c r="F16" s="202">
        <v>10118</v>
      </c>
    </row>
    <row r="17" customHeight="1" spans="1:6">
      <c r="A17" s="206" t="s">
        <v>73</v>
      </c>
      <c r="B17" s="200">
        <v>850</v>
      </c>
      <c r="C17" s="200">
        <v>655</v>
      </c>
      <c r="D17" s="201">
        <f>IF(B17=0,0,C17/B17)</f>
        <v>0.770588235294118</v>
      </c>
      <c r="E17" s="201">
        <v>0.995440729483283</v>
      </c>
      <c r="F17" s="202">
        <v>10119</v>
      </c>
    </row>
    <row r="18" customHeight="1" spans="1:6">
      <c r="A18" s="206" t="s">
        <v>74</v>
      </c>
      <c r="B18" s="200">
        <v>6200</v>
      </c>
      <c r="C18" s="200">
        <v>6414</v>
      </c>
      <c r="D18" s="201">
        <f>IF(B18=0,0,C18/B18)</f>
        <v>1.03451612903226</v>
      </c>
      <c r="E18" s="201">
        <v>1.08016167059616</v>
      </c>
      <c r="F18" s="202">
        <v>10120</v>
      </c>
    </row>
    <row r="19" customHeight="1" spans="1:6">
      <c r="A19" s="206" t="s">
        <v>75</v>
      </c>
      <c r="B19" s="200">
        <v>30</v>
      </c>
      <c r="C19" s="200">
        <v>39</v>
      </c>
      <c r="D19" s="201">
        <f>IF(B19=0,0,C19/B19)</f>
        <v>1.3</v>
      </c>
      <c r="E19" s="201">
        <v>1.625</v>
      </c>
      <c r="F19" s="202">
        <v>10121</v>
      </c>
    </row>
    <row r="20" customHeight="1" spans="1:6">
      <c r="A20" s="206" t="s">
        <v>76</v>
      </c>
      <c r="B20" s="200">
        <v>0</v>
      </c>
      <c r="C20" s="200">
        <v>0</v>
      </c>
      <c r="D20" s="201">
        <f>IF(B20=0,0,C20/B20)</f>
        <v>0</v>
      </c>
      <c r="E20" s="201">
        <v>0</v>
      </c>
      <c r="F20" s="202">
        <v>10199</v>
      </c>
    </row>
    <row r="21" customHeight="1" spans="1:6">
      <c r="A21" s="206" t="s">
        <v>77</v>
      </c>
      <c r="B21" s="200">
        <v>14387</v>
      </c>
      <c r="C21" s="200">
        <v>20479</v>
      </c>
      <c r="D21" s="201">
        <f>IF(B21=0,0,C21/B21)</f>
        <v>1.42343782581497</v>
      </c>
      <c r="E21" s="201">
        <v>1.56951256897609</v>
      </c>
      <c r="F21" s="202">
        <v>103</v>
      </c>
    </row>
    <row r="22" customHeight="1" spans="1:6">
      <c r="A22" s="206" t="s">
        <v>78</v>
      </c>
      <c r="B22" s="200">
        <v>1560</v>
      </c>
      <c r="C22" s="200">
        <v>2457</v>
      </c>
      <c r="D22" s="201">
        <f>IF(B22=0,0,C22/B22)</f>
        <v>1.575</v>
      </c>
      <c r="E22" s="201">
        <v>2.09641638225256</v>
      </c>
      <c r="F22" s="202">
        <v>10302</v>
      </c>
    </row>
    <row r="23" customHeight="1" spans="1:6">
      <c r="A23" s="206" t="s">
        <v>79</v>
      </c>
      <c r="B23" s="200">
        <v>3500</v>
      </c>
      <c r="C23" s="200">
        <v>3711</v>
      </c>
      <c r="D23" s="201">
        <f>IF(B23=0,0,C23/B23)</f>
        <v>1.06028571428571</v>
      </c>
      <c r="E23" s="201">
        <v>2.01794453507341</v>
      </c>
      <c r="F23" s="202">
        <v>10304</v>
      </c>
    </row>
    <row r="24" customHeight="1" spans="1:6">
      <c r="A24" s="206" t="s">
        <v>80</v>
      </c>
      <c r="B24" s="200">
        <v>670</v>
      </c>
      <c r="C24" s="200">
        <v>1950</v>
      </c>
      <c r="D24" s="201">
        <f>IF(B24=0,0,C24/B24)</f>
        <v>2.91044776119403</v>
      </c>
      <c r="E24" s="201">
        <v>3.35051546391753</v>
      </c>
      <c r="F24" s="202">
        <v>10305</v>
      </c>
    </row>
    <row r="25" customHeight="1" spans="1:6">
      <c r="A25" s="206" t="s">
        <v>81</v>
      </c>
      <c r="B25" s="200">
        <v>0</v>
      </c>
      <c r="C25" s="200">
        <v>0</v>
      </c>
      <c r="D25" s="201">
        <f>IF(B25=0,0,C25/B25)</f>
        <v>0</v>
      </c>
      <c r="E25" s="201">
        <v>0</v>
      </c>
      <c r="F25" s="202">
        <v>10306</v>
      </c>
    </row>
    <row r="26" customHeight="1" spans="1:6">
      <c r="A26" s="206" t="s">
        <v>82</v>
      </c>
      <c r="B26" s="200">
        <v>6007</v>
      </c>
      <c r="C26" s="200">
        <v>6339</v>
      </c>
      <c r="D26" s="201">
        <f>IF(B26=0,0,C26/B26)</f>
        <v>1.05526885300483</v>
      </c>
      <c r="E26" s="201">
        <v>4.37172413793103</v>
      </c>
      <c r="F26" s="202">
        <v>10307</v>
      </c>
    </row>
    <row r="27" customHeight="1" spans="1:6">
      <c r="A27" s="206" t="s">
        <v>83</v>
      </c>
      <c r="B27" s="200">
        <v>500</v>
      </c>
      <c r="C27" s="200">
        <v>633</v>
      </c>
      <c r="D27" s="201">
        <f>IF(B27=0,0,C27/B27)</f>
        <v>1.266</v>
      </c>
      <c r="E27" s="201">
        <v>2.07540983606557</v>
      </c>
      <c r="F27" s="202">
        <v>10308</v>
      </c>
    </row>
    <row r="28" customHeight="1" spans="1:6">
      <c r="A28" s="206" t="s">
        <v>84</v>
      </c>
      <c r="B28" s="200">
        <v>1200</v>
      </c>
      <c r="C28" s="200">
        <v>24</v>
      </c>
      <c r="D28" s="201">
        <f>IF(B28=0,0,C28/B28)</f>
        <v>0.02</v>
      </c>
      <c r="E28" s="201">
        <v>0.00352941176470588</v>
      </c>
      <c r="F28" s="202">
        <v>10309</v>
      </c>
    </row>
    <row r="29" customHeight="1" spans="1:6">
      <c r="A29" s="206" t="s">
        <v>85</v>
      </c>
      <c r="B29" s="200">
        <v>950</v>
      </c>
      <c r="C29" s="200">
        <v>5365</v>
      </c>
      <c r="D29" s="201">
        <f>IF(B29=0,0,C29/B29)</f>
        <v>5.64736842105263</v>
      </c>
      <c r="E29" s="201">
        <v>5.96111111111111</v>
      </c>
      <c r="F29" s="202">
        <v>10399</v>
      </c>
    </row>
    <row r="30" customHeight="1" spans="1:6">
      <c r="A30" s="206" t="str">
        <f t="shared" ref="A30:A32" si="0">""</f>
        <v/>
      </c>
      <c r="B30" s="200">
        <v>0</v>
      </c>
      <c r="C30" s="200">
        <v>0</v>
      </c>
      <c r="D30" s="204">
        <v>0</v>
      </c>
      <c r="E30" s="204">
        <v>0</v>
      </c>
      <c r="F30" s="205"/>
    </row>
    <row r="31" customHeight="1" spans="1:6">
      <c r="A31" s="26" t="s">
        <v>86</v>
      </c>
      <c r="B31" s="200">
        <v>41105</v>
      </c>
      <c r="C31" s="200">
        <v>41132</v>
      </c>
      <c r="D31" s="201">
        <f>IF(B31=0,0,C31/B31)</f>
        <v>1.00065685439728</v>
      </c>
      <c r="E31" s="201">
        <v>1.05067947277</v>
      </c>
      <c r="F31" s="205"/>
    </row>
    <row r="32" customHeight="1" spans="1:6">
      <c r="A32" s="206" t="str">
        <f t="shared" si="0"/>
        <v/>
      </c>
      <c r="B32" s="200">
        <v>0</v>
      </c>
      <c r="C32" s="200">
        <v>0</v>
      </c>
      <c r="D32" s="204">
        <v>0</v>
      </c>
      <c r="E32" s="204">
        <v>0</v>
      </c>
      <c r="F32" s="205"/>
    </row>
    <row r="33" customHeight="1" spans="1:6">
      <c r="A33" s="27" t="s">
        <v>87</v>
      </c>
      <c r="B33" s="200">
        <v>0</v>
      </c>
      <c r="C33" s="200">
        <v>135770</v>
      </c>
      <c r="D33" s="204">
        <v>0</v>
      </c>
      <c r="E33" s="201">
        <v>1.06421169794165</v>
      </c>
      <c r="F33" s="205"/>
    </row>
    <row r="34" customHeight="1" spans="1:6">
      <c r="A34" s="27" t="s">
        <v>88</v>
      </c>
      <c r="B34" s="200">
        <v>0</v>
      </c>
      <c r="C34" s="200">
        <v>3460</v>
      </c>
      <c r="D34" s="204">
        <v>0</v>
      </c>
      <c r="E34" s="201">
        <v>1.0497572815534</v>
      </c>
      <c r="F34" s="202">
        <v>11001</v>
      </c>
    </row>
    <row r="35" customHeight="1" spans="1:6">
      <c r="A35" s="27" t="s">
        <v>89</v>
      </c>
      <c r="B35" s="200">
        <v>0</v>
      </c>
      <c r="C35" s="200">
        <v>105443</v>
      </c>
      <c r="D35" s="204">
        <v>0</v>
      </c>
      <c r="E35" s="201">
        <v>0.954287110612341</v>
      </c>
      <c r="F35" s="202">
        <v>11002</v>
      </c>
    </row>
    <row r="36" customHeight="1" spans="1:6">
      <c r="A36" s="27" t="s">
        <v>90</v>
      </c>
      <c r="B36" s="200">
        <v>0</v>
      </c>
      <c r="C36" s="200">
        <v>26867</v>
      </c>
      <c r="D36" s="204">
        <v>0</v>
      </c>
      <c r="E36" s="201">
        <v>1.94857847403539</v>
      </c>
      <c r="F36" s="202">
        <v>11003</v>
      </c>
    </row>
    <row r="37" customHeight="1" spans="1:6">
      <c r="A37" s="206" t="s">
        <v>91</v>
      </c>
      <c r="B37" s="200">
        <v>0</v>
      </c>
      <c r="C37" s="200">
        <v>0</v>
      </c>
      <c r="D37" s="204">
        <v>0</v>
      </c>
      <c r="E37" s="201">
        <v>0</v>
      </c>
      <c r="F37" s="202">
        <v>11006</v>
      </c>
    </row>
    <row r="38" customHeight="1" spans="1:6">
      <c r="A38" s="206" t="s">
        <v>92</v>
      </c>
      <c r="B38" s="200">
        <v>0</v>
      </c>
      <c r="C38" s="200">
        <v>0</v>
      </c>
      <c r="D38" s="204">
        <v>0</v>
      </c>
      <c r="E38" s="201">
        <v>0</v>
      </c>
      <c r="F38" s="205"/>
    </row>
    <row r="39" customHeight="1" spans="1:6">
      <c r="A39" s="206" t="s">
        <v>93</v>
      </c>
      <c r="B39" s="200">
        <v>0</v>
      </c>
      <c r="C39" s="200">
        <v>2589</v>
      </c>
      <c r="D39" s="204">
        <v>0</v>
      </c>
      <c r="E39" s="201">
        <v>2.05313243457573</v>
      </c>
      <c r="F39" s="202">
        <v>11008</v>
      </c>
    </row>
    <row r="40" customHeight="1" spans="1:6">
      <c r="A40" s="206" t="s">
        <v>94</v>
      </c>
      <c r="B40" s="200">
        <v>0</v>
      </c>
      <c r="C40" s="200">
        <v>8541</v>
      </c>
      <c r="D40" s="204">
        <v>0</v>
      </c>
      <c r="E40" s="201">
        <v>0</v>
      </c>
      <c r="F40" s="202">
        <v>11009</v>
      </c>
    </row>
    <row r="41" customHeight="1" spans="1:6">
      <c r="A41" s="206" t="s">
        <v>95</v>
      </c>
      <c r="B41" s="200">
        <v>0</v>
      </c>
      <c r="C41" s="200">
        <v>0</v>
      </c>
      <c r="D41" s="204">
        <v>0</v>
      </c>
      <c r="E41" s="201">
        <v>0</v>
      </c>
      <c r="F41" s="202">
        <v>105</v>
      </c>
    </row>
    <row r="42" customHeight="1" spans="1:6">
      <c r="A42" s="206" t="s">
        <v>96</v>
      </c>
      <c r="B42" s="200">
        <v>0</v>
      </c>
      <c r="C42" s="200">
        <v>62398</v>
      </c>
      <c r="D42" s="204">
        <v>0</v>
      </c>
      <c r="E42" s="201">
        <v>5.9133813495072</v>
      </c>
      <c r="F42" s="202">
        <v>11011</v>
      </c>
    </row>
    <row r="43" customHeight="1" spans="1:6">
      <c r="A43" s="206" t="s">
        <v>97</v>
      </c>
      <c r="B43" s="200">
        <v>0</v>
      </c>
      <c r="C43" s="200">
        <v>0</v>
      </c>
      <c r="D43" s="204">
        <v>0</v>
      </c>
      <c r="E43" s="201">
        <v>0</v>
      </c>
      <c r="F43" s="205"/>
    </row>
    <row r="44" customHeight="1" spans="1:6">
      <c r="A44" s="206" t="s">
        <v>98</v>
      </c>
      <c r="B44" s="200">
        <v>0</v>
      </c>
      <c r="C44" s="200">
        <v>0</v>
      </c>
      <c r="D44" s="204">
        <v>0</v>
      </c>
      <c r="E44" s="201">
        <v>0</v>
      </c>
      <c r="F44" s="205"/>
    </row>
    <row r="45" customHeight="1" spans="1:6">
      <c r="A45" s="206" t="s">
        <v>99</v>
      </c>
      <c r="B45" s="200">
        <v>0</v>
      </c>
      <c r="C45" s="200">
        <v>0</v>
      </c>
      <c r="D45" s="204">
        <v>0</v>
      </c>
      <c r="E45" s="201">
        <v>0</v>
      </c>
      <c r="F45" s="205"/>
    </row>
    <row r="46" customHeight="1" spans="1:6">
      <c r="A46" s="206" t="s">
        <v>100</v>
      </c>
      <c r="B46" s="200">
        <v>0</v>
      </c>
      <c r="C46" s="200">
        <v>174</v>
      </c>
      <c r="D46" s="204">
        <v>0</v>
      </c>
      <c r="E46" s="201">
        <v>0</v>
      </c>
      <c r="F46" s="202">
        <v>11015</v>
      </c>
    </row>
    <row r="47" customHeight="1" spans="1:6">
      <c r="A47" s="206" t="s">
        <v>101</v>
      </c>
      <c r="B47" s="200">
        <v>0</v>
      </c>
      <c r="C47" s="200">
        <v>0</v>
      </c>
      <c r="D47" s="204">
        <v>0</v>
      </c>
      <c r="E47" s="201">
        <v>0</v>
      </c>
      <c r="F47" s="205"/>
    </row>
    <row r="48" customHeight="1" spans="1:6">
      <c r="A48" s="206" t="s">
        <v>102</v>
      </c>
      <c r="B48" s="200">
        <v>0</v>
      </c>
      <c r="C48" s="200">
        <v>0</v>
      </c>
      <c r="D48" s="204">
        <v>0</v>
      </c>
      <c r="E48" s="201">
        <v>0</v>
      </c>
      <c r="F48" s="205"/>
    </row>
    <row r="49" customHeight="1" spans="1:6">
      <c r="A49" s="206" t="s">
        <v>103</v>
      </c>
      <c r="B49" s="200">
        <v>0</v>
      </c>
      <c r="C49" s="200">
        <v>0</v>
      </c>
      <c r="D49" s="204">
        <v>0</v>
      </c>
      <c r="E49" s="201">
        <v>0</v>
      </c>
      <c r="F49" s="205"/>
    </row>
    <row r="50" customHeight="1" spans="1:6">
      <c r="A50" s="26" t="s">
        <v>1147</v>
      </c>
      <c r="B50" s="200">
        <v>0</v>
      </c>
      <c r="C50" s="200">
        <v>250604</v>
      </c>
      <c r="D50" s="204">
        <v>0</v>
      </c>
      <c r="E50" s="201">
        <v>1.40363730053378</v>
      </c>
      <c r="F50" s="205"/>
    </row>
  </sheetData>
  <sheetProtection insertRows="0" insertColumns="0" deleteColumns="0" deleteRows="0" autoFilter="0"/>
  <mergeCells count="1">
    <mergeCell ref="A1:E1"/>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showZeros="0" topLeftCell="A39" workbookViewId="0">
      <selection activeCell="E59" sqref="E59"/>
    </sheetView>
  </sheetViews>
  <sheetFormatPr defaultColWidth="9" defaultRowHeight="20.25" customHeight="1" outlineLevelCol="5"/>
  <cols>
    <col min="1" max="1" width="26.7083333333333" style="22" customWidth="1"/>
    <col min="2" max="3" width="16.575" style="22" customWidth="1"/>
    <col min="4" max="4" width="12" style="22" customWidth="1"/>
    <col min="5" max="5" width="12.575" style="22" customWidth="1"/>
    <col min="6" max="6" width="12.575" style="195" hidden="1" customWidth="1"/>
  </cols>
  <sheetData>
    <row r="1" ht="45" customHeight="1" spans="1:6">
      <c r="A1" s="23" t="s">
        <v>12</v>
      </c>
      <c r="B1" s="23"/>
      <c r="C1" s="23"/>
      <c r="D1" s="23"/>
      <c r="E1" s="23"/>
      <c r="F1" s="23"/>
    </row>
    <row r="2" customHeight="1" spans="1:6">
      <c r="A2" s="24"/>
      <c r="B2" s="24"/>
      <c r="C2" s="24"/>
      <c r="D2" s="24"/>
      <c r="E2" s="156" t="s">
        <v>54</v>
      </c>
      <c r="F2" s="156"/>
    </row>
    <row r="3" ht="30" customHeight="1" spans="1:6">
      <c r="A3" s="26" t="s">
        <v>105</v>
      </c>
      <c r="B3" s="26" t="s">
        <v>56</v>
      </c>
      <c r="C3" s="26" t="s">
        <v>57</v>
      </c>
      <c r="D3" s="26" t="s">
        <v>58</v>
      </c>
      <c r="E3" s="26" t="s">
        <v>106</v>
      </c>
      <c r="F3" s="199" t="s">
        <v>155</v>
      </c>
    </row>
    <row r="4" customHeight="1" spans="1:6">
      <c r="A4" s="206" t="s">
        <v>107</v>
      </c>
      <c r="B4" s="200">
        <v>19711</v>
      </c>
      <c r="C4" s="200">
        <v>12767</v>
      </c>
      <c r="D4" s="201">
        <f>IF(B4=0,0,C4/B4)</f>
        <v>0.647709400842169</v>
      </c>
      <c r="E4" s="201">
        <v>0.660920432779417</v>
      </c>
      <c r="F4" s="202">
        <v>201</v>
      </c>
    </row>
    <row r="5" customHeight="1" spans="1:6">
      <c r="A5" s="206" t="s">
        <v>108</v>
      </c>
      <c r="B5" s="200">
        <v>0</v>
      </c>
      <c r="C5" s="200">
        <v>0</v>
      </c>
      <c r="D5" s="201">
        <f>IF(B5=0,0,C5/B5)</f>
        <v>0</v>
      </c>
      <c r="E5" s="201">
        <v>0</v>
      </c>
      <c r="F5" s="202">
        <v>202</v>
      </c>
    </row>
    <row r="6" customHeight="1" spans="1:6">
      <c r="A6" s="206" t="s">
        <v>109</v>
      </c>
      <c r="B6" s="200">
        <v>250</v>
      </c>
      <c r="C6" s="200">
        <v>228</v>
      </c>
      <c r="D6" s="201">
        <f>IF(B6=0,0,C6/B6)</f>
        <v>0.912</v>
      </c>
      <c r="E6" s="201">
        <v>0.651428571428571</v>
      </c>
      <c r="F6" s="202">
        <v>203</v>
      </c>
    </row>
    <row r="7" customHeight="1" spans="1:6">
      <c r="A7" s="206" t="s">
        <v>110</v>
      </c>
      <c r="B7" s="200">
        <v>4812</v>
      </c>
      <c r="C7" s="200">
        <v>5939</v>
      </c>
      <c r="D7" s="201">
        <f>IF(B7=0,0,C7/B7)</f>
        <v>1.23420615128845</v>
      </c>
      <c r="E7" s="201">
        <v>0.913832897368826</v>
      </c>
      <c r="F7" s="202">
        <v>204</v>
      </c>
    </row>
    <row r="8" customHeight="1" spans="1:6">
      <c r="A8" s="206" t="s">
        <v>111</v>
      </c>
      <c r="B8" s="200">
        <v>32691</v>
      </c>
      <c r="C8" s="200">
        <v>34299</v>
      </c>
      <c r="D8" s="201">
        <f>IF(B8=0,0,C8/B8)</f>
        <v>1.04918784986694</v>
      </c>
      <c r="E8" s="201">
        <v>1.05408893942653</v>
      </c>
      <c r="F8" s="202">
        <v>205</v>
      </c>
    </row>
    <row r="9" customHeight="1" spans="1:6">
      <c r="A9" s="206" t="s">
        <v>112</v>
      </c>
      <c r="B9" s="200">
        <v>953</v>
      </c>
      <c r="C9" s="200">
        <v>1182</v>
      </c>
      <c r="D9" s="201">
        <f>IF(B9=0,0,C9/B9)</f>
        <v>1.24029380902413</v>
      </c>
      <c r="E9" s="201">
        <v>1.20489296636086</v>
      </c>
      <c r="F9" s="202">
        <v>206</v>
      </c>
    </row>
    <row r="10" customHeight="1" spans="1:6">
      <c r="A10" s="206" t="s">
        <v>113</v>
      </c>
      <c r="B10" s="200">
        <v>900</v>
      </c>
      <c r="C10" s="200">
        <v>1918</v>
      </c>
      <c r="D10" s="201">
        <f>IF(B10=0,0,C10/B10)</f>
        <v>2.13111111111111</v>
      </c>
      <c r="E10" s="201">
        <v>0.671803852889667</v>
      </c>
      <c r="F10" s="202">
        <v>207</v>
      </c>
    </row>
    <row r="11" customHeight="1" spans="1:6">
      <c r="A11" s="206" t="s">
        <v>114</v>
      </c>
      <c r="B11" s="200">
        <v>28444</v>
      </c>
      <c r="C11" s="200">
        <v>30861</v>
      </c>
      <c r="D11" s="201">
        <f>IF(B11=0,0,C11/B11)</f>
        <v>1.0849739839685</v>
      </c>
      <c r="E11" s="201">
        <v>1.16915441733596</v>
      </c>
      <c r="F11" s="202">
        <v>208</v>
      </c>
    </row>
    <row r="12" customHeight="1" spans="1:6">
      <c r="A12" s="206" t="s">
        <v>115</v>
      </c>
      <c r="B12" s="200">
        <v>17339</v>
      </c>
      <c r="C12" s="200">
        <v>15316</v>
      </c>
      <c r="D12" s="201">
        <f>IF(B12=0,0,C12/B12)</f>
        <v>0.883326604763827</v>
      </c>
      <c r="E12" s="201">
        <v>0.672255629197208</v>
      </c>
      <c r="F12" s="202">
        <v>210</v>
      </c>
    </row>
    <row r="13" customHeight="1" spans="1:6">
      <c r="A13" s="206" t="s">
        <v>116</v>
      </c>
      <c r="B13" s="200">
        <v>908</v>
      </c>
      <c r="C13" s="200">
        <v>2313</v>
      </c>
      <c r="D13" s="201">
        <f>IF(B13=0,0,C13/B13)</f>
        <v>2.54735682819383</v>
      </c>
      <c r="E13" s="201">
        <v>2.85203452527743</v>
      </c>
      <c r="F13" s="202">
        <v>211</v>
      </c>
    </row>
    <row r="14" customHeight="1" spans="1:6">
      <c r="A14" s="206" t="s">
        <v>117</v>
      </c>
      <c r="B14" s="200">
        <v>8240</v>
      </c>
      <c r="C14" s="200">
        <v>7056</v>
      </c>
      <c r="D14" s="201">
        <f>IF(B14=0,0,C14/B14)</f>
        <v>0.856310679611651</v>
      </c>
      <c r="E14" s="201">
        <v>2.22026431718062</v>
      </c>
      <c r="F14" s="202">
        <v>212</v>
      </c>
    </row>
    <row r="15" customHeight="1" spans="1:6">
      <c r="A15" s="206" t="s">
        <v>118</v>
      </c>
      <c r="B15" s="200">
        <v>20747</v>
      </c>
      <c r="C15" s="200">
        <v>22843</v>
      </c>
      <c r="D15" s="201">
        <f>IF(B15=0,0,C15/B15)</f>
        <v>1.10102665445607</v>
      </c>
      <c r="E15" s="201">
        <v>1.30100239207199</v>
      </c>
      <c r="F15" s="202">
        <v>213</v>
      </c>
    </row>
    <row r="16" customHeight="1" spans="1:6">
      <c r="A16" s="206" t="s">
        <v>119</v>
      </c>
      <c r="B16" s="200">
        <v>5185</v>
      </c>
      <c r="C16" s="200">
        <v>7623</v>
      </c>
      <c r="D16" s="201">
        <f>IF(B16=0,0,C16/B16)</f>
        <v>1.4702025072324</v>
      </c>
      <c r="E16" s="201">
        <v>1.50860874727884</v>
      </c>
      <c r="F16" s="202">
        <v>214</v>
      </c>
    </row>
    <row r="17" customHeight="1" spans="1:6">
      <c r="A17" s="206" t="s">
        <v>120</v>
      </c>
      <c r="B17" s="200">
        <v>150</v>
      </c>
      <c r="C17" s="200">
        <v>405</v>
      </c>
      <c r="D17" s="201">
        <f>IF(B17=0,0,C17/B17)</f>
        <v>2.7</v>
      </c>
      <c r="E17" s="201">
        <v>1.25</v>
      </c>
      <c r="F17" s="202">
        <v>215</v>
      </c>
    </row>
    <row r="18" customHeight="1" spans="1:6">
      <c r="A18" s="206" t="s">
        <v>121</v>
      </c>
      <c r="B18" s="200">
        <v>537</v>
      </c>
      <c r="C18" s="200">
        <v>208</v>
      </c>
      <c r="D18" s="201">
        <f>IF(B18=0,0,C18/B18)</f>
        <v>0.387337057728119</v>
      </c>
      <c r="E18" s="201">
        <v>0.165869218500797</v>
      </c>
      <c r="F18" s="202">
        <v>216</v>
      </c>
    </row>
    <row r="19" customHeight="1" spans="1:6">
      <c r="A19" s="206" t="s">
        <v>122</v>
      </c>
      <c r="B19" s="200">
        <v>0</v>
      </c>
      <c r="C19" s="200">
        <v>0</v>
      </c>
      <c r="D19" s="201">
        <f>IF(B19=0,0,C19/B19)</f>
        <v>0</v>
      </c>
      <c r="E19" s="201">
        <v>0</v>
      </c>
      <c r="F19" s="202">
        <v>217</v>
      </c>
    </row>
    <row r="20" customHeight="1" spans="1:6">
      <c r="A20" s="206" t="s">
        <v>123</v>
      </c>
      <c r="B20" s="200">
        <v>0</v>
      </c>
      <c r="C20" s="200">
        <v>0</v>
      </c>
      <c r="D20" s="201">
        <f>IF(B20=0,0,C20/B20)</f>
        <v>0</v>
      </c>
      <c r="E20" s="201">
        <v>0</v>
      </c>
      <c r="F20" s="202">
        <v>219</v>
      </c>
    </row>
    <row r="21" customHeight="1" spans="1:6">
      <c r="A21" s="206" t="s">
        <v>124</v>
      </c>
      <c r="B21" s="200">
        <v>3885</v>
      </c>
      <c r="C21" s="200">
        <v>3310</v>
      </c>
      <c r="D21" s="201">
        <f>IF(B21=0,0,C21/B21)</f>
        <v>0.851994851994852</v>
      </c>
      <c r="E21" s="201">
        <v>0.580599894755306</v>
      </c>
      <c r="F21" s="202">
        <v>220</v>
      </c>
    </row>
    <row r="22" customHeight="1" spans="1:6">
      <c r="A22" s="206" t="s">
        <v>125</v>
      </c>
      <c r="B22" s="200">
        <v>5594</v>
      </c>
      <c r="C22" s="200">
        <v>6105</v>
      </c>
      <c r="D22" s="201">
        <f>IF(B22=0,0,C22/B22)</f>
        <v>1.09134787272077</v>
      </c>
      <c r="E22" s="201">
        <v>1.23383185125303</v>
      </c>
      <c r="F22" s="202">
        <v>221</v>
      </c>
    </row>
    <row r="23" customHeight="1" spans="1:6">
      <c r="A23" s="206" t="s">
        <v>126</v>
      </c>
      <c r="B23" s="200">
        <v>220</v>
      </c>
      <c r="C23" s="200">
        <v>312</v>
      </c>
      <c r="D23" s="201">
        <f>IF(B23=0,0,C23/B23)</f>
        <v>1.41818181818182</v>
      </c>
      <c r="E23" s="201">
        <v>1.0032154340836</v>
      </c>
      <c r="F23" s="202">
        <v>222</v>
      </c>
    </row>
    <row r="24" customHeight="1" spans="1:6">
      <c r="A24" s="206" t="s">
        <v>127</v>
      </c>
      <c r="B24" s="200">
        <v>1086</v>
      </c>
      <c r="C24" s="200">
        <v>2251</v>
      </c>
      <c r="D24" s="201">
        <f>IF(B24=0,0,C24/B24)</f>
        <v>2.07274401473297</v>
      </c>
      <c r="E24" s="201">
        <v>1.71700991609458</v>
      </c>
      <c r="F24" s="202">
        <v>224</v>
      </c>
    </row>
    <row r="25" customHeight="1" spans="1:6">
      <c r="A25" s="206" t="s">
        <v>128</v>
      </c>
      <c r="B25" s="200">
        <v>2000</v>
      </c>
      <c r="C25" s="200">
        <v>0</v>
      </c>
      <c r="D25" s="201">
        <f>IF(B25=0,0,C25/B25)</f>
        <v>0</v>
      </c>
      <c r="E25" s="201">
        <v>0</v>
      </c>
      <c r="F25" s="202"/>
    </row>
    <row r="26" customHeight="1" spans="1:6">
      <c r="A26" s="206" t="s">
        <v>129</v>
      </c>
      <c r="B26" s="200">
        <v>0</v>
      </c>
      <c r="C26" s="200">
        <v>0</v>
      </c>
      <c r="D26" s="201">
        <f>IF(B26=0,0,C26/B26)</f>
        <v>0</v>
      </c>
      <c r="E26" s="201">
        <v>0</v>
      </c>
      <c r="F26" s="202">
        <v>229</v>
      </c>
    </row>
    <row r="27" customHeight="1" spans="1:6">
      <c r="A27" s="206" t="s">
        <v>130</v>
      </c>
      <c r="B27" s="200">
        <v>2028</v>
      </c>
      <c r="C27" s="200">
        <v>2029</v>
      </c>
      <c r="D27" s="201">
        <f>IF(B27=0,0,C27/B27)</f>
        <v>1.00049309664694</v>
      </c>
      <c r="E27" s="201">
        <v>0.967111534795043</v>
      </c>
      <c r="F27" s="202">
        <v>232</v>
      </c>
    </row>
    <row r="28" customHeight="1" spans="1:6">
      <c r="A28" s="206" t="s">
        <v>131</v>
      </c>
      <c r="B28" s="200">
        <v>16</v>
      </c>
      <c r="C28" s="200">
        <v>63</v>
      </c>
      <c r="D28" s="201">
        <f>IF(B28=0,0,C28/B28)</f>
        <v>3.9375</v>
      </c>
      <c r="E28" s="201">
        <v>5.72727272727273</v>
      </c>
      <c r="F28" s="202">
        <v>233</v>
      </c>
    </row>
    <row r="29" customHeight="1" spans="1:6">
      <c r="A29" s="26" t="s">
        <v>132</v>
      </c>
      <c r="B29" s="200">
        <v>155696</v>
      </c>
      <c r="C29" s="200">
        <v>157028</v>
      </c>
      <c r="D29" s="201">
        <f>IF(B29=0,0,C29/B29)</f>
        <v>1.00855513307985</v>
      </c>
      <c r="E29" s="201">
        <v>1.01782496532234</v>
      </c>
      <c r="F29" s="202"/>
    </row>
    <row r="30" customHeight="1" spans="1:6">
      <c r="A30" s="206" t="str">
        <f t="shared" ref="A30:A50" si="0">""</f>
        <v/>
      </c>
      <c r="B30" s="200">
        <v>0</v>
      </c>
      <c r="C30" s="200">
        <v>0</v>
      </c>
      <c r="D30" s="204">
        <v>0</v>
      </c>
      <c r="E30" s="204">
        <v>0</v>
      </c>
      <c r="F30" s="202"/>
    </row>
    <row r="31" customHeight="1" spans="1:6">
      <c r="A31" s="206" t="s">
        <v>133</v>
      </c>
      <c r="B31" s="200">
        <v>0</v>
      </c>
      <c r="C31" s="200">
        <v>0</v>
      </c>
      <c r="D31" s="204">
        <v>0</v>
      </c>
      <c r="E31" s="201">
        <v>0</v>
      </c>
      <c r="F31" s="202"/>
    </row>
    <row r="32" customHeight="1" spans="1:6">
      <c r="A32" s="206" t="s">
        <v>134</v>
      </c>
      <c r="B32" s="200">
        <v>0</v>
      </c>
      <c r="C32" s="200">
        <v>0</v>
      </c>
      <c r="D32" s="204">
        <v>0</v>
      </c>
      <c r="E32" s="201">
        <v>0</v>
      </c>
      <c r="F32" s="202">
        <v>23001</v>
      </c>
    </row>
    <row r="33" customHeight="1" spans="1:6">
      <c r="A33" s="206" t="s">
        <v>135</v>
      </c>
      <c r="B33" s="200">
        <v>0</v>
      </c>
      <c r="C33" s="200">
        <v>0</v>
      </c>
      <c r="D33" s="204">
        <v>0</v>
      </c>
      <c r="E33" s="201">
        <v>0</v>
      </c>
      <c r="F33" s="202">
        <v>23002</v>
      </c>
    </row>
    <row r="34" customHeight="1" spans="1:6">
      <c r="A34" s="206" t="s">
        <v>136</v>
      </c>
      <c r="B34" s="200">
        <v>0</v>
      </c>
      <c r="C34" s="200">
        <v>0</v>
      </c>
      <c r="D34" s="204">
        <v>0</v>
      </c>
      <c r="E34" s="201">
        <v>0</v>
      </c>
      <c r="F34" s="202">
        <v>23003</v>
      </c>
    </row>
    <row r="35" customHeight="1" spans="1:6">
      <c r="A35" s="206" t="s">
        <v>137</v>
      </c>
      <c r="B35" s="200">
        <v>0</v>
      </c>
      <c r="C35" s="200">
        <v>8931</v>
      </c>
      <c r="D35" s="204">
        <v>0</v>
      </c>
      <c r="E35" s="201">
        <v>0.847665148063781</v>
      </c>
      <c r="F35" s="202">
        <v>23006</v>
      </c>
    </row>
    <row r="36" customHeight="1" spans="1:6">
      <c r="A36" s="206" t="s">
        <v>138</v>
      </c>
      <c r="B36" s="200">
        <v>0</v>
      </c>
      <c r="C36" s="200">
        <v>4141</v>
      </c>
      <c r="D36" s="204">
        <v>0</v>
      </c>
      <c r="E36" s="201">
        <v>0</v>
      </c>
      <c r="F36" s="202">
        <v>23008</v>
      </c>
    </row>
    <row r="37" customHeight="1" spans="1:6">
      <c r="A37" s="206" t="s">
        <v>139</v>
      </c>
      <c r="B37" s="200">
        <v>0</v>
      </c>
      <c r="C37" s="200">
        <v>62972</v>
      </c>
      <c r="D37" s="204">
        <v>0</v>
      </c>
      <c r="E37" s="201">
        <v>5.74457215836526</v>
      </c>
      <c r="F37" s="202">
        <v>231</v>
      </c>
    </row>
    <row r="38" customHeight="1" spans="1:6">
      <c r="A38" s="206" t="s">
        <v>140</v>
      </c>
      <c r="B38" s="200">
        <v>0</v>
      </c>
      <c r="C38" s="200">
        <v>0</v>
      </c>
      <c r="D38" s="204">
        <v>0</v>
      </c>
      <c r="E38" s="201">
        <v>0</v>
      </c>
      <c r="F38" s="202">
        <v>23011</v>
      </c>
    </row>
    <row r="39" customHeight="1" spans="1:6">
      <c r="A39" s="206" t="s">
        <v>141</v>
      </c>
      <c r="B39" s="200">
        <v>0</v>
      </c>
      <c r="C39" s="200">
        <v>0</v>
      </c>
      <c r="D39" s="204">
        <v>0</v>
      </c>
      <c r="E39" s="201">
        <v>0</v>
      </c>
      <c r="F39" s="202">
        <v>23016</v>
      </c>
    </row>
    <row r="40" customHeight="1" spans="1:6">
      <c r="A40" s="206" t="s">
        <v>142</v>
      </c>
      <c r="B40" s="200">
        <v>0</v>
      </c>
      <c r="C40" s="200">
        <v>0</v>
      </c>
      <c r="D40" s="204">
        <v>0</v>
      </c>
      <c r="E40" s="201">
        <v>0</v>
      </c>
      <c r="F40" s="202"/>
    </row>
    <row r="41" customHeight="1" spans="1:6">
      <c r="A41" s="206" t="s">
        <v>143</v>
      </c>
      <c r="B41" s="200">
        <v>0</v>
      </c>
      <c r="C41" s="200">
        <v>0</v>
      </c>
      <c r="D41" s="204">
        <v>0</v>
      </c>
      <c r="E41" s="201">
        <v>0</v>
      </c>
      <c r="F41" s="202"/>
    </row>
    <row r="42" customHeight="1" spans="1:6">
      <c r="A42" s="206" t="s">
        <v>144</v>
      </c>
      <c r="B42" s="200">
        <v>0</v>
      </c>
      <c r="C42" s="200">
        <v>27</v>
      </c>
      <c r="D42" s="204">
        <v>0</v>
      </c>
      <c r="E42" s="201">
        <v>0.155172413793103</v>
      </c>
      <c r="F42" s="202"/>
    </row>
    <row r="43" customHeight="1" spans="1:6">
      <c r="A43" s="206" t="s">
        <v>145</v>
      </c>
      <c r="B43" s="200">
        <v>0</v>
      </c>
      <c r="C43" s="200">
        <v>0</v>
      </c>
      <c r="D43" s="204">
        <v>0</v>
      </c>
      <c r="E43" s="201">
        <v>0</v>
      </c>
      <c r="F43" s="202">
        <v>23021</v>
      </c>
    </row>
    <row r="44" customHeight="1" spans="1:6">
      <c r="A44" s="206" t="s">
        <v>146</v>
      </c>
      <c r="B44" s="200">
        <v>0</v>
      </c>
      <c r="C44" s="200">
        <v>0</v>
      </c>
      <c r="D44" s="204">
        <v>0</v>
      </c>
      <c r="E44" s="201">
        <v>0</v>
      </c>
      <c r="F44" s="202"/>
    </row>
    <row r="45" customHeight="1" spans="1:6">
      <c r="A45" s="206" t="s">
        <v>147</v>
      </c>
      <c r="B45" s="200">
        <v>0</v>
      </c>
      <c r="C45" s="200">
        <v>0</v>
      </c>
      <c r="D45" s="204">
        <v>0</v>
      </c>
      <c r="E45" s="201">
        <v>0</v>
      </c>
      <c r="F45" s="202"/>
    </row>
    <row r="46" customHeight="1" spans="1:6">
      <c r="A46" s="206" t="s">
        <v>148</v>
      </c>
      <c r="B46" s="200">
        <v>0</v>
      </c>
      <c r="C46" s="200">
        <v>0</v>
      </c>
      <c r="D46" s="204">
        <v>0</v>
      </c>
      <c r="E46" s="201">
        <v>0</v>
      </c>
      <c r="F46" s="202"/>
    </row>
    <row r="47" customHeight="1" spans="1:6">
      <c r="A47" s="206" t="s">
        <v>149</v>
      </c>
      <c r="B47" s="200">
        <v>0</v>
      </c>
      <c r="C47" s="200">
        <v>17505</v>
      </c>
      <c r="D47" s="204">
        <v>0</v>
      </c>
      <c r="E47" s="201">
        <v>6.76129779837775</v>
      </c>
      <c r="F47" s="202"/>
    </row>
    <row r="48" customHeight="1" spans="1:6">
      <c r="A48" s="206" t="s">
        <v>150</v>
      </c>
      <c r="B48" s="200">
        <v>0</v>
      </c>
      <c r="C48" s="200">
        <v>17505</v>
      </c>
      <c r="D48" s="204">
        <v>0</v>
      </c>
      <c r="E48" s="201">
        <v>6.76129779837775</v>
      </c>
      <c r="F48" s="202"/>
    </row>
    <row r="49" customHeight="1" spans="1:6">
      <c r="A49" s="206" t="s">
        <v>151</v>
      </c>
      <c r="B49" s="200">
        <v>0</v>
      </c>
      <c r="C49" s="200">
        <v>0</v>
      </c>
      <c r="D49" s="204">
        <v>0</v>
      </c>
      <c r="E49" s="201">
        <v>0</v>
      </c>
      <c r="F49" s="202"/>
    </row>
    <row r="50" customHeight="1" spans="1:6">
      <c r="A50" s="206" t="str">
        <f t="shared" si="0"/>
        <v/>
      </c>
      <c r="B50" s="200">
        <v>0</v>
      </c>
      <c r="C50" s="200">
        <v>0</v>
      </c>
      <c r="D50" s="204">
        <v>0</v>
      </c>
      <c r="E50" s="204">
        <v>0</v>
      </c>
      <c r="F50" s="202"/>
    </row>
    <row r="51" customHeight="1" spans="1:6">
      <c r="A51" s="26" t="s">
        <v>152</v>
      </c>
      <c r="B51" s="200">
        <v>0</v>
      </c>
      <c r="C51" s="200">
        <v>250604</v>
      </c>
      <c r="D51" s="204">
        <v>0</v>
      </c>
      <c r="E51" s="201">
        <v>1.40363730053378</v>
      </c>
      <c r="F51" s="202"/>
    </row>
  </sheetData>
  <sheetProtection insertRows="0" insertColumns="0" deleteColumns="0" deleteRows="0" autoFilter="0"/>
  <mergeCells count="1">
    <mergeCell ref="A1:E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02"/>
  <sheetViews>
    <sheetView showZeros="0" workbookViewId="0">
      <selection activeCell="L14" sqref="L14"/>
    </sheetView>
  </sheetViews>
  <sheetFormatPr defaultColWidth="9" defaultRowHeight="20.25" customHeight="1"/>
  <cols>
    <col min="1" max="1" width="9" style="236"/>
    <col min="2" max="2" width="39.1416666666667" style="236" customWidth="1"/>
    <col min="3" max="4" width="17" style="236" customWidth="1"/>
    <col min="5" max="5" width="12.2833333333333" style="236" customWidth="1"/>
    <col min="6" max="6" width="12.85" style="236" customWidth="1"/>
    <col min="7" max="7" width="12.85" style="237" hidden="1" customWidth="1"/>
    <col min="8" max="8" width="8.875" style="235" customWidth="1"/>
    <col min="9" max="9" width="12.625" style="238" hidden="1" customWidth="1"/>
    <col min="10" max="10" width="9" style="235" hidden="1" customWidth="1"/>
    <col min="11" max="11" width="13.75" style="239" hidden="1" customWidth="1"/>
    <col min="12" max="16384" width="9" style="235"/>
  </cols>
  <sheetData>
    <row r="1" ht="45" customHeight="1" spans="1:7">
      <c r="A1" s="240" t="s">
        <v>13</v>
      </c>
      <c r="B1" s="240"/>
      <c r="C1" s="240"/>
      <c r="D1" s="240"/>
      <c r="E1" s="240"/>
      <c r="F1" s="240"/>
      <c r="G1" s="240"/>
    </row>
    <row r="2" customHeight="1" spans="1:7">
      <c r="A2" s="241"/>
      <c r="B2" s="241"/>
      <c r="C2" s="241"/>
      <c r="D2" s="241"/>
      <c r="E2" s="241"/>
      <c r="F2" s="242" t="s">
        <v>54</v>
      </c>
      <c r="G2" s="242"/>
    </row>
    <row r="3" ht="36" customHeight="1" spans="1:7">
      <c r="A3" s="243" t="s">
        <v>153</v>
      </c>
      <c r="B3" s="244" t="s">
        <v>154</v>
      </c>
      <c r="C3" s="244" t="s">
        <v>56</v>
      </c>
      <c r="D3" s="244" t="s">
        <v>57</v>
      </c>
      <c r="E3" s="244" t="s">
        <v>58</v>
      </c>
      <c r="F3" s="244" t="s">
        <v>106</v>
      </c>
      <c r="G3" s="245" t="s">
        <v>155</v>
      </c>
    </row>
    <row r="4" customHeight="1" spans="1:9">
      <c r="A4" s="246" t="s">
        <v>156</v>
      </c>
      <c r="B4" s="247" t="s">
        <v>107</v>
      </c>
      <c r="C4" s="248">
        <v>19711</v>
      </c>
      <c r="D4" s="249">
        <v>12767</v>
      </c>
      <c r="E4" s="250">
        <f>IF(C4=0,0,D4/C4)</f>
        <v>0.647709400842169</v>
      </c>
      <c r="F4" s="250">
        <v>0.660920432779417</v>
      </c>
      <c r="G4" s="251">
        <v>201</v>
      </c>
      <c r="I4" s="238" t="e">
        <f>D4/#REF!</f>
        <v>#REF!</v>
      </c>
    </row>
    <row r="5" customHeight="1" spans="1:9">
      <c r="A5" s="246" t="s">
        <v>157</v>
      </c>
      <c r="B5" s="247" t="s">
        <v>158</v>
      </c>
      <c r="C5" s="248">
        <v>833</v>
      </c>
      <c r="D5" s="249">
        <v>784</v>
      </c>
      <c r="E5" s="250">
        <f>IF(C5=0,0,D5/C5)</f>
        <v>0.941176470588235</v>
      </c>
      <c r="F5" s="250">
        <v>0.883878241262683</v>
      </c>
      <c r="G5" s="251">
        <v>20101</v>
      </c>
      <c r="I5" s="238" t="e">
        <f>D5/#REF!</f>
        <v>#REF!</v>
      </c>
    </row>
    <row r="6" customHeight="1" spans="1:11">
      <c r="A6" s="252"/>
      <c r="B6" s="247" t="s">
        <v>159</v>
      </c>
      <c r="C6" s="248"/>
      <c r="D6" s="249">
        <v>640</v>
      </c>
      <c r="E6" s="250"/>
      <c r="F6" s="250">
        <v>0.829015544041451</v>
      </c>
      <c r="G6" s="251">
        <v>2010101</v>
      </c>
      <c r="I6" s="238" t="e">
        <f>D6/#REF!</f>
        <v>#REF!</v>
      </c>
      <c r="K6" s="239" t="e">
        <f>F6-I6</f>
        <v>#REF!</v>
      </c>
    </row>
    <row r="7" customHeight="1" spans="1:11">
      <c r="A7" s="252"/>
      <c r="B7" s="247" t="s">
        <v>160</v>
      </c>
      <c r="C7" s="248"/>
      <c r="D7" s="249">
        <v>56</v>
      </c>
      <c r="E7" s="250"/>
      <c r="F7" s="250">
        <v>0.0247240618101545</v>
      </c>
      <c r="G7" s="251">
        <v>2010102</v>
      </c>
      <c r="I7" s="238" t="e">
        <f>D7/#REF!</f>
        <v>#REF!</v>
      </c>
      <c r="K7" s="239" t="e">
        <f t="shared" ref="K7:K25" si="0">F7-I7</f>
        <v>#REF!</v>
      </c>
    </row>
    <row r="8" customHeight="1" spans="1:11">
      <c r="A8" s="252"/>
      <c r="B8" s="247" t="s">
        <v>161</v>
      </c>
      <c r="C8" s="248"/>
      <c r="D8" s="249">
        <v>0</v>
      </c>
      <c r="E8" s="250"/>
      <c r="F8" s="250">
        <v>0</v>
      </c>
      <c r="G8" s="251">
        <v>2010103</v>
      </c>
      <c r="K8" s="239">
        <f t="shared" si="0"/>
        <v>0</v>
      </c>
    </row>
    <row r="9" customHeight="1" spans="1:11">
      <c r="A9" s="252"/>
      <c r="B9" s="247" t="s">
        <v>162</v>
      </c>
      <c r="C9" s="248"/>
      <c r="D9" s="249">
        <v>33</v>
      </c>
      <c r="E9" s="250"/>
      <c r="F9" s="250">
        <v>0.100917431192661</v>
      </c>
      <c r="G9" s="251">
        <v>2010104</v>
      </c>
      <c r="I9" s="238" t="e">
        <f>D9/#REF!</f>
        <v>#REF!</v>
      </c>
      <c r="K9" s="239" t="e">
        <f t="shared" si="0"/>
        <v>#REF!</v>
      </c>
    </row>
    <row r="10" customHeight="1" spans="1:11">
      <c r="A10" s="252"/>
      <c r="B10" s="247" t="s">
        <v>163</v>
      </c>
      <c r="C10" s="248"/>
      <c r="D10" s="249">
        <v>0</v>
      </c>
      <c r="E10" s="250"/>
      <c r="F10" s="250">
        <v>0</v>
      </c>
      <c r="G10" s="251">
        <v>2010105</v>
      </c>
      <c r="K10" s="239">
        <f t="shared" si="0"/>
        <v>0</v>
      </c>
    </row>
    <row r="11" customHeight="1" spans="1:11">
      <c r="A11" s="252"/>
      <c r="B11" s="247" t="s">
        <v>164</v>
      </c>
      <c r="C11" s="248"/>
      <c r="D11" s="249">
        <v>15</v>
      </c>
      <c r="E11" s="250"/>
      <c r="F11" s="250">
        <v>0.277777777777778</v>
      </c>
      <c r="G11" s="251">
        <v>2010106</v>
      </c>
      <c r="I11" s="238" t="e">
        <f>D11/#REF!</f>
        <v>#REF!</v>
      </c>
      <c r="K11" s="239" t="e">
        <f t="shared" si="0"/>
        <v>#REF!</v>
      </c>
    </row>
    <row r="12" customHeight="1" spans="1:11">
      <c r="A12" s="252"/>
      <c r="B12" s="247" t="s">
        <v>165</v>
      </c>
      <c r="C12" s="248"/>
      <c r="D12" s="249">
        <v>5</v>
      </c>
      <c r="E12" s="250"/>
      <c r="F12" s="250">
        <v>0.5</v>
      </c>
      <c r="G12" s="251">
        <v>2010107</v>
      </c>
      <c r="I12" s="238" t="e">
        <f>D12/#REF!</f>
        <v>#REF!</v>
      </c>
      <c r="K12" s="239" t="e">
        <f t="shared" si="0"/>
        <v>#REF!</v>
      </c>
    </row>
    <row r="13" customHeight="1" spans="1:11">
      <c r="A13" s="252"/>
      <c r="B13" s="247" t="s">
        <v>166</v>
      </c>
      <c r="C13" s="248"/>
      <c r="D13" s="249">
        <v>40</v>
      </c>
      <c r="E13" s="250"/>
      <c r="F13" s="250">
        <v>0.470588235294118</v>
      </c>
      <c r="G13" s="251">
        <v>2010108</v>
      </c>
      <c r="I13" s="238" t="e">
        <f>D13/#REF!</f>
        <v>#REF!</v>
      </c>
      <c r="K13" s="239" t="e">
        <f t="shared" si="0"/>
        <v>#REF!</v>
      </c>
    </row>
    <row r="14" customHeight="1" spans="1:11">
      <c r="A14" s="252"/>
      <c r="B14" s="247" t="s">
        <v>167</v>
      </c>
      <c r="C14" s="248"/>
      <c r="D14" s="249">
        <v>0</v>
      </c>
      <c r="E14" s="250"/>
      <c r="F14" s="250">
        <v>0</v>
      </c>
      <c r="G14" s="251">
        <v>2010109</v>
      </c>
      <c r="K14" s="239">
        <f t="shared" si="0"/>
        <v>0</v>
      </c>
    </row>
    <row r="15" customHeight="1" spans="1:11">
      <c r="A15" s="252"/>
      <c r="B15" s="247" t="s">
        <v>168</v>
      </c>
      <c r="C15" s="248"/>
      <c r="D15" s="249">
        <v>0</v>
      </c>
      <c r="E15" s="250"/>
      <c r="F15" s="250">
        <v>0</v>
      </c>
      <c r="G15" s="251">
        <v>2010150</v>
      </c>
      <c r="K15" s="239">
        <f t="shared" si="0"/>
        <v>0</v>
      </c>
    </row>
    <row r="16" customHeight="1" spans="1:11">
      <c r="A16" s="252"/>
      <c r="B16" s="247" t="s">
        <v>169</v>
      </c>
      <c r="C16" s="248"/>
      <c r="D16" s="249">
        <v>-5</v>
      </c>
      <c r="E16" s="250"/>
      <c r="F16" s="250">
        <v>0</v>
      </c>
      <c r="G16" s="251">
        <v>2010199</v>
      </c>
      <c r="K16" s="239">
        <f t="shared" si="0"/>
        <v>0</v>
      </c>
    </row>
    <row r="17" customHeight="1" spans="1:11">
      <c r="A17" s="252"/>
      <c r="B17" s="247" t="s">
        <v>170</v>
      </c>
      <c r="C17" s="248">
        <v>806</v>
      </c>
      <c r="D17" s="249">
        <v>828</v>
      </c>
      <c r="E17" s="250">
        <f>IF(C17=0,0,D17/C17)</f>
        <v>1.0272952853598</v>
      </c>
      <c r="F17" s="250">
        <v>1.07253886010363</v>
      </c>
      <c r="G17" s="251">
        <v>20102</v>
      </c>
      <c r="I17" s="238" t="e">
        <f>D17/#REF!</f>
        <v>#REF!</v>
      </c>
      <c r="K17" s="239" t="e">
        <f t="shared" si="0"/>
        <v>#REF!</v>
      </c>
    </row>
    <row r="18" customHeight="1" spans="1:11">
      <c r="A18" s="252"/>
      <c r="B18" s="247" t="s">
        <v>159</v>
      </c>
      <c r="C18" s="248"/>
      <c r="D18" s="249">
        <v>663</v>
      </c>
      <c r="E18" s="250"/>
      <c r="F18" s="250">
        <v>0.98955223880597</v>
      </c>
      <c r="G18" s="251">
        <v>2010201</v>
      </c>
      <c r="I18" s="238" t="e">
        <f>D18/#REF!</f>
        <v>#REF!</v>
      </c>
      <c r="K18" s="239" t="e">
        <f t="shared" si="0"/>
        <v>#REF!</v>
      </c>
    </row>
    <row r="19" customHeight="1" spans="1:11">
      <c r="A19" s="252"/>
      <c r="B19" s="247" t="s">
        <v>160</v>
      </c>
      <c r="C19" s="248"/>
      <c r="D19" s="249">
        <v>104</v>
      </c>
      <c r="E19" s="250"/>
      <c r="F19" s="250">
        <v>3.15151515151515</v>
      </c>
      <c r="G19" s="251">
        <v>2010202</v>
      </c>
      <c r="I19" s="238" t="e">
        <f>D19/#REF!</f>
        <v>#REF!</v>
      </c>
      <c r="K19" s="239" t="e">
        <f t="shared" si="0"/>
        <v>#REF!</v>
      </c>
    </row>
    <row r="20" customHeight="1" spans="1:11">
      <c r="A20" s="252"/>
      <c r="B20" s="247" t="s">
        <v>161</v>
      </c>
      <c r="C20" s="248"/>
      <c r="D20" s="249">
        <v>0</v>
      </c>
      <c r="E20" s="250"/>
      <c r="F20" s="250">
        <v>0</v>
      </c>
      <c r="G20" s="251">
        <v>2010203</v>
      </c>
      <c r="K20" s="239">
        <f t="shared" si="0"/>
        <v>0</v>
      </c>
    </row>
    <row r="21" customHeight="1" spans="1:11">
      <c r="A21" s="252"/>
      <c r="B21" s="247" t="s">
        <v>171</v>
      </c>
      <c r="C21" s="248"/>
      <c r="D21" s="249">
        <v>27</v>
      </c>
      <c r="E21" s="250"/>
      <c r="F21" s="250">
        <v>0.771428571428571</v>
      </c>
      <c r="G21" s="251">
        <v>2010204</v>
      </c>
      <c r="I21" s="238" t="e">
        <f>D21/#REF!</f>
        <v>#REF!</v>
      </c>
      <c r="K21" s="239" t="e">
        <f t="shared" si="0"/>
        <v>#REF!</v>
      </c>
    </row>
    <row r="22" customHeight="1" spans="1:11">
      <c r="A22" s="252"/>
      <c r="B22" s="247" t="s">
        <v>172</v>
      </c>
      <c r="C22" s="248"/>
      <c r="D22" s="249">
        <v>34</v>
      </c>
      <c r="E22" s="250"/>
      <c r="F22" s="250">
        <v>1</v>
      </c>
      <c r="G22" s="251">
        <v>2010205</v>
      </c>
      <c r="I22" s="238" t="e">
        <f>D22/#REF!</f>
        <v>#REF!</v>
      </c>
      <c r="K22" s="239" t="e">
        <f t="shared" si="0"/>
        <v>#REF!</v>
      </c>
    </row>
    <row r="23" customHeight="1" spans="1:11">
      <c r="A23" s="252"/>
      <c r="B23" s="247" t="s">
        <v>173</v>
      </c>
      <c r="C23" s="248"/>
      <c r="D23" s="249">
        <v>0</v>
      </c>
      <c r="E23" s="250"/>
      <c r="F23" s="250">
        <v>0</v>
      </c>
      <c r="G23" s="251">
        <v>2010206</v>
      </c>
      <c r="K23" s="239">
        <f t="shared" si="0"/>
        <v>0</v>
      </c>
    </row>
    <row r="24" customHeight="1" spans="1:11">
      <c r="A24" s="252"/>
      <c r="B24" s="247" t="s">
        <v>168</v>
      </c>
      <c r="C24" s="248"/>
      <c r="D24" s="249">
        <v>0</v>
      </c>
      <c r="E24" s="250"/>
      <c r="F24" s="250">
        <v>0</v>
      </c>
      <c r="G24" s="251">
        <v>2010250</v>
      </c>
      <c r="K24" s="239">
        <f t="shared" si="0"/>
        <v>0</v>
      </c>
    </row>
    <row r="25" customHeight="1" spans="1:11">
      <c r="A25" s="252"/>
      <c r="B25" s="247" t="s">
        <v>174</v>
      </c>
      <c r="C25" s="248"/>
      <c r="D25" s="249">
        <v>0</v>
      </c>
      <c r="E25" s="250"/>
      <c r="F25" s="250">
        <v>0</v>
      </c>
      <c r="G25" s="251">
        <v>2010299</v>
      </c>
      <c r="K25" s="239">
        <f t="shared" si="0"/>
        <v>0</v>
      </c>
    </row>
    <row r="26" customHeight="1" spans="1:11">
      <c r="A26" s="252"/>
      <c r="B26" s="247" t="s">
        <v>175</v>
      </c>
      <c r="C26" s="60">
        <v>3345</v>
      </c>
      <c r="D26" s="249">
        <v>2235</v>
      </c>
      <c r="E26" s="250">
        <f>IF(C26=0,0,D26/C26)</f>
        <v>0.668161434977579</v>
      </c>
      <c r="F26" s="250">
        <v>0.986754966887417</v>
      </c>
      <c r="G26" s="251">
        <v>20103</v>
      </c>
      <c r="I26" s="238" t="e">
        <f>D26/#REF!</f>
        <v>#REF!</v>
      </c>
      <c r="K26" s="239" t="e">
        <f t="shared" ref="K26:K57" si="1">F26-I26</f>
        <v>#REF!</v>
      </c>
    </row>
    <row r="27" customHeight="1" spans="1:11">
      <c r="A27" s="252"/>
      <c r="B27" s="247" t="s">
        <v>159</v>
      </c>
      <c r="C27" s="248">
        <v>0</v>
      </c>
      <c r="D27" s="249">
        <v>1547</v>
      </c>
      <c r="E27" s="250">
        <f>IF(C27=0,0,D27/C27)</f>
        <v>0</v>
      </c>
      <c r="F27" s="250">
        <v>0.228002947678703</v>
      </c>
      <c r="G27" s="251">
        <v>2010301</v>
      </c>
      <c r="I27" s="238" t="e">
        <f>D27/#REF!</f>
        <v>#REF!</v>
      </c>
      <c r="K27" s="239" t="e">
        <f t="shared" si="1"/>
        <v>#REF!</v>
      </c>
    </row>
    <row r="28" customHeight="1" spans="1:11">
      <c r="A28" s="252"/>
      <c r="B28" s="247" t="s">
        <v>160</v>
      </c>
      <c r="C28" s="248">
        <v>0</v>
      </c>
      <c r="D28" s="249">
        <v>637</v>
      </c>
      <c r="E28" s="250">
        <f>IF(C28=0,0,D28/C28)</f>
        <v>0</v>
      </c>
      <c r="F28" s="250">
        <v>0.619649805447471</v>
      </c>
      <c r="G28" s="251">
        <v>2010302</v>
      </c>
      <c r="I28" s="238" t="e">
        <f>D28/#REF!</f>
        <v>#REF!</v>
      </c>
      <c r="K28" s="239" t="e">
        <f t="shared" si="1"/>
        <v>#REF!</v>
      </c>
    </row>
    <row r="29" customHeight="1" spans="1:11">
      <c r="A29" s="252"/>
      <c r="B29" s="247" t="s">
        <v>161</v>
      </c>
      <c r="C29" s="248">
        <v>0</v>
      </c>
      <c r="D29" s="249">
        <v>0</v>
      </c>
      <c r="E29" s="250">
        <f>IF(C29=0,0,D29/C29)</f>
        <v>0</v>
      </c>
      <c r="F29" s="250">
        <v>0</v>
      </c>
      <c r="G29" s="251">
        <v>2010303</v>
      </c>
      <c r="K29" s="239">
        <f t="shared" si="1"/>
        <v>0</v>
      </c>
    </row>
    <row r="30" customHeight="1" spans="1:11">
      <c r="A30" s="252"/>
      <c r="B30" s="247" t="s">
        <v>176</v>
      </c>
      <c r="C30" s="248">
        <v>0</v>
      </c>
      <c r="D30" s="249">
        <v>0</v>
      </c>
      <c r="E30" s="250">
        <f>IF(C30=0,0,D30/C30)</f>
        <v>0</v>
      </c>
      <c r="F30" s="250">
        <v>0</v>
      </c>
      <c r="G30" s="251">
        <v>2010304</v>
      </c>
      <c r="K30" s="239">
        <f t="shared" si="1"/>
        <v>0</v>
      </c>
    </row>
    <row r="31" customHeight="1" spans="1:11">
      <c r="A31" s="252"/>
      <c r="B31" s="247" t="s">
        <v>177</v>
      </c>
      <c r="C31" s="248">
        <v>0</v>
      </c>
      <c r="D31" s="249">
        <v>0</v>
      </c>
      <c r="E31" s="250">
        <f>IF(C31=0,0,D31/C31)</f>
        <v>0</v>
      </c>
      <c r="F31" s="250">
        <v>0</v>
      </c>
      <c r="G31" s="251">
        <v>2010305</v>
      </c>
      <c r="K31" s="239">
        <f t="shared" si="1"/>
        <v>0</v>
      </c>
    </row>
    <row r="32" customHeight="1" spans="1:11">
      <c r="A32" s="252"/>
      <c r="B32" s="247" t="s">
        <v>178</v>
      </c>
      <c r="C32" s="248">
        <v>0</v>
      </c>
      <c r="D32" s="249">
        <v>0</v>
      </c>
      <c r="E32" s="250">
        <f>IF(C32=0,0,D32/C32)</f>
        <v>0</v>
      </c>
      <c r="F32" s="250">
        <v>0</v>
      </c>
      <c r="G32" s="251">
        <v>2010306</v>
      </c>
      <c r="K32" s="239">
        <f t="shared" si="1"/>
        <v>0</v>
      </c>
    </row>
    <row r="33" customHeight="1" spans="1:11">
      <c r="A33" s="252"/>
      <c r="B33" s="247" t="s">
        <v>179</v>
      </c>
      <c r="C33" s="248">
        <v>0</v>
      </c>
      <c r="D33" s="249">
        <v>49</v>
      </c>
      <c r="E33" s="250">
        <f>IF(C33=0,0,D33/C33)</f>
        <v>0</v>
      </c>
      <c r="F33" s="250">
        <v>0.98</v>
      </c>
      <c r="G33" s="251">
        <v>2010308</v>
      </c>
      <c r="I33" s="238" t="e">
        <f>D33/#REF!</f>
        <v>#REF!</v>
      </c>
      <c r="K33" s="239" t="e">
        <f t="shared" si="1"/>
        <v>#REF!</v>
      </c>
    </row>
    <row r="34" customHeight="1" spans="1:11">
      <c r="A34" s="252"/>
      <c r="B34" s="247" t="s">
        <v>180</v>
      </c>
      <c r="C34" s="248">
        <v>0</v>
      </c>
      <c r="D34" s="249">
        <v>0</v>
      </c>
      <c r="E34" s="250">
        <f>IF(C34=0,0,D34/C34)</f>
        <v>0</v>
      </c>
      <c r="F34" s="250">
        <v>0</v>
      </c>
      <c r="G34" s="251">
        <v>2010309</v>
      </c>
      <c r="K34" s="239">
        <f t="shared" si="1"/>
        <v>0</v>
      </c>
    </row>
    <row r="35" customHeight="1" spans="1:11">
      <c r="A35" s="252"/>
      <c r="B35" s="247" t="s">
        <v>168</v>
      </c>
      <c r="C35" s="248">
        <v>0</v>
      </c>
      <c r="D35" s="249">
        <v>0</v>
      </c>
      <c r="E35" s="250">
        <f>IF(C35=0,0,D35/C35)</f>
        <v>0</v>
      </c>
      <c r="F35" s="250">
        <v>0</v>
      </c>
      <c r="G35" s="251">
        <v>2010350</v>
      </c>
      <c r="K35" s="239">
        <f t="shared" si="1"/>
        <v>0</v>
      </c>
    </row>
    <row r="36" customHeight="1" spans="1:11">
      <c r="A36" s="252"/>
      <c r="B36" s="247" t="s">
        <v>181</v>
      </c>
      <c r="C36" s="248">
        <v>0</v>
      </c>
      <c r="D36" s="249">
        <v>2</v>
      </c>
      <c r="E36" s="250">
        <f>IF(C36=0,0,D36/C36)</f>
        <v>0</v>
      </c>
      <c r="F36" s="250">
        <v>2</v>
      </c>
      <c r="G36" s="251">
        <v>2010399</v>
      </c>
      <c r="I36" s="238" t="e">
        <f>D36/#REF!</f>
        <v>#REF!</v>
      </c>
      <c r="K36" s="239" t="e">
        <f t="shared" si="1"/>
        <v>#REF!</v>
      </c>
    </row>
    <row r="37" customHeight="1" spans="1:11">
      <c r="A37" s="252"/>
      <c r="B37" s="247" t="s">
        <v>182</v>
      </c>
      <c r="C37" s="248">
        <v>1768</v>
      </c>
      <c r="D37" s="249">
        <v>523</v>
      </c>
      <c r="E37" s="250">
        <f>IF(C37=0,0,D37/C37)</f>
        <v>0.295814479638009</v>
      </c>
      <c r="F37" s="250">
        <v>0.621140142517815</v>
      </c>
      <c r="G37" s="251">
        <v>20104</v>
      </c>
      <c r="I37" s="238" t="e">
        <f>D37/#REF!</f>
        <v>#REF!</v>
      </c>
      <c r="K37" s="239" t="e">
        <f t="shared" si="1"/>
        <v>#REF!</v>
      </c>
    </row>
    <row r="38" customHeight="1" spans="1:11">
      <c r="A38" s="252"/>
      <c r="B38" s="247" t="s">
        <v>159</v>
      </c>
      <c r="C38" s="248">
        <v>0</v>
      </c>
      <c r="D38" s="249">
        <v>462</v>
      </c>
      <c r="E38" s="250">
        <f>IF(C38=0,0,D38/C38)</f>
        <v>0</v>
      </c>
      <c r="F38" s="250">
        <v>1.03587443946188</v>
      </c>
      <c r="G38" s="251">
        <v>2010401</v>
      </c>
      <c r="I38" s="238" t="e">
        <f>D38/#REF!</f>
        <v>#REF!</v>
      </c>
      <c r="K38" s="239" t="e">
        <f t="shared" si="1"/>
        <v>#REF!</v>
      </c>
    </row>
    <row r="39" customHeight="1" spans="1:11">
      <c r="A39" s="252"/>
      <c r="B39" s="247" t="s">
        <v>160</v>
      </c>
      <c r="C39" s="248">
        <v>0</v>
      </c>
      <c r="D39" s="249">
        <v>57</v>
      </c>
      <c r="E39" s="250">
        <f>IF(C39=0,0,D39/C39)</f>
        <v>0</v>
      </c>
      <c r="F39" s="250">
        <v>0.4453125</v>
      </c>
      <c r="G39" s="251">
        <v>2010402</v>
      </c>
      <c r="I39" s="238" t="e">
        <f>D39/#REF!</f>
        <v>#REF!</v>
      </c>
      <c r="K39" s="239" t="e">
        <f t="shared" si="1"/>
        <v>#REF!</v>
      </c>
    </row>
    <row r="40" customHeight="1" spans="1:11">
      <c r="A40" s="252"/>
      <c r="B40" s="247" t="s">
        <v>161</v>
      </c>
      <c r="C40" s="248">
        <v>0</v>
      </c>
      <c r="D40" s="249">
        <v>0</v>
      </c>
      <c r="E40" s="250">
        <f>IF(C40=0,0,D40/C40)</f>
        <v>0</v>
      </c>
      <c r="F40" s="250">
        <v>0</v>
      </c>
      <c r="G40" s="251">
        <v>2010403</v>
      </c>
      <c r="K40" s="239">
        <f t="shared" si="1"/>
        <v>0</v>
      </c>
    </row>
    <row r="41" customHeight="1" spans="1:11">
      <c r="A41" s="252"/>
      <c r="B41" s="247" t="s">
        <v>183</v>
      </c>
      <c r="C41" s="248">
        <v>0</v>
      </c>
      <c r="D41" s="249">
        <v>0</v>
      </c>
      <c r="E41" s="250">
        <f>IF(C41=0,0,D41/C41)</f>
        <v>0</v>
      </c>
      <c r="F41" s="250">
        <v>0</v>
      </c>
      <c r="G41" s="251">
        <v>2010404</v>
      </c>
      <c r="K41" s="239">
        <f t="shared" si="1"/>
        <v>0</v>
      </c>
    </row>
    <row r="42" customHeight="1" spans="1:11">
      <c r="A42" s="252"/>
      <c r="B42" s="247" t="s">
        <v>184</v>
      </c>
      <c r="C42" s="248">
        <v>0</v>
      </c>
      <c r="D42" s="249">
        <v>0</v>
      </c>
      <c r="E42" s="250">
        <f>IF(C42=0,0,D42/C42)</f>
        <v>0</v>
      </c>
      <c r="F42" s="250">
        <v>0</v>
      </c>
      <c r="G42" s="251">
        <v>2010405</v>
      </c>
      <c r="K42" s="239">
        <f t="shared" si="1"/>
        <v>0</v>
      </c>
    </row>
    <row r="43" customHeight="1" spans="1:11">
      <c r="A43" s="252"/>
      <c r="B43" s="247" t="s">
        <v>185</v>
      </c>
      <c r="C43" s="248">
        <v>0</v>
      </c>
      <c r="D43" s="249">
        <v>0</v>
      </c>
      <c r="E43" s="250">
        <f>IF(C43=0,0,D43/C43)</f>
        <v>0</v>
      </c>
      <c r="F43" s="250">
        <v>0</v>
      </c>
      <c r="G43" s="251">
        <v>2010406</v>
      </c>
      <c r="K43" s="239">
        <f t="shared" si="1"/>
        <v>0</v>
      </c>
    </row>
    <row r="44" customHeight="1" spans="1:11">
      <c r="A44" s="252"/>
      <c r="B44" s="247" t="s">
        <v>186</v>
      </c>
      <c r="C44" s="248">
        <v>0</v>
      </c>
      <c r="D44" s="249">
        <v>0</v>
      </c>
      <c r="E44" s="250">
        <f>IF(C44=0,0,D44/C44)</f>
        <v>0</v>
      </c>
      <c r="F44" s="250">
        <v>0</v>
      </c>
      <c r="G44" s="251">
        <v>2010407</v>
      </c>
      <c r="K44" s="239">
        <f t="shared" si="1"/>
        <v>0</v>
      </c>
    </row>
    <row r="45" customHeight="1" spans="1:11">
      <c r="A45" s="252"/>
      <c r="B45" s="247" t="s">
        <v>187</v>
      </c>
      <c r="C45" s="248">
        <v>0</v>
      </c>
      <c r="D45" s="249">
        <v>3</v>
      </c>
      <c r="E45" s="250">
        <f>IF(C45=0,0,D45/C45)</f>
        <v>0</v>
      </c>
      <c r="F45" s="250">
        <v>1</v>
      </c>
      <c r="G45" s="251">
        <v>2010408</v>
      </c>
      <c r="I45" s="238" t="e">
        <f>D45/#REF!</f>
        <v>#REF!</v>
      </c>
      <c r="K45" s="239" t="e">
        <f t="shared" si="1"/>
        <v>#REF!</v>
      </c>
    </row>
    <row r="46" customHeight="1" spans="1:11">
      <c r="A46" s="252"/>
      <c r="B46" s="247" t="s">
        <v>168</v>
      </c>
      <c r="C46" s="248">
        <v>0</v>
      </c>
      <c r="D46" s="249">
        <v>0</v>
      </c>
      <c r="E46" s="250">
        <f>IF(C46=0,0,D46/C46)</f>
        <v>0</v>
      </c>
      <c r="F46" s="250">
        <v>0</v>
      </c>
      <c r="G46" s="251">
        <v>2010450</v>
      </c>
      <c r="K46" s="239">
        <f t="shared" si="1"/>
        <v>0</v>
      </c>
    </row>
    <row r="47" customHeight="1" spans="1:11">
      <c r="A47" s="252"/>
      <c r="B47" s="247" t="s">
        <v>188</v>
      </c>
      <c r="C47" s="248">
        <v>0</v>
      </c>
      <c r="D47" s="249">
        <v>1</v>
      </c>
      <c r="E47" s="250">
        <f>IF(C47=0,0,D47/C47)</f>
        <v>0</v>
      </c>
      <c r="F47" s="250">
        <v>0.00377358490566038</v>
      </c>
      <c r="G47" s="251">
        <v>2010499</v>
      </c>
      <c r="I47" s="238" t="e">
        <f>D47/#REF!</f>
        <v>#REF!</v>
      </c>
      <c r="K47" s="239" t="e">
        <f t="shared" si="1"/>
        <v>#REF!</v>
      </c>
    </row>
    <row r="48" customHeight="1" spans="1:11">
      <c r="A48" s="252"/>
      <c r="B48" s="247" t="s">
        <v>189</v>
      </c>
      <c r="C48" s="248">
        <v>403</v>
      </c>
      <c r="D48" s="249">
        <v>390</v>
      </c>
      <c r="E48" s="250">
        <f>IF(C48=0,0,D48/C48)</f>
        <v>0.967741935483871</v>
      </c>
      <c r="F48" s="250">
        <v>1.19266055045872</v>
      </c>
      <c r="G48" s="251">
        <v>20105</v>
      </c>
      <c r="I48" s="238" t="e">
        <f>D48/#REF!</f>
        <v>#REF!</v>
      </c>
      <c r="K48" s="239" t="e">
        <f t="shared" si="1"/>
        <v>#REF!</v>
      </c>
    </row>
    <row r="49" customHeight="1" spans="1:11">
      <c r="A49" s="252"/>
      <c r="B49" s="247" t="s">
        <v>159</v>
      </c>
      <c r="C49" s="248">
        <v>0</v>
      </c>
      <c r="D49" s="249">
        <v>262</v>
      </c>
      <c r="E49" s="250">
        <f>IF(C49=0,0,D49/C49)</f>
        <v>0</v>
      </c>
      <c r="F49" s="250">
        <v>1.00383141762452</v>
      </c>
      <c r="G49" s="251">
        <v>2010501</v>
      </c>
      <c r="I49" s="238" t="e">
        <f>D49/#REF!</f>
        <v>#REF!</v>
      </c>
      <c r="K49" s="239" t="e">
        <f t="shared" si="1"/>
        <v>#REF!</v>
      </c>
    </row>
    <row r="50" customHeight="1" spans="1:11">
      <c r="A50" s="252"/>
      <c r="B50" s="247" t="s">
        <v>160</v>
      </c>
      <c r="C50" s="248">
        <v>0</v>
      </c>
      <c r="D50" s="249">
        <v>27</v>
      </c>
      <c r="E50" s="250">
        <f>IF(C50=0,0,D50/C50)</f>
        <v>0</v>
      </c>
      <c r="F50" s="250">
        <v>3</v>
      </c>
      <c r="G50" s="251">
        <v>2010502</v>
      </c>
      <c r="I50" s="238" t="e">
        <f>D50/#REF!</f>
        <v>#REF!</v>
      </c>
      <c r="K50" s="239" t="e">
        <f t="shared" si="1"/>
        <v>#REF!</v>
      </c>
    </row>
    <row r="51" customHeight="1" spans="1:11">
      <c r="A51" s="252"/>
      <c r="B51" s="247" t="s">
        <v>161</v>
      </c>
      <c r="C51" s="248">
        <v>0</v>
      </c>
      <c r="D51" s="249">
        <v>0</v>
      </c>
      <c r="E51" s="250">
        <f>IF(C51=0,0,D51/C51)</f>
        <v>0</v>
      </c>
      <c r="F51" s="250">
        <v>0</v>
      </c>
      <c r="G51" s="251">
        <v>2010503</v>
      </c>
      <c r="K51" s="239">
        <f t="shared" si="1"/>
        <v>0</v>
      </c>
    </row>
    <row r="52" customHeight="1" spans="1:11">
      <c r="A52" s="252"/>
      <c r="B52" s="247" t="s">
        <v>190</v>
      </c>
      <c r="C52" s="248">
        <v>0</v>
      </c>
      <c r="D52" s="249">
        <v>0</v>
      </c>
      <c r="E52" s="250">
        <f>IF(C52=0,0,D52/C52)</f>
        <v>0</v>
      </c>
      <c r="F52" s="250">
        <v>0</v>
      </c>
      <c r="G52" s="251">
        <v>2010504</v>
      </c>
      <c r="K52" s="239">
        <f t="shared" si="1"/>
        <v>0</v>
      </c>
    </row>
    <row r="53" customHeight="1" spans="1:11">
      <c r="A53" s="252"/>
      <c r="B53" s="247" t="s">
        <v>191</v>
      </c>
      <c r="C53" s="248">
        <v>0</v>
      </c>
      <c r="D53" s="249">
        <v>0</v>
      </c>
      <c r="E53" s="250">
        <f>IF(C53=0,0,D53/C53)</f>
        <v>0</v>
      </c>
      <c r="F53" s="250">
        <v>0</v>
      </c>
      <c r="G53" s="251">
        <v>2010505</v>
      </c>
      <c r="K53" s="239">
        <f t="shared" si="1"/>
        <v>0</v>
      </c>
    </row>
    <row r="54" customHeight="1" spans="1:11">
      <c r="A54" s="252"/>
      <c r="B54" s="247" t="s">
        <v>192</v>
      </c>
      <c r="C54" s="248">
        <v>0</v>
      </c>
      <c r="D54" s="249">
        <v>0</v>
      </c>
      <c r="E54" s="250">
        <f>IF(C54=0,0,D54/C54)</f>
        <v>0</v>
      </c>
      <c r="F54" s="250">
        <v>0</v>
      </c>
      <c r="G54" s="251">
        <v>2010506</v>
      </c>
      <c r="K54" s="239">
        <f t="shared" si="1"/>
        <v>0</v>
      </c>
    </row>
    <row r="55" customHeight="1" spans="1:11">
      <c r="A55" s="252"/>
      <c r="B55" s="247" t="s">
        <v>193</v>
      </c>
      <c r="C55" s="248">
        <v>0</v>
      </c>
      <c r="D55" s="249">
        <v>44</v>
      </c>
      <c r="E55" s="250">
        <f>IF(C55=0,0,D55/C55)</f>
        <v>0</v>
      </c>
      <c r="F55" s="250">
        <v>0</v>
      </c>
      <c r="G55" s="251">
        <v>2010507</v>
      </c>
      <c r="K55" s="239">
        <f t="shared" si="1"/>
        <v>0</v>
      </c>
    </row>
    <row r="56" customHeight="1" spans="1:11">
      <c r="A56" s="252"/>
      <c r="B56" s="247" t="s">
        <v>194</v>
      </c>
      <c r="C56" s="248">
        <v>0</v>
      </c>
      <c r="D56" s="249">
        <v>57</v>
      </c>
      <c r="E56" s="250">
        <f>IF(C56=0,0,D56/C56)</f>
        <v>0</v>
      </c>
      <c r="F56" s="250">
        <v>1</v>
      </c>
      <c r="G56" s="251">
        <v>2010508</v>
      </c>
      <c r="I56" s="238" t="e">
        <f>D56/#REF!</f>
        <v>#REF!</v>
      </c>
      <c r="K56" s="239" t="e">
        <f t="shared" si="1"/>
        <v>#REF!</v>
      </c>
    </row>
    <row r="57" customHeight="1" spans="1:11">
      <c r="A57" s="252"/>
      <c r="B57" s="247" t="s">
        <v>168</v>
      </c>
      <c r="C57" s="248">
        <v>0</v>
      </c>
      <c r="D57" s="249">
        <v>0</v>
      </c>
      <c r="E57" s="250">
        <f>IF(C57=0,0,D57/C57)</f>
        <v>0</v>
      </c>
      <c r="F57" s="250">
        <v>0</v>
      </c>
      <c r="G57" s="251">
        <v>2010550</v>
      </c>
      <c r="K57" s="239">
        <f t="shared" si="1"/>
        <v>0</v>
      </c>
    </row>
    <row r="58" customHeight="1" spans="1:11">
      <c r="A58" s="252"/>
      <c r="B58" s="247" t="s">
        <v>195</v>
      </c>
      <c r="C58" s="248">
        <v>0</v>
      </c>
      <c r="D58" s="249">
        <v>0</v>
      </c>
      <c r="E58" s="250">
        <f>IF(C58=0,0,D58/C58)</f>
        <v>0</v>
      </c>
      <c r="F58" s="250">
        <v>0</v>
      </c>
      <c r="G58" s="251">
        <v>2010599</v>
      </c>
      <c r="K58" s="239">
        <f t="shared" ref="K58:K89" si="2">F58-I58</f>
        <v>0</v>
      </c>
    </row>
    <row r="59" customHeight="1" spans="1:11">
      <c r="A59" s="252"/>
      <c r="B59" s="247" t="s">
        <v>196</v>
      </c>
      <c r="C59" s="248">
        <v>871</v>
      </c>
      <c r="D59" s="249">
        <v>1081</v>
      </c>
      <c r="E59" s="250">
        <f>IF(C59=0,0,D59/C59)</f>
        <v>1.24110218140069</v>
      </c>
      <c r="F59" s="250">
        <v>1.15491452991453</v>
      </c>
      <c r="G59" s="251">
        <v>20106</v>
      </c>
      <c r="I59" s="238" t="e">
        <f>D59/#REF!</f>
        <v>#REF!</v>
      </c>
      <c r="K59" s="239" t="e">
        <f t="shared" si="2"/>
        <v>#REF!</v>
      </c>
    </row>
    <row r="60" customHeight="1" spans="1:11">
      <c r="A60" s="252"/>
      <c r="B60" s="247" t="s">
        <v>159</v>
      </c>
      <c r="C60" s="248">
        <v>0</v>
      </c>
      <c r="D60" s="249">
        <v>811</v>
      </c>
      <c r="E60" s="250">
        <f>IF(C60=0,0,D60/C60)</f>
        <v>0</v>
      </c>
      <c r="F60" s="250">
        <v>0.840414507772021</v>
      </c>
      <c r="G60" s="251">
        <v>2010601</v>
      </c>
      <c r="I60" s="238" t="e">
        <f>D60/#REF!</f>
        <v>#REF!</v>
      </c>
      <c r="K60" s="239" t="e">
        <f t="shared" si="2"/>
        <v>#REF!</v>
      </c>
    </row>
    <row r="61" customHeight="1" spans="1:11">
      <c r="A61" s="252"/>
      <c r="B61" s="247" t="s">
        <v>160</v>
      </c>
      <c r="C61" s="248">
        <v>0</v>
      </c>
      <c r="D61" s="249">
        <v>250</v>
      </c>
      <c r="E61" s="250">
        <f>IF(C61=0,0,D61/C61)</f>
        <v>0</v>
      </c>
      <c r="F61" s="250">
        <v>1.5527950310559</v>
      </c>
      <c r="G61" s="251">
        <v>2010602</v>
      </c>
      <c r="I61" s="238" t="e">
        <f>D61/#REF!</f>
        <v>#REF!</v>
      </c>
      <c r="K61" s="239" t="e">
        <f t="shared" si="2"/>
        <v>#REF!</v>
      </c>
    </row>
    <row r="62" customHeight="1" spans="1:11">
      <c r="A62" s="252"/>
      <c r="B62" s="247" t="s">
        <v>161</v>
      </c>
      <c r="C62" s="248">
        <v>0</v>
      </c>
      <c r="D62" s="249">
        <v>0</v>
      </c>
      <c r="E62" s="250">
        <f>IF(C62=0,0,D62/C62)</f>
        <v>0</v>
      </c>
      <c r="F62" s="250">
        <v>0</v>
      </c>
      <c r="G62" s="251">
        <v>2010603</v>
      </c>
      <c r="K62" s="239">
        <f t="shared" si="2"/>
        <v>0</v>
      </c>
    </row>
    <row r="63" customHeight="1" spans="1:11">
      <c r="A63" s="252"/>
      <c r="B63" s="247" t="s">
        <v>197</v>
      </c>
      <c r="C63" s="248">
        <v>0</v>
      </c>
      <c r="D63" s="249">
        <v>0</v>
      </c>
      <c r="E63" s="250">
        <f>IF(C63=0,0,D63/C63)</f>
        <v>0</v>
      </c>
      <c r="F63" s="250">
        <v>0</v>
      </c>
      <c r="G63" s="251">
        <v>2010604</v>
      </c>
      <c r="K63" s="239">
        <f t="shared" si="2"/>
        <v>0</v>
      </c>
    </row>
    <row r="64" customHeight="1" spans="1:11">
      <c r="A64" s="252"/>
      <c r="B64" s="247" t="s">
        <v>198</v>
      </c>
      <c r="C64" s="248">
        <v>0</v>
      </c>
      <c r="D64" s="249">
        <v>0</v>
      </c>
      <c r="E64" s="250">
        <f>IF(C64=0,0,D64/C64)</f>
        <v>0</v>
      </c>
      <c r="F64" s="250">
        <v>0</v>
      </c>
      <c r="G64" s="251">
        <v>2010605</v>
      </c>
      <c r="K64" s="239">
        <f t="shared" si="2"/>
        <v>0</v>
      </c>
    </row>
    <row r="65" customHeight="1" spans="1:11">
      <c r="A65" s="252"/>
      <c r="B65" s="247" t="s">
        <v>199</v>
      </c>
      <c r="C65" s="248">
        <v>0</v>
      </c>
      <c r="D65" s="249">
        <v>0</v>
      </c>
      <c r="E65" s="250">
        <f>IF(C65=0,0,D65/C65)</f>
        <v>0</v>
      </c>
      <c r="F65" s="250">
        <v>0</v>
      </c>
      <c r="G65" s="251">
        <v>2010606</v>
      </c>
      <c r="K65" s="239">
        <f t="shared" si="2"/>
        <v>0</v>
      </c>
    </row>
    <row r="66" customHeight="1" spans="1:11">
      <c r="A66" s="252"/>
      <c r="B66" s="247" t="s">
        <v>200</v>
      </c>
      <c r="C66" s="248">
        <v>0</v>
      </c>
      <c r="D66" s="249">
        <v>20</v>
      </c>
      <c r="E66" s="250">
        <f>IF(C66=0,0,D66/C66)</f>
        <v>0</v>
      </c>
      <c r="F66" s="250">
        <v>0</v>
      </c>
      <c r="G66" s="251">
        <v>2010607</v>
      </c>
      <c r="K66" s="239">
        <f t="shared" si="2"/>
        <v>0</v>
      </c>
    </row>
    <row r="67" customHeight="1" spans="1:11">
      <c r="A67" s="252"/>
      <c r="B67" s="247" t="s">
        <v>201</v>
      </c>
      <c r="C67" s="248">
        <v>0</v>
      </c>
      <c r="D67" s="249">
        <v>0</v>
      </c>
      <c r="E67" s="250">
        <f>IF(C67=0,0,D67/C67)</f>
        <v>0</v>
      </c>
      <c r="F67" s="250">
        <v>0</v>
      </c>
      <c r="G67" s="251">
        <v>2010608</v>
      </c>
      <c r="K67" s="239">
        <f t="shared" si="2"/>
        <v>0</v>
      </c>
    </row>
    <row r="68" customHeight="1" spans="1:11">
      <c r="A68" s="252"/>
      <c r="B68" s="247" t="s">
        <v>168</v>
      </c>
      <c r="C68" s="248">
        <v>0</v>
      </c>
      <c r="D68" s="249">
        <v>0</v>
      </c>
      <c r="E68" s="250">
        <f>IF(C68=0,0,D68/C68)</f>
        <v>0</v>
      </c>
      <c r="F68" s="250">
        <v>0</v>
      </c>
      <c r="G68" s="251">
        <v>2010650</v>
      </c>
      <c r="K68" s="239">
        <f t="shared" si="2"/>
        <v>0</v>
      </c>
    </row>
    <row r="69" customHeight="1" spans="1:11">
      <c r="A69" s="252"/>
      <c r="B69" s="247" t="s">
        <v>202</v>
      </c>
      <c r="C69" s="248">
        <v>0</v>
      </c>
      <c r="D69" s="249">
        <v>0</v>
      </c>
      <c r="E69" s="250">
        <f>IF(C69=0,0,D69/C69)</f>
        <v>0</v>
      </c>
      <c r="F69" s="250">
        <v>0</v>
      </c>
      <c r="G69" s="251">
        <v>2010699</v>
      </c>
      <c r="K69" s="239">
        <f t="shared" si="2"/>
        <v>0</v>
      </c>
    </row>
    <row r="70" customHeight="1" spans="1:11">
      <c r="A70" s="252"/>
      <c r="B70" s="247" t="s">
        <v>203</v>
      </c>
      <c r="C70" s="248">
        <v>200</v>
      </c>
      <c r="D70" s="249">
        <v>43</v>
      </c>
      <c r="E70" s="250">
        <f>IF(C70=0,0,D70/C70)</f>
        <v>0.215</v>
      </c>
      <c r="F70" s="250">
        <v>2.15</v>
      </c>
      <c r="G70" s="251">
        <v>20107</v>
      </c>
      <c r="I70" s="238" t="e">
        <f>D70/#REF!</f>
        <v>#REF!</v>
      </c>
      <c r="K70" s="239" t="e">
        <f t="shared" si="2"/>
        <v>#REF!</v>
      </c>
    </row>
    <row r="71" customHeight="1" spans="1:11">
      <c r="A71" s="252"/>
      <c r="B71" s="247" t="s">
        <v>159</v>
      </c>
      <c r="C71" s="248">
        <v>0</v>
      </c>
      <c r="D71" s="249">
        <v>23</v>
      </c>
      <c r="E71" s="250">
        <f>IF(C71=0,0,D71/C71)</f>
        <v>0</v>
      </c>
      <c r="F71" s="250">
        <v>0</v>
      </c>
      <c r="G71" s="251">
        <v>2010701</v>
      </c>
      <c r="K71" s="239">
        <f t="shared" si="2"/>
        <v>0</v>
      </c>
    </row>
    <row r="72" customHeight="1" spans="1:11">
      <c r="A72" s="252"/>
      <c r="B72" s="247" t="s">
        <v>160</v>
      </c>
      <c r="C72" s="248">
        <v>0</v>
      </c>
      <c r="D72" s="249">
        <v>20</v>
      </c>
      <c r="E72" s="250">
        <f>IF(C72=0,0,D72/C72)</f>
        <v>0</v>
      </c>
      <c r="F72" s="250">
        <v>1</v>
      </c>
      <c r="G72" s="251">
        <v>2010702</v>
      </c>
      <c r="I72" s="238" t="e">
        <f>D72/#REF!</f>
        <v>#REF!</v>
      </c>
      <c r="K72" s="239" t="e">
        <f t="shared" si="2"/>
        <v>#REF!</v>
      </c>
    </row>
    <row r="73" customHeight="1" spans="1:11">
      <c r="A73" s="252"/>
      <c r="B73" s="247" t="s">
        <v>161</v>
      </c>
      <c r="C73" s="248">
        <v>0</v>
      </c>
      <c r="D73" s="249">
        <v>0</v>
      </c>
      <c r="E73" s="250">
        <f>IF(C73=0,0,D73/C73)</f>
        <v>0</v>
      </c>
      <c r="F73" s="250">
        <v>0</v>
      </c>
      <c r="G73" s="251">
        <v>2010703</v>
      </c>
      <c r="K73" s="239">
        <f t="shared" si="2"/>
        <v>0</v>
      </c>
    </row>
    <row r="74" customHeight="1" spans="1:11">
      <c r="A74" s="252"/>
      <c r="B74" s="247" t="s">
        <v>200</v>
      </c>
      <c r="C74" s="248">
        <v>0</v>
      </c>
      <c r="D74" s="249">
        <v>0</v>
      </c>
      <c r="E74" s="250">
        <f>IF(C74=0,0,D74/C74)</f>
        <v>0</v>
      </c>
      <c r="F74" s="250">
        <v>0</v>
      </c>
      <c r="G74" s="251">
        <v>2010709</v>
      </c>
      <c r="K74" s="239">
        <f t="shared" si="2"/>
        <v>0</v>
      </c>
    </row>
    <row r="75" customHeight="1" spans="1:11">
      <c r="A75" s="252"/>
      <c r="B75" s="247" t="s">
        <v>204</v>
      </c>
      <c r="C75" s="248">
        <v>0</v>
      </c>
      <c r="D75" s="249">
        <v>0</v>
      </c>
      <c r="E75" s="250">
        <f>IF(C75=0,0,D75/C75)</f>
        <v>0</v>
      </c>
      <c r="F75" s="250">
        <v>0</v>
      </c>
      <c r="G75" s="251">
        <v>2010710</v>
      </c>
      <c r="K75" s="239">
        <f t="shared" si="2"/>
        <v>0</v>
      </c>
    </row>
    <row r="76" customHeight="1" spans="1:11">
      <c r="A76" s="252"/>
      <c r="B76" s="247" t="s">
        <v>168</v>
      </c>
      <c r="C76" s="248">
        <v>0</v>
      </c>
      <c r="D76" s="249">
        <v>0</v>
      </c>
      <c r="E76" s="250">
        <f>IF(C76=0,0,D76/C76)</f>
        <v>0</v>
      </c>
      <c r="F76" s="250">
        <v>0</v>
      </c>
      <c r="G76" s="251">
        <v>2010750</v>
      </c>
      <c r="K76" s="239">
        <f t="shared" si="2"/>
        <v>0</v>
      </c>
    </row>
    <row r="77" customHeight="1" spans="1:11">
      <c r="A77" s="252"/>
      <c r="B77" s="247" t="s">
        <v>205</v>
      </c>
      <c r="C77" s="248">
        <v>0</v>
      </c>
      <c r="D77" s="249">
        <v>0</v>
      </c>
      <c r="E77" s="250">
        <f>IF(C77=0,0,D77/C77)</f>
        <v>0</v>
      </c>
      <c r="F77" s="250">
        <v>0</v>
      </c>
      <c r="G77" s="251">
        <v>2010799</v>
      </c>
      <c r="K77" s="239">
        <f t="shared" si="2"/>
        <v>0</v>
      </c>
    </row>
    <row r="78" customHeight="1" spans="1:11">
      <c r="A78" s="252"/>
      <c r="B78" s="247" t="s">
        <v>206</v>
      </c>
      <c r="C78" s="248">
        <v>120</v>
      </c>
      <c r="D78" s="249">
        <v>135</v>
      </c>
      <c r="E78" s="250">
        <f>IF(C78=0,0,D78/C78)</f>
        <v>1.125</v>
      </c>
      <c r="F78" s="250">
        <v>0.971223021582734</v>
      </c>
      <c r="G78" s="251">
        <v>20108</v>
      </c>
      <c r="I78" s="238" t="e">
        <f>D78/#REF!</f>
        <v>#REF!</v>
      </c>
      <c r="K78" s="239" t="e">
        <f t="shared" si="2"/>
        <v>#REF!</v>
      </c>
    </row>
    <row r="79" customHeight="1" spans="1:11">
      <c r="A79" s="252"/>
      <c r="B79" s="247" t="s">
        <v>159</v>
      </c>
      <c r="C79" s="248">
        <v>0</v>
      </c>
      <c r="D79" s="249">
        <v>0</v>
      </c>
      <c r="E79" s="250">
        <f>IF(C79=0,0,D79/C79)</f>
        <v>0</v>
      </c>
      <c r="F79" s="250">
        <v>0</v>
      </c>
      <c r="G79" s="251">
        <v>2010801</v>
      </c>
      <c r="I79" s="238" t="e">
        <f>D79/#REF!</f>
        <v>#REF!</v>
      </c>
      <c r="K79" s="239" t="e">
        <f t="shared" si="2"/>
        <v>#REF!</v>
      </c>
    </row>
    <row r="80" customHeight="1" spans="1:11">
      <c r="A80" s="252"/>
      <c r="B80" s="247" t="s">
        <v>160</v>
      </c>
      <c r="C80" s="248">
        <v>0</v>
      </c>
      <c r="D80" s="249">
        <v>0</v>
      </c>
      <c r="E80" s="250">
        <f>IF(C80=0,0,D80/C80)</f>
        <v>0</v>
      </c>
      <c r="F80" s="250">
        <v>0</v>
      </c>
      <c r="G80" s="251">
        <v>2010802</v>
      </c>
      <c r="K80" s="239">
        <f t="shared" si="2"/>
        <v>0</v>
      </c>
    </row>
    <row r="81" customHeight="1" spans="1:11">
      <c r="A81" s="252"/>
      <c r="B81" s="247" t="s">
        <v>161</v>
      </c>
      <c r="C81" s="248">
        <v>0</v>
      </c>
      <c r="D81" s="249">
        <v>0</v>
      </c>
      <c r="E81" s="250">
        <f>IF(C81=0,0,D81/C81)</f>
        <v>0</v>
      </c>
      <c r="F81" s="250">
        <v>0</v>
      </c>
      <c r="G81" s="251">
        <v>2010803</v>
      </c>
      <c r="K81" s="239">
        <f t="shared" si="2"/>
        <v>0</v>
      </c>
    </row>
    <row r="82" customHeight="1" spans="1:11">
      <c r="A82" s="252"/>
      <c r="B82" s="247" t="s">
        <v>207</v>
      </c>
      <c r="C82" s="248">
        <v>0</v>
      </c>
      <c r="D82" s="249">
        <v>120</v>
      </c>
      <c r="E82" s="250">
        <f>IF(C82=0,0,D82/C82)</f>
        <v>0</v>
      </c>
      <c r="F82" s="250">
        <v>1</v>
      </c>
      <c r="G82" s="251">
        <v>2010804</v>
      </c>
      <c r="I82" s="238" t="e">
        <f>D82/#REF!</f>
        <v>#REF!</v>
      </c>
      <c r="K82" s="239" t="e">
        <f t="shared" si="2"/>
        <v>#REF!</v>
      </c>
    </row>
    <row r="83" customHeight="1" spans="1:11">
      <c r="A83" s="252"/>
      <c r="B83" s="247" t="s">
        <v>208</v>
      </c>
      <c r="C83" s="248">
        <v>0</v>
      </c>
      <c r="D83" s="249">
        <v>0</v>
      </c>
      <c r="E83" s="250">
        <f>IF(C83=0,0,D83/C83)</f>
        <v>0</v>
      </c>
      <c r="F83" s="250">
        <v>0</v>
      </c>
      <c r="G83" s="251">
        <v>2010805</v>
      </c>
      <c r="K83" s="239">
        <f t="shared" si="2"/>
        <v>0</v>
      </c>
    </row>
    <row r="84" customHeight="1" spans="1:11">
      <c r="A84" s="252"/>
      <c r="B84" s="247" t="s">
        <v>200</v>
      </c>
      <c r="C84" s="248">
        <v>0</v>
      </c>
      <c r="D84" s="249">
        <v>0</v>
      </c>
      <c r="E84" s="250">
        <f>IF(C84=0,0,D84/C84)</f>
        <v>0</v>
      </c>
      <c r="F84" s="250">
        <v>0</v>
      </c>
      <c r="G84" s="251">
        <v>2010806</v>
      </c>
      <c r="K84" s="239">
        <f t="shared" si="2"/>
        <v>0</v>
      </c>
    </row>
    <row r="85" customHeight="1" spans="1:11">
      <c r="A85" s="252"/>
      <c r="B85" s="247" t="s">
        <v>168</v>
      </c>
      <c r="C85" s="248">
        <v>0</v>
      </c>
      <c r="D85" s="249">
        <v>15</v>
      </c>
      <c r="E85" s="250">
        <f>IF(C85=0,0,D85/C85)</f>
        <v>0</v>
      </c>
      <c r="F85" s="250">
        <v>0</v>
      </c>
      <c r="G85" s="251">
        <v>2010850</v>
      </c>
      <c r="K85" s="239">
        <f t="shared" si="2"/>
        <v>0</v>
      </c>
    </row>
    <row r="86" customHeight="1" spans="1:11">
      <c r="A86" s="252"/>
      <c r="B86" s="247" t="s">
        <v>209</v>
      </c>
      <c r="C86" s="248">
        <v>0</v>
      </c>
      <c r="D86" s="249">
        <v>0</v>
      </c>
      <c r="E86" s="250">
        <f>IF(C86=0,0,D86/C86)</f>
        <v>0</v>
      </c>
      <c r="F86" s="250">
        <v>0</v>
      </c>
      <c r="G86" s="251">
        <v>2010899</v>
      </c>
      <c r="K86" s="239">
        <f t="shared" si="2"/>
        <v>0</v>
      </c>
    </row>
    <row r="87" customHeight="1" spans="1:11">
      <c r="A87" s="252"/>
      <c r="B87" s="247" t="s">
        <v>210</v>
      </c>
      <c r="C87" s="248">
        <v>0</v>
      </c>
      <c r="D87" s="249">
        <v>0</v>
      </c>
      <c r="E87" s="250">
        <f>IF(C87=0,0,D87/C87)</f>
        <v>0</v>
      </c>
      <c r="F87" s="250">
        <v>0</v>
      </c>
      <c r="G87" s="251">
        <v>20109</v>
      </c>
      <c r="K87" s="239">
        <f t="shared" si="2"/>
        <v>0</v>
      </c>
    </row>
    <row r="88" customHeight="1" spans="1:11">
      <c r="A88" s="252"/>
      <c r="B88" s="247" t="s">
        <v>159</v>
      </c>
      <c r="C88" s="248">
        <v>0</v>
      </c>
      <c r="D88" s="249">
        <v>0</v>
      </c>
      <c r="E88" s="250">
        <f>IF(C88=0,0,D88/C88)</f>
        <v>0</v>
      </c>
      <c r="F88" s="250">
        <v>0</v>
      </c>
      <c r="G88" s="251">
        <v>2010901</v>
      </c>
      <c r="K88" s="239">
        <f t="shared" si="2"/>
        <v>0</v>
      </c>
    </row>
    <row r="89" customHeight="1" spans="1:11">
      <c r="A89" s="252"/>
      <c r="B89" s="247" t="s">
        <v>160</v>
      </c>
      <c r="C89" s="248">
        <v>0</v>
      </c>
      <c r="D89" s="249">
        <v>0</v>
      </c>
      <c r="E89" s="250">
        <f>IF(C89=0,0,D89/C89)</f>
        <v>0</v>
      </c>
      <c r="F89" s="250">
        <v>0</v>
      </c>
      <c r="G89" s="251">
        <v>2010902</v>
      </c>
      <c r="K89" s="239">
        <f t="shared" si="2"/>
        <v>0</v>
      </c>
    </row>
    <row r="90" customHeight="1" spans="1:11">
      <c r="A90" s="252"/>
      <c r="B90" s="247" t="s">
        <v>161</v>
      </c>
      <c r="C90" s="248">
        <v>0</v>
      </c>
      <c r="D90" s="249">
        <v>0</v>
      </c>
      <c r="E90" s="250">
        <f>IF(C90=0,0,D90/C90)</f>
        <v>0</v>
      </c>
      <c r="F90" s="250">
        <v>0</v>
      </c>
      <c r="G90" s="251">
        <v>2010903</v>
      </c>
      <c r="K90" s="239">
        <f t="shared" ref="K90:K121" si="3">F90-I90</f>
        <v>0</v>
      </c>
    </row>
    <row r="91" customHeight="1" spans="1:11">
      <c r="A91" s="252"/>
      <c r="B91" s="247" t="s">
        <v>211</v>
      </c>
      <c r="C91" s="248">
        <v>0</v>
      </c>
      <c r="D91" s="249">
        <v>0</v>
      </c>
      <c r="E91" s="250">
        <f>IF(C91=0,0,D91/C91)</f>
        <v>0</v>
      </c>
      <c r="F91" s="250">
        <v>0</v>
      </c>
      <c r="G91" s="251">
        <v>2010905</v>
      </c>
      <c r="K91" s="239">
        <f t="shared" si="3"/>
        <v>0</v>
      </c>
    </row>
    <row r="92" customHeight="1" spans="1:11">
      <c r="A92" s="252"/>
      <c r="B92" s="247" t="s">
        <v>212</v>
      </c>
      <c r="C92" s="248">
        <v>0</v>
      </c>
      <c r="D92" s="249">
        <v>0</v>
      </c>
      <c r="E92" s="250">
        <f>IF(C92=0,0,D92/C92)</f>
        <v>0</v>
      </c>
      <c r="F92" s="250">
        <v>0</v>
      </c>
      <c r="G92" s="251">
        <v>2010907</v>
      </c>
      <c r="K92" s="239">
        <f t="shared" si="3"/>
        <v>0</v>
      </c>
    </row>
    <row r="93" customHeight="1" spans="1:11">
      <c r="A93" s="252"/>
      <c r="B93" s="247" t="s">
        <v>200</v>
      </c>
      <c r="C93" s="248">
        <v>0</v>
      </c>
      <c r="D93" s="249">
        <v>0</v>
      </c>
      <c r="E93" s="250">
        <f>IF(C93=0,0,D93/C93)</f>
        <v>0</v>
      </c>
      <c r="F93" s="250">
        <v>0</v>
      </c>
      <c r="G93" s="251">
        <v>2010908</v>
      </c>
      <c r="K93" s="239">
        <f t="shared" si="3"/>
        <v>0</v>
      </c>
    </row>
    <row r="94" customHeight="1" spans="1:11">
      <c r="A94" s="252"/>
      <c r="B94" s="247" t="s">
        <v>213</v>
      </c>
      <c r="C94" s="248">
        <v>0</v>
      </c>
      <c r="D94" s="249">
        <v>0</v>
      </c>
      <c r="E94" s="250">
        <f>IF(C94=0,0,D94/C94)</f>
        <v>0</v>
      </c>
      <c r="F94" s="250">
        <v>0</v>
      </c>
      <c r="G94" s="251">
        <v>2010909</v>
      </c>
      <c r="K94" s="239">
        <f t="shared" si="3"/>
        <v>0</v>
      </c>
    </row>
    <row r="95" customHeight="1" spans="1:11">
      <c r="A95" s="252"/>
      <c r="B95" s="247" t="s">
        <v>214</v>
      </c>
      <c r="C95" s="248">
        <v>0</v>
      </c>
      <c r="D95" s="249">
        <v>0</v>
      </c>
      <c r="E95" s="250">
        <f>IF(C95=0,0,D95/C95)</f>
        <v>0</v>
      </c>
      <c r="F95" s="250">
        <v>0</v>
      </c>
      <c r="G95" s="251">
        <v>2010910</v>
      </c>
      <c r="K95" s="239">
        <f t="shared" si="3"/>
        <v>0</v>
      </c>
    </row>
    <row r="96" customHeight="1" spans="1:11">
      <c r="A96" s="252"/>
      <c r="B96" s="247" t="s">
        <v>215</v>
      </c>
      <c r="C96" s="248">
        <v>0</v>
      </c>
      <c r="D96" s="249">
        <v>0</v>
      </c>
      <c r="E96" s="250">
        <f>IF(C96=0,0,D96/C96)</f>
        <v>0</v>
      </c>
      <c r="F96" s="250">
        <v>0</v>
      </c>
      <c r="G96" s="251">
        <v>2010911</v>
      </c>
      <c r="K96" s="239">
        <f t="shared" si="3"/>
        <v>0</v>
      </c>
    </row>
    <row r="97" customHeight="1" spans="1:11">
      <c r="A97" s="252"/>
      <c r="B97" s="247" t="s">
        <v>216</v>
      </c>
      <c r="C97" s="248">
        <v>0</v>
      </c>
      <c r="D97" s="249">
        <v>0</v>
      </c>
      <c r="E97" s="250">
        <f>IF(C97=0,0,D97/C97)</f>
        <v>0</v>
      </c>
      <c r="F97" s="250">
        <v>0</v>
      </c>
      <c r="G97" s="251">
        <v>2010912</v>
      </c>
      <c r="K97" s="239">
        <f t="shared" si="3"/>
        <v>0</v>
      </c>
    </row>
    <row r="98" customHeight="1" spans="1:11">
      <c r="A98" s="252"/>
      <c r="B98" s="247" t="s">
        <v>168</v>
      </c>
      <c r="C98" s="248">
        <v>0</v>
      </c>
      <c r="D98" s="249">
        <v>0</v>
      </c>
      <c r="E98" s="250">
        <f>IF(C98=0,0,D98/C98)</f>
        <v>0</v>
      </c>
      <c r="F98" s="250">
        <v>0</v>
      </c>
      <c r="G98" s="251">
        <v>2010950</v>
      </c>
      <c r="K98" s="239">
        <f t="shared" si="3"/>
        <v>0</v>
      </c>
    </row>
    <row r="99" customHeight="1" spans="1:11">
      <c r="A99" s="252"/>
      <c r="B99" s="247" t="s">
        <v>217</v>
      </c>
      <c r="C99" s="248">
        <v>0</v>
      </c>
      <c r="D99" s="249">
        <v>0</v>
      </c>
      <c r="E99" s="250">
        <f>IF(C99=0,0,D99/C99)</f>
        <v>0</v>
      </c>
      <c r="F99" s="250">
        <v>0</v>
      </c>
      <c r="G99" s="251">
        <v>2010999</v>
      </c>
      <c r="K99" s="239">
        <f t="shared" si="3"/>
        <v>0</v>
      </c>
    </row>
    <row r="100" customHeight="1" spans="1:11">
      <c r="A100" s="252"/>
      <c r="B100" s="247" t="s">
        <v>218</v>
      </c>
      <c r="C100" s="248">
        <v>231</v>
      </c>
      <c r="D100" s="249">
        <v>207</v>
      </c>
      <c r="E100" s="250">
        <f>IF(C100=0,0,D100/C100)</f>
        <v>0.896103896103896</v>
      </c>
      <c r="F100" s="250">
        <v>0.873417721518987</v>
      </c>
      <c r="G100" s="251">
        <v>20113</v>
      </c>
      <c r="I100" s="238" t="e">
        <f>D100/#REF!</f>
        <v>#REF!</v>
      </c>
      <c r="K100" s="239" t="e">
        <f t="shared" si="3"/>
        <v>#REF!</v>
      </c>
    </row>
    <row r="101" customHeight="1" spans="1:11">
      <c r="A101" s="252"/>
      <c r="B101" s="247" t="s">
        <v>159</v>
      </c>
      <c r="C101" s="248">
        <v>0</v>
      </c>
      <c r="D101" s="249">
        <v>116</v>
      </c>
      <c r="E101" s="250">
        <f>IF(C101=0,0,D101/C101)</f>
        <v>0</v>
      </c>
      <c r="F101" s="250">
        <v>0.935483870967742</v>
      </c>
      <c r="G101" s="251">
        <v>2011301</v>
      </c>
      <c r="I101" s="238" t="e">
        <f>D101/#REF!</f>
        <v>#REF!</v>
      </c>
      <c r="K101" s="239" t="e">
        <f t="shared" si="3"/>
        <v>#REF!</v>
      </c>
    </row>
    <row r="102" customHeight="1" spans="1:11">
      <c r="A102" s="252"/>
      <c r="B102" s="247" t="s">
        <v>160</v>
      </c>
      <c r="C102" s="248">
        <v>0</v>
      </c>
      <c r="D102" s="249">
        <v>36</v>
      </c>
      <c r="E102" s="250">
        <f>IF(C102=0,0,D102/C102)</f>
        <v>0</v>
      </c>
      <c r="F102" s="250">
        <v>0.72</v>
      </c>
      <c r="G102" s="251">
        <v>2011302</v>
      </c>
      <c r="I102" s="238" t="e">
        <f>D102/#REF!</f>
        <v>#REF!</v>
      </c>
      <c r="K102" s="239" t="e">
        <f t="shared" si="3"/>
        <v>#REF!</v>
      </c>
    </row>
    <row r="103" customHeight="1" spans="1:11">
      <c r="A103" s="252"/>
      <c r="B103" s="247" t="s">
        <v>161</v>
      </c>
      <c r="C103" s="248">
        <v>0</v>
      </c>
      <c r="D103" s="249">
        <v>0</v>
      </c>
      <c r="E103" s="250">
        <f>IF(C103=0,0,D103/C103)</f>
        <v>0</v>
      </c>
      <c r="F103" s="250">
        <v>0</v>
      </c>
      <c r="G103" s="251">
        <v>2011303</v>
      </c>
      <c r="K103" s="239">
        <f t="shared" si="3"/>
        <v>0</v>
      </c>
    </row>
    <row r="104" customHeight="1" spans="1:11">
      <c r="A104" s="252"/>
      <c r="B104" s="247" t="s">
        <v>219</v>
      </c>
      <c r="C104" s="248">
        <v>0</v>
      </c>
      <c r="D104" s="249">
        <v>0</v>
      </c>
      <c r="E104" s="250">
        <f>IF(C104=0,0,D104/C104)</f>
        <v>0</v>
      </c>
      <c r="F104" s="250">
        <v>0</v>
      </c>
      <c r="G104" s="251">
        <v>2011304</v>
      </c>
      <c r="K104" s="239">
        <f t="shared" si="3"/>
        <v>0</v>
      </c>
    </row>
    <row r="105" customHeight="1" spans="1:11">
      <c r="A105" s="252"/>
      <c r="B105" s="247" t="s">
        <v>220</v>
      </c>
      <c r="C105" s="248">
        <v>0</v>
      </c>
      <c r="D105" s="249">
        <v>0</v>
      </c>
      <c r="E105" s="250">
        <f>IF(C105=0,0,D105/C105)</f>
        <v>0</v>
      </c>
      <c r="F105" s="250">
        <v>0</v>
      </c>
      <c r="G105" s="251">
        <v>2011305</v>
      </c>
      <c r="K105" s="239">
        <f t="shared" si="3"/>
        <v>0</v>
      </c>
    </row>
    <row r="106" customHeight="1" spans="1:11">
      <c r="A106" s="252"/>
      <c r="B106" s="247" t="s">
        <v>221</v>
      </c>
      <c r="C106" s="248">
        <v>0</v>
      </c>
      <c r="D106" s="249">
        <v>0</v>
      </c>
      <c r="E106" s="250">
        <f>IF(C106=0,0,D106/C106)</f>
        <v>0</v>
      </c>
      <c r="F106" s="250">
        <v>0</v>
      </c>
      <c r="G106" s="251">
        <v>2011306</v>
      </c>
      <c r="K106" s="239">
        <f t="shared" si="3"/>
        <v>0</v>
      </c>
    </row>
    <row r="107" customHeight="1" spans="1:11">
      <c r="A107" s="252"/>
      <c r="B107" s="247" t="s">
        <v>222</v>
      </c>
      <c r="C107" s="248">
        <v>0</v>
      </c>
      <c r="D107" s="249">
        <v>0</v>
      </c>
      <c r="E107" s="250">
        <f>IF(C107=0,0,D107/C107)</f>
        <v>0</v>
      </c>
      <c r="F107" s="250">
        <v>0</v>
      </c>
      <c r="G107" s="251">
        <v>2011307</v>
      </c>
      <c r="K107" s="239">
        <f t="shared" si="3"/>
        <v>0</v>
      </c>
    </row>
    <row r="108" customHeight="1" spans="1:11">
      <c r="A108" s="252"/>
      <c r="B108" s="247" t="s">
        <v>223</v>
      </c>
      <c r="C108" s="248">
        <v>0</v>
      </c>
      <c r="D108" s="249">
        <v>55</v>
      </c>
      <c r="E108" s="250">
        <f>IF(C108=0,0,D108/C108)</f>
        <v>0</v>
      </c>
      <c r="F108" s="250">
        <v>0.833333333333333</v>
      </c>
      <c r="G108" s="251">
        <v>2011308</v>
      </c>
      <c r="I108" s="238" t="e">
        <f>D108/#REF!</f>
        <v>#REF!</v>
      </c>
      <c r="K108" s="239" t="e">
        <f t="shared" si="3"/>
        <v>#REF!</v>
      </c>
    </row>
    <row r="109" customHeight="1" spans="1:11">
      <c r="A109" s="252"/>
      <c r="B109" s="247" t="s">
        <v>168</v>
      </c>
      <c r="C109" s="248">
        <v>0</v>
      </c>
      <c r="D109" s="249">
        <v>0</v>
      </c>
      <c r="E109" s="250">
        <f>IF(C109=0,0,D109/C109)</f>
        <v>0</v>
      </c>
      <c r="F109" s="250">
        <v>0</v>
      </c>
      <c r="G109" s="251">
        <v>2011350</v>
      </c>
      <c r="K109" s="239">
        <f t="shared" si="3"/>
        <v>0</v>
      </c>
    </row>
    <row r="110" customHeight="1" spans="1:11">
      <c r="A110" s="252"/>
      <c r="B110" s="247" t="s">
        <v>224</v>
      </c>
      <c r="C110" s="248">
        <v>0</v>
      </c>
      <c r="D110" s="249">
        <v>0</v>
      </c>
      <c r="E110" s="250">
        <f>IF(C110=0,0,D110/C110)</f>
        <v>0</v>
      </c>
      <c r="F110" s="250">
        <v>0</v>
      </c>
      <c r="G110" s="251">
        <v>2011399</v>
      </c>
      <c r="K110" s="239">
        <f t="shared" si="3"/>
        <v>0</v>
      </c>
    </row>
    <row r="111" customHeight="1" spans="1:11">
      <c r="A111" s="252"/>
      <c r="B111" s="247" t="s">
        <v>225</v>
      </c>
      <c r="C111" s="248">
        <v>0</v>
      </c>
      <c r="D111" s="249">
        <v>0</v>
      </c>
      <c r="E111" s="250">
        <f>IF(C111=0,0,D111/C111)</f>
        <v>0</v>
      </c>
      <c r="F111" s="250">
        <v>0</v>
      </c>
      <c r="G111" s="251">
        <v>20114</v>
      </c>
      <c r="K111" s="239">
        <f t="shared" si="3"/>
        <v>0</v>
      </c>
    </row>
    <row r="112" customHeight="1" spans="1:11">
      <c r="A112" s="252"/>
      <c r="B112" s="247" t="s">
        <v>159</v>
      </c>
      <c r="C112" s="248">
        <v>0</v>
      </c>
      <c r="D112" s="249">
        <v>0</v>
      </c>
      <c r="E112" s="250">
        <f>IF(C112=0,0,D112/C112)</f>
        <v>0</v>
      </c>
      <c r="F112" s="250">
        <v>0</v>
      </c>
      <c r="G112" s="251">
        <v>2011401</v>
      </c>
      <c r="K112" s="239">
        <f t="shared" si="3"/>
        <v>0</v>
      </c>
    </row>
    <row r="113" customHeight="1" spans="1:11">
      <c r="A113" s="252"/>
      <c r="B113" s="247" t="s">
        <v>160</v>
      </c>
      <c r="C113" s="248">
        <v>0</v>
      </c>
      <c r="D113" s="249">
        <v>0</v>
      </c>
      <c r="E113" s="250">
        <f>IF(C113=0,0,D113/C113)</f>
        <v>0</v>
      </c>
      <c r="F113" s="250">
        <v>0</v>
      </c>
      <c r="G113" s="251">
        <v>2011402</v>
      </c>
      <c r="K113" s="239">
        <f t="shared" si="3"/>
        <v>0</v>
      </c>
    </row>
    <row r="114" customHeight="1" spans="1:11">
      <c r="A114" s="252"/>
      <c r="B114" s="247" t="s">
        <v>161</v>
      </c>
      <c r="C114" s="248">
        <v>0</v>
      </c>
      <c r="D114" s="249">
        <v>0</v>
      </c>
      <c r="E114" s="250">
        <f>IF(C114=0,0,D114/C114)</f>
        <v>0</v>
      </c>
      <c r="F114" s="250">
        <v>0</v>
      </c>
      <c r="G114" s="251">
        <v>2011403</v>
      </c>
      <c r="K114" s="239">
        <f t="shared" si="3"/>
        <v>0</v>
      </c>
    </row>
    <row r="115" customHeight="1" spans="1:11">
      <c r="A115" s="252"/>
      <c r="B115" s="247" t="s">
        <v>226</v>
      </c>
      <c r="C115" s="248">
        <v>0</v>
      </c>
      <c r="D115" s="249">
        <v>0</v>
      </c>
      <c r="E115" s="250">
        <f>IF(C115=0,0,D115/C115)</f>
        <v>0</v>
      </c>
      <c r="F115" s="250">
        <v>0</v>
      </c>
      <c r="G115" s="251">
        <v>2011404</v>
      </c>
      <c r="K115" s="239">
        <f t="shared" si="3"/>
        <v>0</v>
      </c>
    </row>
    <row r="116" customHeight="1" spans="1:11">
      <c r="A116" s="252"/>
      <c r="B116" s="247" t="s">
        <v>227</v>
      </c>
      <c r="C116" s="248">
        <v>0</v>
      </c>
      <c r="D116" s="249">
        <v>0</v>
      </c>
      <c r="E116" s="250">
        <f>IF(C116=0,0,D116/C116)</f>
        <v>0</v>
      </c>
      <c r="F116" s="250">
        <v>0</v>
      </c>
      <c r="G116" s="251">
        <v>2011405</v>
      </c>
      <c r="K116" s="239">
        <f t="shared" si="3"/>
        <v>0</v>
      </c>
    </row>
    <row r="117" customHeight="1" spans="1:11">
      <c r="A117" s="252"/>
      <c r="B117" s="247" t="s">
        <v>228</v>
      </c>
      <c r="C117" s="248">
        <v>0</v>
      </c>
      <c r="D117" s="249">
        <v>0</v>
      </c>
      <c r="E117" s="250">
        <f>IF(C117=0,0,D117/C117)</f>
        <v>0</v>
      </c>
      <c r="F117" s="250">
        <v>0</v>
      </c>
      <c r="G117" s="251">
        <v>2011408</v>
      </c>
      <c r="K117" s="239">
        <f t="shared" si="3"/>
        <v>0</v>
      </c>
    </row>
    <row r="118" customHeight="1" spans="1:11">
      <c r="A118" s="252"/>
      <c r="B118" s="247" t="s">
        <v>229</v>
      </c>
      <c r="C118" s="248">
        <v>0</v>
      </c>
      <c r="D118" s="249">
        <v>0</v>
      </c>
      <c r="E118" s="250">
        <f>IF(C118=0,0,D118/C118)</f>
        <v>0</v>
      </c>
      <c r="F118" s="250">
        <v>0</v>
      </c>
      <c r="G118" s="251">
        <v>2011409</v>
      </c>
      <c r="K118" s="239">
        <f t="shared" si="3"/>
        <v>0</v>
      </c>
    </row>
    <row r="119" customHeight="1" spans="1:11">
      <c r="A119" s="252"/>
      <c r="B119" s="247" t="s">
        <v>230</v>
      </c>
      <c r="C119" s="248">
        <v>0</v>
      </c>
      <c r="D119" s="249">
        <v>0</v>
      </c>
      <c r="E119" s="250">
        <f>IF(C119=0,0,D119/C119)</f>
        <v>0</v>
      </c>
      <c r="F119" s="250">
        <v>0</v>
      </c>
      <c r="G119" s="251">
        <v>2011410</v>
      </c>
      <c r="K119" s="239">
        <f t="shared" si="3"/>
        <v>0</v>
      </c>
    </row>
    <row r="120" customHeight="1" spans="1:11">
      <c r="A120" s="252"/>
      <c r="B120" s="247" t="s">
        <v>231</v>
      </c>
      <c r="C120" s="248">
        <v>0</v>
      </c>
      <c r="D120" s="249">
        <v>0</v>
      </c>
      <c r="E120" s="250">
        <f>IF(C120=0,0,D120/C120)</f>
        <v>0</v>
      </c>
      <c r="F120" s="250">
        <v>0</v>
      </c>
      <c r="G120" s="251">
        <v>2011411</v>
      </c>
      <c r="K120" s="239">
        <f t="shared" si="3"/>
        <v>0</v>
      </c>
    </row>
    <row r="121" customHeight="1" spans="1:11">
      <c r="A121" s="252"/>
      <c r="B121" s="247" t="s">
        <v>168</v>
      </c>
      <c r="C121" s="248">
        <v>0</v>
      </c>
      <c r="D121" s="249">
        <v>0</v>
      </c>
      <c r="E121" s="250">
        <f>IF(C121=0,0,D121/C121)</f>
        <v>0</v>
      </c>
      <c r="F121" s="250">
        <v>0</v>
      </c>
      <c r="G121" s="251">
        <v>2011450</v>
      </c>
      <c r="K121" s="239">
        <f t="shared" si="3"/>
        <v>0</v>
      </c>
    </row>
    <row r="122" customHeight="1" spans="1:11">
      <c r="A122" s="252"/>
      <c r="B122" s="247" t="s">
        <v>232</v>
      </c>
      <c r="C122" s="248">
        <v>0</v>
      </c>
      <c r="D122" s="249">
        <v>0</v>
      </c>
      <c r="E122" s="250">
        <f>IF(C122=0,0,D122/C122)</f>
        <v>0</v>
      </c>
      <c r="F122" s="250">
        <v>0</v>
      </c>
      <c r="G122" s="251">
        <v>2011499</v>
      </c>
      <c r="K122" s="239">
        <f t="shared" ref="K122:K142" si="4">F122-I122</f>
        <v>0</v>
      </c>
    </row>
    <row r="123" customHeight="1" spans="1:11">
      <c r="A123" s="252"/>
      <c r="B123" s="247" t="s">
        <v>233</v>
      </c>
      <c r="C123" s="248">
        <v>164</v>
      </c>
      <c r="D123" s="249">
        <v>148</v>
      </c>
      <c r="E123" s="250">
        <f>IF(C123=0,0,D123/C123)</f>
        <v>0.902439024390244</v>
      </c>
      <c r="F123" s="250">
        <v>0.69811320754717</v>
      </c>
      <c r="G123" s="251">
        <v>20123</v>
      </c>
      <c r="I123" s="238" t="e">
        <f>D123/#REF!</f>
        <v>#REF!</v>
      </c>
      <c r="K123" s="239" t="e">
        <f t="shared" si="4"/>
        <v>#REF!</v>
      </c>
    </row>
    <row r="124" customHeight="1" spans="1:11">
      <c r="A124" s="252"/>
      <c r="B124" s="247" t="s">
        <v>159</v>
      </c>
      <c r="C124" s="248">
        <v>0</v>
      </c>
      <c r="D124" s="249">
        <v>116</v>
      </c>
      <c r="E124" s="250">
        <f>IF(C124=0,0,D124/C124)</f>
        <v>0</v>
      </c>
      <c r="F124" s="250">
        <v>0.913385826771654</v>
      </c>
      <c r="G124" s="251">
        <v>2012301</v>
      </c>
      <c r="I124" s="238" t="e">
        <f>D124/#REF!</f>
        <v>#REF!</v>
      </c>
      <c r="K124" s="239" t="e">
        <f t="shared" si="4"/>
        <v>#REF!</v>
      </c>
    </row>
    <row r="125" customHeight="1" spans="1:11">
      <c r="A125" s="252"/>
      <c r="B125" s="247" t="s">
        <v>160</v>
      </c>
      <c r="C125" s="248">
        <v>0</v>
      </c>
      <c r="D125" s="249">
        <v>8</v>
      </c>
      <c r="E125" s="250">
        <f>IF(C125=0,0,D125/C125)</f>
        <v>0</v>
      </c>
      <c r="F125" s="250">
        <v>1</v>
      </c>
      <c r="G125" s="251">
        <v>2012302</v>
      </c>
      <c r="I125" s="238" t="e">
        <f>D125/#REF!</f>
        <v>#REF!</v>
      </c>
      <c r="K125" s="239" t="e">
        <f t="shared" si="4"/>
        <v>#REF!</v>
      </c>
    </row>
    <row r="126" customHeight="1" spans="1:11">
      <c r="A126" s="252"/>
      <c r="B126" s="247" t="s">
        <v>161</v>
      </c>
      <c r="C126" s="248">
        <v>0</v>
      </c>
      <c r="D126" s="249">
        <v>0</v>
      </c>
      <c r="E126" s="250">
        <f>IF(C126=0,0,D126/C126)</f>
        <v>0</v>
      </c>
      <c r="F126" s="250">
        <v>0</v>
      </c>
      <c r="G126" s="251">
        <v>2012303</v>
      </c>
      <c r="K126" s="239">
        <f t="shared" si="4"/>
        <v>0</v>
      </c>
    </row>
    <row r="127" customHeight="1" spans="1:11">
      <c r="A127" s="252"/>
      <c r="B127" s="247" t="s">
        <v>234</v>
      </c>
      <c r="C127" s="248">
        <v>0</v>
      </c>
      <c r="D127" s="249">
        <v>24</v>
      </c>
      <c r="E127" s="250">
        <f>IF(C127=0,0,D127/C127)</f>
        <v>0</v>
      </c>
      <c r="F127" s="250">
        <v>0.30379746835443</v>
      </c>
      <c r="G127" s="251">
        <v>2012304</v>
      </c>
      <c r="I127" s="238" t="e">
        <f>D127/#REF!</f>
        <v>#REF!</v>
      </c>
      <c r="K127" s="239" t="e">
        <f t="shared" si="4"/>
        <v>#REF!</v>
      </c>
    </row>
    <row r="128" customHeight="1" spans="1:11">
      <c r="A128" s="252"/>
      <c r="B128" s="247" t="s">
        <v>168</v>
      </c>
      <c r="C128" s="248">
        <v>0</v>
      </c>
      <c r="D128" s="249">
        <v>0</v>
      </c>
      <c r="E128" s="250">
        <f>IF(C128=0,0,D128/C128)</f>
        <v>0</v>
      </c>
      <c r="F128" s="250">
        <v>0</v>
      </c>
      <c r="G128" s="251">
        <v>2012350</v>
      </c>
      <c r="K128" s="239">
        <f t="shared" si="4"/>
        <v>0</v>
      </c>
    </row>
    <row r="129" customHeight="1" spans="1:11">
      <c r="A129" s="252"/>
      <c r="B129" s="247" t="s">
        <v>235</v>
      </c>
      <c r="C129" s="248">
        <v>0</v>
      </c>
      <c r="D129" s="249">
        <v>0</v>
      </c>
      <c r="E129" s="250">
        <f>IF(C129=0,0,D129/C129)</f>
        <v>0</v>
      </c>
      <c r="F129" s="250">
        <v>0</v>
      </c>
      <c r="G129" s="251">
        <v>2012399</v>
      </c>
      <c r="K129" s="239">
        <f t="shared" si="4"/>
        <v>0</v>
      </c>
    </row>
    <row r="130" customHeight="1" spans="1:11">
      <c r="A130" s="252"/>
      <c r="B130" s="247" t="s">
        <v>240</v>
      </c>
      <c r="C130" s="248">
        <v>82</v>
      </c>
      <c r="D130" s="249">
        <v>81</v>
      </c>
      <c r="E130" s="250">
        <f>IF(C130=0,0,D130/C130)</f>
        <v>0.98780487804878</v>
      </c>
      <c r="F130" s="250">
        <v>1.06578947368421</v>
      </c>
      <c r="G130" s="251">
        <v>20126</v>
      </c>
      <c r="I130" s="238" t="e">
        <f>D130/#REF!</f>
        <v>#REF!</v>
      </c>
      <c r="K130" s="239" t="e">
        <f t="shared" si="4"/>
        <v>#REF!</v>
      </c>
    </row>
    <row r="131" customHeight="1" spans="1:11">
      <c r="A131" s="252"/>
      <c r="B131" s="247" t="s">
        <v>159</v>
      </c>
      <c r="C131" s="248">
        <v>0</v>
      </c>
      <c r="D131" s="249">
        <v>61</v>
      </c>
      <c r="E131" s="250">
        <f>IF(C131=0,0,D131/C131)</f>
        <v>0</v>
      </c>
      <c r="F131" s="250">
        <v>1.08928571428571</v>
      </c>
      <c r="G131" s="251">
        <v>2012601</v>
      </c>
      <c r="I131" s="238" t="e">
        <f>D131/#REF!</f>
        <v>#REF!</v>
      </c>
      <c r="K131" s="239" t="e">
        <f t="shared" si="4"/>
        <v>#REF!</v>
      </c>
    </row>
    <row r="132" customHeight="1" spans="1:11">
      <c r="A132" s="252"/>
      <c r="B132" s="247" t="s">
        <v>160</v>
      </c>
      <c r="C132" s="248">
        <v>0</v>
      </c>
      <c r="D132" s="249">
        <v>20</v>
      </c>
      <c r="E132" s="250">
        <f>IF(C132=0,0,D132/C132)</f>
        <v>0</v>
      </c>
      <c r="F132" s="250">
        <v>1</v>
      </c>
      <c r="G132" s="251">
        <v>2012602</v>
      </c>
      <c r="I132" s="238" t="e">
        <f>D132/#REF!</f>
        <v>#REF!</v>
      </c>
      <c r="K132" s="239" t="e">
        <f t="shared" si="4"/>
        <v>#REF!</v>
      </c>
    </row>
    <row r="133" customHeight="1" spans="1:11">
      <c r="A133" s="252"/>
      <c r="B133" s="247" t="s">
        <v>161</v>
      </c>
      <c r="C133" s="248">
        <v>0</v>
      </c>
      <c r="D133" s="249">
        <v>0</v>
      </c>
      <c r="E133" s="250">
        <f>IF(C133=0,0,D133/C133)</f>
        <v>0</v>
      </c>
      <c r="F133" s="250">
        <v>0</v>
      </c>
      <c r="G133" s="251">
        <v>2012603</v>
      </c>
      <c r="K133" s="239">
        <f t="shared" si="4"/>
        <v>0</v>
      </c>
    </row>
    <row r="134" customHeight="1" spans="1:11">
      <c r="A134" s="252"/>
      <c r="B134" s="247" t="s">
        <v>241</v>
      </c>
      <c r="C134" s="248">
        <v>0</v>
      </c>
      <c r="D134" s="249">
        <v>0</v>
      </c>
      <c r="E134" s="250">
        <f>IF(C134=0,0,D134/C134)</f>
        <v>0</v>
      </c>
      <c r="F134" s="250">
        <v>0</v>
      </c>
      <c r="G134" s="251">
        <v>2012604</v>
      </c>
      <c r="K134" s="239">
        <f t="shared" si="4"/>
        <v>0</v>
      </c>
    </row>
    <row r="135" customHeight="1" spans="1:11">
      <c r="A135" s="252"/>
      <c r="B135" s="247" t="s">
        <v>242</v>
      </c>
      <c r="C135" s="248">
        <v>0</v>
      </c>
      <c r="D135" s="249">
        <v>0</v>
      </c>
      <c r="E135" s="250">
        <f>IF(C135=0,0,D135/C135)</f>
        <v>0</v>
      </c>
      <c r="F135" s="250">
        <v>0</v>
      </c>
      <c r="G135" s="251">
        <v>2012699</v>
      </c>
      <c r="K135" s="239">
        <f t="shared" si="4"/>
        <v>0</v>
      </c>
    </row>
    <row r="136" s="234" customFormat="1" customHeight="1" spans="1:11">
      <c r="A136" s="252"/>
      <c r="B136" s="247" t="s">
        <v>243</v>
      </c>
      <c r="C136" s="248">
        <v>476</v>
      </c>
      <c r="D136" s="249">
        <v>525</v>
      </c>
      <c r="E136" s="250">
        <f>IF(C136=0,0,D136/C136)</f>
        <v>1.10294117647059</v>
      </c>
      <c r="F136" s="250">
        <v>1.08921161825726</v>
      </c>
      <c r="G136" s="251">
        <v>20129</v>
      </c>
      <c r="I136" s="238" t="e">
        <f>D136/#REF!</f>
        <v>#REF!</v>
      </c>
      <c r="K136" s="239" t="e">
        <f t="shared" si="4"/>
        <v>#REF!</v>
      </c>
    </row>
    <row r="137" s="234" customFormat="1" customHeight="1" spans="1:11">
      <c r="A137" s="252"/>
      <c r="B137" s="247" t="s">
        <v>159</v>
      </c>
      <c r="C137" s="248">
        <v>0</v>
      </c>
      <c r="D137" s="249">
        <v>383</v>
      </c>
      <c r="E137" s="250">
        <f>IF(C137=0,0,D137/C137)</f>
        <v>0</v>
      </c>
      <c r="F137" s="250">
        <v>1.01055408970976</v>
      </c>
      <c r="G137" s="251">
        <v>2012901</v>
      </c>
      <c r="I137" s="238" t="e">
        <f>D137/#REF!</f>
        <v>#REF!</v>
      </c>
      <c r="K137" s="239" t="e">
        <f t="shared" si="4"/>
        <v>#REF!</v>
      </c>
    </row>
    <row r="138" s="234" customFormat="1" customHeight="1" spans="1:11">
      <c r="A138" s="252"/>
      <c r="B138" s="247" t="s">
        <v>160</v>
      </c>
      <c r="C138" s="248">
        <v>0</v>
      </c>
      <c r="D138" s="249">
        <v>41</v>
      </c>
      <c r="E138" s="250">
        <f>IF(C138=0,0,D138/C138)</f>
        <v>0</v>
      </c>
      <c r="F138" s="250">
        <v>0.577464788732394</v>
      </c>
      <c r="G138" s="251">
        <v>2012902</v>
      </c>
      <c r="I138" s="238" t="e">
        <f>D138/#REF!</f>
        <v>#REF!</v>
      </c>
      <c r="K138" s="239" t="e">
        <f t="shared" ref="K138:K201" si="5">F138-I138</f>
        <v>#REF!</v>
      </c>
    </row>
    <row r="139" s="234" customFormat="1" customHeight="1" spans="1:11">
      <c r="A139" s="252"/>
      <c r="B139" s="247" t="s">
        <v>161</v>
      </c>
      <c r="C139" s="248">
        <v>0</v>
      </c>
      <c r="D139" s="249">
        <v>0</v>
      </c>
      <c r="E139" s="250">
        <f>IF(C139=0,0,D139/C139)</f>
        <v>0</v>
      </c>
      <c r="F139" s="250">
        <v>0</v>
      </c>
      <c r="G139" s="251">
        <v>2012903</v>
      </c>
      <c r="I139" s="238"/>
      <c r="K139" s="239">
        <f t="shared" si="5"/>
        <v>0</v>
      </c>
    </row>
    <row r="140" s="234" customFormat="1" customHeight="1" spans="1:11">
      <c r="A140" s="252"/>
      <c r="B140" s="247" t="s">
        <v>244</v>
      </c>
      <c r="C140" s="248">
        <v>0</v>
      </c>
      <c r="D140" s="249">
        <v>0</v>
      </c>
      <c r="E140" s="250">
        <f>IF(C140=0,0,D140/C140)</f>
        <v>0</v>
      </c>
      <c r="F140" s="250">
        <v>0</v>
      </c>
      <c r="G140" s="251">
        <v>2012906</v>
      </c>
      <c r="I140" s="238"/>
      <c r="K140" s="239">
        <f t="shared" si="5"/>
        <v>0</v>
      </c>
    </row>
    <row r="141" s="234" customFormat="1" customHeight="1" spans="1:11">
      <c r="A141" s="252"/>
      <c r="B141" s="247" t="s">
        <v>168</v>
      </c>
      <c r="C141" s="248">
        <v>0</v>
      </c>
      <c r="D141" s="249">
        <v>0</v>
      </c>
      <c r="E141" s="250">
        <f>IF(C141=0,0,D141/C141)</f>
        <v>0</v>
      </c>
      <c r="F141" s="250">
        <v>0</v>
      </c>
      <c r="G141" s="251">
        <v>2012950</v>
      </c>
      <c r="I141" s="238"/>
      <c r="K141" s="239">
        <f t="shared" si="5"/>
        <v>0</v>
      </c>
    </row>
    <row r="142" s="234" customFormat="1" customHeight="1" spans="1:11">
      <c r="A142" s="252"/>
      <c r="B142" s="247" t="s">
        <v>245</v>
      </c>
      <c r="C142" s="248">
        <v>0</v>
      </c>
      <c r="D142" s="249">
        <v>101</v>
      </c>
      <c r="E142" s="250">
        <f>IF(C142=0,0,D142/C142)</f>
        <v>0</v>
      </c>
      <c r="F142" s="250">
        <v>2.10416666666667</v>
      </c>
      <c r="G142" s="251">
        <v>2012999</v>
      </c>
      <c r="I142" s="238" t="e">
        <f>D142/#REF!</f>
        <v>#REF!</v>
      </c>
      <c r="K142" s="239" t="e">
        <f t="shared" si="5"/>
        <v>#REF!</v>
      </c>
    </row>
    <row r="143" customHeight="1" spans="1:11">
      <c r="A143" s="252"/>
      <c r="B143" s="247" t="s">
        <v>246</v>
      </c>
      <c r="C143" s="248">
        <v>898</v>
      </c>
      <c r="D143" s="249">
        <v>879</v>
      </c>
      <c r="E143" s="250">
        <f>IF(C143=0,0,D143/C143)</f>
        <v>0.978841870824053</v>
      </c>
      <c r="F143" s="250">
        <v>0.87987987987988</v>
      </c>
      <c r="G143" s="251">
        <v>20138</v>
      </c>
      <c r="I143" s="238" t="e">
        <f>D143/#REF!</f>
        <v>#REF!</v>
      </c>
      <c r="K143" s="239" t="e">
        <f t="shared" si="5"/>
        <v>#REF!</v>
      </c>
    </row>
    <row r="144" customHeight="1" spans="1:11">
      <c r="A144" s="252"/>
      <c r="B144" s="247" t="s">
        <v>159</v>
      </c>
      <c r="C144" s="248">
        <v>0</v>
      </c>
      <c r="D144" s="249">
        <v>816</v>
      </c>
      <c r="E144" s="250">
        <f>IF(C144=0,0,D144/C144)</f>
        <v>0</v>
      </c>
      <c r="F144" s="250">
        <v>0.899669239250276</v>
      </c>
      <c r="G144" s="251">
        <v>2013801</v>
      </c>
      <c r="I144" s="238" t="e">
        <f>D144/#REF!</f>
        <v>#REF!</v>
      </c>
      <c r="K144" s="239" t="e">
        <f t="shared" si="5"/>
        <v>#REF!</v>
      </c>
    </row>
    <row r="145" customHeight="1" spans="1:11">
      <c r="A145" s="252"/>
      <c r="B145" s="247" t="s">
        <v>160</v>
      </c>
      <c r="C145" s="248">
        <v>0</v>
      </c>
      <c r="D145" s="249">
        <v>0</v>
      </c>
      <c r="E145" s="250">
        <f>IF(C145=0,0,D145/C145)</f>
        <v>0</v>
      </c>
      <c r="F145" s="250">
        <v>0</v>
      </c>
      <c r="G145" s="251">
        <v>2013802</v>
      </c>
      <c r="K145" s="239">
        <f t="shared" si="5"/>
        <v>0</v>
      </c>
    </row>
    <row r="146" customHeight="1" spans="1:11">
      <c r="A146" s="252"/>
      <c r="B146" s="247" t="s">
        <v>161</v>
      </c>
      <c r="C146" s="248">
        <v>0</v>
      </c>
      <c r="D146" s="249">
        <v>0</v>
      </c>
      <c r="E146" s="250">
        <f>IF(C146=0,0,D146/C146)</f>
        <v>0</v>
      </c>
      <c r="F146" s="250">
        <v>0</v>
      </c>
      <c r="G146" s="251">
        <v>2013803</v>
      </c>
      <c r="K146" s="239">
        <f t="shared" si="5"/>
        <v>0</v>
      </c>
    </row>
    <row r="147" customHeight="1" spans="1:11">
      <c r="A147" s="252"/>
      <c r="B147" s="247" t="s">
        <v>247</v>
      </c>
      <c r="C147" s="248">
        <v>0</v>
      </c>
      <c r="D147" s="249">
        <v>0</v>
      </c>
      <c r="E147" s="250">
        <f>IF(C147=0,0,D147/C147)</f>
        <v>0</v>
      </c>
      <c r="F147" s="250">
        <v>0</v>
      </c>
      <c r="G147" s="251">
        <v>2013804</v>
      </c>
      <c r="I147" s="238" t="e">
        <f>D147/#REF!</f>
        <v>#REF!</v>
      </c>
      <c r="K147" s="239" t="e">
        <f t="shared" si="5"/>
        <v>#REF!</v>
      </c>
    </row>
    <row r="148" customHeight="1" spans="1:11">
      <c r="A148" s="252"/>
      <c r="B148" s="247" t="s">
        <v>248</v>
      </c>
      <c r="C148" s="248">
        <v>0</v>
      </c>
      <c r="D148" s="249">
        <v>9</v>
      </c>
      <c r="E148" s="250">
        <f>IF(C148=0,0,D148/C148)</f>
        <v>0</v>
      </c>
      <c r="F148" s="250">
        <v>1.5</v>
      </c>
      <c r="G148" s="251">
        <v>2013805</v>
      </c>
      <c r="I148" s="238" t="e">
        <f>D148/#REF!</f>
        <v>#REF!</v>
      </c>
      <c r="K148" s="239" t="e">
        <f t="shared" si="5"/>
        <v>#REF!</v>
      </c>
    </row>
    <row r="149" customHeight="1" spans="1:11">
      <c r="A149" s="252"/>
      <c r="B149" s="247" t="s">
        <v>200</v>
      </c>
      <c r="C149" s="248">
        <v>0</v>
      </c>
      <c r="D149" s="249">
        <v>0</v>
      </c>
      <c r="E149" s="250">
        <f>IF(C149=0,0,D149/C149)</f>
        <v>0</v>
      </c>
      <c r="F149" s="250">
        <v>0</v>
      </c>
      <c r="G149" s="251">
        <v>2013808</v>
      </c>
      <c r="K149" s="239">
        <f t="shared" si="5"/>
        <v>0</v>
      </c>
    </row>
    <row r="150" customHeight="1" spans="1:11">
      <c r="A150" s="252"/>
      <c r="B150" s="247" t="s">
        <v>249</v>
      </c>
      <c r="C150" s="248">
        <v>0</v>
      </c>
      <c r="D150" s="249">
        <v>0</v>
      </c>
      <c r="E150" s="250">
        <f>IF(C150=0,0,D150/C150)</f>
        <v>0</v>
      </c>
      <c r="F150" s="250">
        <v>0</v>
      </c>
      <c r="G150" s="251">
        <v>2013810</v>
      </c>
      <c r="K150" s="239">
        <f t="shared" si="5"/>
        <v>0</v>
      </c>
    </row>
    <row r="151" customHeight="1" spans="1:11">
      <c r="A151" s="252"/>
      <c r="B151" s="247" t="s">
        <v>250</v>
      </c>
      <c r="C151" s="248">
        <v>0</v>
      </c>
      <c r="D151" s="249">
        <v>0</v>
      </c>
      <c r="E151" s="250">
        <f>IF(C151=0,0,D151/C151)</f>
        <v>0</v>
      </c>
      <c r="F151" s="250">
        <v>0</v>
      </c>
      <c r="G151" s="251">
        <v>2013812</v>
      </c>
      <c r="K151" s="239">
        <f t="shared" si="5"/>
        <v>0</v>
      </c>
    </row>
    <row r="152" customHeight="1" spans="1:11">
      <c r="A152" s="252"/>
      <c r="B152" s="247" t="s">
        <v>251</v>
      </c>
      <c r="C152" s="248">
        <v>0</v>
      </c>
      <c r="D152" s="249">
        <v>0</v>
      </c>
      <c r="E152" s="250">
        <f>IF(C152=0,0,D152/C152)</f>
        <v>0</v>
      </c>
      <c r="F152" s="250">
        <v>0</v>
      </c>
      <c r="G152" s="251">
        <v>2013813</v>
      </c>
      <c r="K152" s="239">
        <f t="shared" si="5"/>
        <v>0</v>
      </c>
    </row>
    <row r="153" customHeight="1" spans="1:11">
      <c r="A153" s="252"/>
      <c r="B153" s="247" t="s">
        <v>252</v>
      </c>
      <c r="C153" s="248">
        <v>0</v>
      </c>
      <c r="D153" s="249">
        <v>0</v>
      </c>
      <c r="E153" s="250">
        <f>IF(C153=0,0,D153/C153)</f>
        <v>0</v>
      </c>
      <c r="F153" s="250">
        <v>0</v>
      </c>
      <c r="G153" s="251">
        <v>2013814</v>
      </c>
      <c r="K153" s="239">
        <f t="shared" si="5"/>
        <v>0</v>
      </c>
    </row>
    <row r="154" customHeight="1" spans="1:11">
      <c r="A154" s="252"/>
      <c r="B154" s="247" t="s">
        <v>253</v>
      </c>
      <c r="C154" s="248">
        <v>0</v>
      </c>
      <c r="D154" s="249">
        <v>0</v>
      </c>
      <c r="E154" s="250">
        <f>IF(C154=0,0,D154/C154)</f>
        <v>0</v>
      </c>
      <c r="F154" s="250">
        <v>0</v>
      </c>
      <c r="G154" s="251">
        <v>2013815</v>
      </c>
      <c r="K154" s="239">
        <f t="shared" si="5"/>
        <v>0</v>
      </c>
    </row>
    <row r="155" customHeight="1" spans="1:11">
      <c r="A155" s="252"/>
      <c r="B155" s="247" t="s">
        <v>254</v>
      </c>
      <c r="C155" s="248">
        <v>0</v>
      </c>
      <c r="D155" s="249">
        <v>25</v>
      </c>
      <c r="E155" s="250">
        <f>IF(C155=0,0,D155/C155)</f>
        <v>0</v>
      </c>
      <c r="F155" s="250">
        <v>0.961538461538462</v>
      </c>
      <c r="G155" s="251">
        <v>2013816</v>
      </c>
      <c r="I155" s="238" t="e">
        <f>D155/#REF!</f>
        <v>#REF!</v>
      </c>
      <c r="K155" s="239" t="e">
        <f t="shared" si="5"/>
        <v>#REF!</v>
      </c>
    </row>
    <row r="156" customHeight="1" spans="1:11">
      <c r="A156" s="252"/>
      <c r="B156" s="247" t="s">
        <v>168</v>
      </c>
      <c r="C156" s="248">
        <v>0</v>
      </c>
      <c r="D156" s="249">
        <v>23</v>
      </c>
      <c r="E156" s="250">
        <f>IF(C156=0,0,D156/C156)</f>
        <v>0</v>
      </c>
      <c r="F156" s="250">
        <v>1.21052631578947</v>
      </c>
      <c r="G156" s="251">
        <v>2013850</v>
      </c>
      <c r="I156" s="238" t="e">
        <f>D156/#REF!</f>
        <v>#REF!</v>
      </c>
      <c r="K156" s="239" t="e">
        <f t="shared" si="5"/>
        <v>#REF!</v>
      </c>
    </row>
    <row r="157" customHeight="1" spans="1:11">
      <c r="A157" s="252"/>
      <c r="B157" s="247" t="s">
        <v>255</v>
      </c>
      <c r="C157" s="248">
        <v>0</v>
      </c>
      <c r="D157" s="249">
        <v>6</v>
      </c>
      <c r="E157" s="250">
        <f>IF(C157=0,0,D157/C157)</f>
        <v>0</v>
      </c>
      <c r="F157" s="250">
        <v>1.5</v>
      </c>
      <c r="G157" s="251">
        <v>2013899</v>
      </c>
      <c r="I157" s="238" t="e">
        <f>D157/#REF!</f>
        <v>#REF!</v>
      </c>
      <c r="K157" s="239" t="e">
        <f t="shared" si="5"/>
        <v>#REF!</v>
      </c>
    </row>
    <row r="158" customHeight="1" spans="1:11">
      <c r="A158" s="246" t="s">
        <v>259</v>
      </c>
      <c r="B158" s="247" t="s">
        <v>108</v>
      </c>
      <c r="C158" s="248">
        <v>0</v>
      </c>
      <c r="D158" s="249">
        <v>0</v>
      </c>
      <c r="E158" s="250">
        <f>IF(C158=0,0,D158/C158)</f>
        <v>0</v>
      </c>
      <c r="F158" s="250">
        <v>0</v>
      </c>
      <c r="G158" s="251">
        <v>202</v>
      </c>
      <c r="K158" s="239">
        <f t="shared" si="5"/>
        <v>0</v>
      </c>
    </row>
    <row r="159" customHeight="1" spans="1:11">
      <c r="A159" s="246" t="s">
        <v>260</v>
      </c>
      <c r="B159" s="247" t="s">
        <v>109</v>
      </c>
      <c r="C159" s="248">
        <v>250</v>
      </c>
      <c r="D159" s="249">
        <v>228</v>
      </c>
      <c r="E159" s="250">
        <f>IF(C159=0,0,D159/C159)</f>
        <v>0.912</v>
      </c>
      <c r="F159" s="250">
        <v>0.651428571428571</v>
      </c>
      <c r="G159" s="251">
        <v>203</v>
      </c>
      <c r="I159" s="238" t="e">
        <f>D159/#REF!</f>
        <v>#REF!</v>
      </c>
      <c r="K159" s="239" t="e">
        <f t="shared" si="5"/>
        <v>#REF!</v>
      </c>
    </row>
    <row r="160" customHeight="1" spans="1:11">
      <c r="A160" s="246" t="s">
        <v>261</v>
      </c>
      <c r="B160" s="247" t="s">
        <v>110</v>
      </c>
      <c r="C160" s="248">
        <v>4812</v>
      </c>
      <c r="D160" s="249">
        <v>5939</v>
      </c>
      <c r="E160" s="250">
        <f>IF(C160=0,0,D160/C160)</f>
        <v>1.23420615128845</v>
      </c>
      <c r="F160" s="250">
        <v>0.913832897368826</v>
      </c>
      <c r="G160" s="251">
        <v>204</v>
      </c>
      <c r="I160" s="238" t="e">
        <f>D160/#REF!</f>
        <v>#REF!</v>
      </c>
      <c r="K160" s="239" t="e">
        <f t="shared" si="5"/>
        <v>#REF!</v>
      </c>
    </row>
    <row r="161" customHeight="1" spans="1:11">
      <c r="A161" s="246" t="s">
        <v>157</v>
      </c>
      <c r="B161" s="247" t="s">
        <v>262</v>
      </c>
      <c r="C161" s="248">
        <v>0</v>
      </c>
      <c r="D161" s="249">
        <v>0</v>
      </c>
      <c r="E161" s="250">
        <f>IF(C161=0,0,D161/C161)</f>
        <v>0</v>
      </c>
      <c r="F161" s="250">
        <v>0</v>
      </c>
      <c r="G161" s="251">
        <v>20401</v>
      </c>
      <c r="K161" s="239">
        <f t="shared" si="5"/>
        <v>0</v>
      </c>
    </row>
    <row r="162" customHeight="1" spans="1:11">
      <c r="A162" s="252"/>
      <c r="B162" s="247" t="s">
        <v>265</v>
      </c>
      <c r="C162" s="248">
        <v>4148</v>
      </c>
      <c r="D162" s="249">
        <v>5058</v>
      </c>
      <c r="E162" s="250">
        <f>IF(C162=0,0,D162/C162)</f>
        <v>1.21938283510125</v>
      </c>
      <c r="F162" s="250">
        <v>0.905477980665951</v>
      </c>
      <c r="G162" s="251">
        <v>20402</v>
      </c>
      <c r="I162" s="238" t="e">
        <f>D162/#REF!</f>
        <v>#REF!</v>
      </c>
      <c r="K162" s="239" t="e">
        <f t="shared" si="5"/>
        <v>#REF!</v>
      </c>
    </row>
    <row r="163" customHeight="1" spans="1:11">
      <c r="A163" s="252"/>
      <c r="B163" s="247" t="s">
        <v>271</v>
      </c>
      <c r="C163" s="248">
        <v>26</v>
      </c>
      <c r="D163" s="249">
        <v>36</v>
      </c>
      <c r="E163" s="250">
        <f>IF(C163=0,0,D163/C163)</f>
        <v>1.38461538461538</v>
      </c>
      <c r="F163" s="250">
        <v>0.765957446808511</v>
      </c>
      <c r="G163" s="251">
        <v>20404</v>
      </c>
      <c r="I163" s="238" t="e">
        <f>D163/#REF!</f>
        <v>#REF!</v>
      </c>
      <c r="K163" s="239" t="e">
        <f t="shared" si="5"/>
        <v>#REF!</v>
      </c>
    </row>
    <row r="164" customHeight="1" spans="1:11">
      <c r="A164" s="252"/>
      <c r="B164" s="247" t="s">
        <v>275</v>
      </c>
      <c r="C164" s="248">
        <v>0</v>
      </c>
      <c r="D164" s="249">
        <v>70</v>
      </c>
      <c r="E164" s="250">
        <f>IF(C164=0,0,D164/C164)</f>
        <v>0</v>
      </c>
      <c r="F164" s="250">
        <v>0.972222222222222</v>
      </c>
      <c r="G164" s="251">
        <v>20405</v>
      </c>
      <c r="I164" s="238" t="e">
        <f>D164/#REF!</f>
        <v>#REF!</v>
      </c>
      <c r="K164" s="239" t="e">
        <f t="shared" si="5"/>
        <v>#REF!</v>
      </c>
    </row>
    <row r="165" customHeight="1" spans="1:11">
      <c r="A165" s="252"/>
      <c r="B165" s="247" t="s">
        <v>280</v>
      </c>
      <c r="C165" s="248">
        <v>638</v>
      </c>
      <c r="D165" s="249">
        <v>749</v>
      </c>
      <c r="E165" s="250">
        <f>IF(C165=0,0,D165/C165)</f>
        <v>1.17398119122257</v>
      </c>
      <c r="F165" s="250">
        <v>0.951715374841169</v>
      </c>
      <c r="G165" s="251">
        <v>20406</v>
      </c>
      <c r="I165" s="238" t="e">
        <f>D165/#REF!</f>
        <v>#REF!</v>
      </c>
      <c r="K165" s="239" t="e">
        <f t="shared" si="5"/>
        <v>#REF!</v>
      </c>
    </row>
    <row r="166" customHeight="1" spans="1:11">
      <c r="A166" s="252"/>
      <c r="B166" s="247" t="s">
        <v>1148</v>
      </c>
      <c r="C166" s="248">
        <v>0</v>
      </c>
      <c r="D166" s="249">
        <v>0</v>
      </c>
      <c r="E166" s="250">
        <f>IF(C166=0,0,D166/C166)</f>
        <v>0</v>
      </c>
      <c r="F166" s="250">
        <v>0</v>
      </c>
      <c r="G166" s="251">
        <v>20410</v>
      </c>
      <c r="K166" s="239">
        <f t="shared" si="5"/>
        <v>0</v>
      </c>
    </row>
    <row r="167" customHeight="1" spans="1:11">
      <c r="A167" s="246" t="s">
        <v>292</v>
      </c>
      <c r="B167" s="247" t="s">
        <v>111</v>
      </c>
      <c r="C167" s="248">
        <v>32691</v>
      </c>
      <c r="D167" s="249">
        <v>34299</v>
      </c>
      <c r="E167" s="250">
        <f>IF(C167=0,0,D167/C167)</f>
        <v>1.04918784986694</v>
      </c>
      <c r="F167" s="250">
        <v>1.05408893942653</v>
      </c>
      <c r="G167" s="251">
        <v>205</v>
      </c>
      <c r="I167" s="238" t="e">
        <f>D167/#REF!</f>
        <v>#REF!</v>
      </c>
      <c r="K167" s="239" t="e">
        <f t="shared" si="5"/>
        <v>#REF!</v>
      </c>
    </row>
    <row r="168" customHeight="1" spans="1:11">
      <c r="A168" s="252"/>
      <c r="B168" s="247" t="s">
        <v>293</v>
      </c>
      <c r="C168" s="248">
        <v>477</v>
      </c>
      <c r="D168" s="249">
        <v>250</v>
      </c>
      <c r="E168" s="250">
        <f>IF(C168=0,0,D168/C168)</f>
        <v>0.524109014675052</v>
      </c>
      <c r="F168" s="250">
        <v>0.753012048192771</v>
      </c>
      <c r="G168" s="251">
        <v>20501</v>
      </c>
      <c r="I168" s="238" t="e">
        <f>D168/#REF!</f>
        <v>#REF!</v>
      </c>
      <c r="K168" s="239" t="e">
        <f t="shared" si="5"/>
        <v>#REF!</v>
      </c>
    </row>
    <row r="169" customHeight="1" spans="1:11">
      <c r="A169" s="252"/>
      <c r="B169" s="247" t="s">
        <v>159</v>
      </c>
      <c r="C169" s="248">
        <v>0</v>
      </c>
      <c r="D169" s="249">
        <v>165</v>
      </c>
      <c r="E169" s="250">
        <f>IF(C169=0,0,D169/C169)</f>
        <v>0</v>
      </c>
      <c r="F169" s="250">
        <v>1.01226993865031</v>
      </c>
      <c r="G169" s="251">
        <v>2050101</v>
      </c>
      <c r="I169" s="238" t="e">
        <f>D169/#REF!</f>
        <v>#REF!</v>
      </c>
      <c r="K169" s="239" t="e">
        <f t="shared" si="5"/>
        <v>#REF!</v>
      </c>
    </row>
    <row r="170" customHeight="1" spans="1:11">
      <c r="A170" s="252"/>
      <c r="B170" s="247" t="s">
        <v>160</v>
      </c>
      <c r="C170" s="248">
        <v>0</v>
      </c>
      <c r="D170" s="249">
        <v>85</v>
      </c>
      <c r="E170" s="250">
        <f>IF(C170=0,0,D170/C170)</f>
        <v>0</v>
      </c>
      <c r="F170" s="250">
        <v>0.502958579881657</v>
      </c>
      <c r="G170" s="251">
        <v>2050102</v>
      </c>
      <c r="I170" s="238" t="e">
        <f>D170/#REF!</f>
        <v>#REF!</v>
      </c>
      <c r="K170" s="239" t="e">
        <f t="shared" si="5"/>
        <v>#REF!</v>
      </c>
    </row>
    <row r="171" customHeight="1" spans="1:11">
      <c r="A171" s="252"/>
      <c r="B171" s="247" t="s">
        <v>161</v>
      </c>
      <c r="C171" s="248">
        <v>0</v>
      </c>
      <c r="D171" s="249">
        <v>0</v>
      </c>
      <c r="E171" s="250">
        <f>IF(C171=0,0,D171/C171)</f>
        <v>0</v>
      </c>
      <c r="F171" s="250">
        <v>0</v>
      </c>
      <c r="G171" s="251">
        <v>2050103</v>
      </c>
      <c r="K171" s="239">
        <f t="shared" si="5"/>
        <v>0</v>
      </c>
    </row>
    <row r="172" customHeight="1" spans="1:11">
      <c r="A172" s="252"/>
      <c r="B172" s="247" t="s">
        <v>294</v>
      </c>
      <c r="C172" s="248">
        <v>0</v>
      </c>
      <c r="D172" s="249">
        <v>0</v>
      </c>
      <c r="E172" s="250">
        <f>IF(C172=0,0,D172/C172)</f>
        <v>0</v>
      </c>
      <c r="F172" s="250">
        <v>0</v>
      </c>
      <c r="G172" s="251">
        <v>2050199</v>
      </c>
      <c r="K172" s="239">
        <f t="shared" si="5"/>
        <v>0</v>
      </c>
    </row>
    <row r="173" customHeight="1" spans="1:11">
      <c r="A173" s="252"/>
      <c r="B173" s="247" t="s">
        <v>295</v>
      </c>
      <c r="C173" s="248">
        <v>31051</v>
      </c>
      <c r="D173" s="249">
        <v>32895</v>
      </c>
      <c r="E173" s="250">
        <f>IF(C173=0,0,D173/C173)</f>
        <v>1.05938617113781</v>
      </c>
      <c r="F173" s="250">
        <v>1.06366811097458</v>
      </c>
      <c r="G173" s="251">
        <v>20502</v>
      </c>
      <c r="I173" s="238" t="e">
        <f>D173/#REF!</f>
        <v>#REF!</v>
      </c>
      <c r="K173" s="239" t="e">
        <f t="shared" si="5"/>
        <v>#REF!</v>
      </c>
    </row>
    <row r="174" customHeight="1" spans="1:11">
      <c r="A174" s="252"/>
      <c r="B174" s="247" t="s">
        <v>296</v>
      </c>
      <c r="C174" s="248">
        <v>0</v>
      </c>
      <c r="D174" s="249">
        <v>2691</v>
      </c>
      <c r="E174" s="250">
        <f>IF(C174=0,0,D174/C174)</f>
        <v>0</v>
      </c>
      <c r="F174" s="250">
        <v>1.51776649746193</v>
      </c>
      <c r="G174" s="251">
        <v>2050201</v>
      </c>
      <c r="I174" s="238" t="e">
        <f>D174/#REF!</f>
        <v>#REF!</v>
      </c>
      <c r="K174" s="239" t="e">
        <f t="shared" si="5"/>
        <v>#REF!</v>
      </c>
    </row>
    <row r="175" customHeight="1" spans="1:11">
      <c r="A175" s="252"/>
      <c r="B175" s="247" t="s">
        <v>297</v>
      </c>
      <c r="C175" s="248">
        <v>0</v>
      </c>
      <c r="D175" s="249">
        <v>18995</v>
      </c>
      <c r="E175" s="250">
        <f>IF(C175=0,0,D175/C175)</f>
        <v>0</v>
      </c>
      <c r="F175" s="250">
        <v>1.14731819280019</v>
      </c>
      <c r="G175" s="251">
        <v>2050202</v>
      </c>
      <c r="I175" s="238" t="e">
        <f>D175/#REF!</f>
        <v>#REF!</v>
      </c>
      <c r="K175" s="239" t="e">
        <f t="shared" si="5"/>
        <v>#REF!</v>
      </c>
    </row>
    <row r="176" customHeight="1" spans="1:11">
      <c r="A176" s="252"/>
      <c r="B176" s="247" t="s">
        <v>298</v>
      </c>
      <c r="C176" s="248">
        <v>0</v>
      </c>
      <c r="D176" s="249">
        <v>7785</v>
      </c>
      <c r="E176" s="250">
        <f>IF(C176=0,0,D176/C176)</f>
        <v>0</v>
      </c>
      <c r="F176" s="250">
        <v>0.931554385545052</v>
      </c>
      <c r="G176" s="251">
        <v>2050203</v>
      </c>
      <c r="I176" s="238" t="e">
        <f>D176/#REF!</f>
        <v>#REF!</v>
      </c>
      <c r="K176" s="239" t="e">
        <f t="shared" si="5"/>
        <v>#REF!</v>
      </c>
    </row>
    <row r="177" customHeight="1" spans="1:11">
      <c r="A177" s="252"/>
      <c r="B177" s="247" t="s">
        <v>299</v>
      </c>
      <c r="C177" s="248">
        <v>0</v>
      </c>
      <c r="D177" s="249">
        <v>3398</v>
      </c>
      <c r="E177" s="250">
        <f>IF(C177=0,0,D177/C177)</f>
        <v>0</v>
      </c>
      <c r="F177" s="250">
        <v>0.80521327014218</v>
      </c>
      <c r="G177" s="251">
        <v>2050204</v>
      </c>
      <c r="I177" s="238" t="e">
        <f>D177/#REF!</f>
        <v>#REF!</v>
      </c>
      <c r="K177" s="239" t="e">
        <f t="shared" si="5"/>
        <v>#REF!</v>
      </c>
    </row>
    <row r="178" customHeight="1" spans="1:11">
      <c r="A178" s="252"/>
      <c r="B178" s="247" t="s">
        <v>300</v>
      </c>
      <c r="C178" s="248">
        <v>0</v>
      </c>
      <c r="D178" s="249">
        <v>0</v>
      </c>
      <c r="E178" s="250">
        <f>IF(C178=0,0,D178/C178)</f>
        <v>0</v>
      </c>
      <c r="F178" s="250">
        <v>0</v>
      </c>
      <c r="G178" s="251">
        <v>2050205</v>
      </c>
      <c r="K178" s="239">
        <f t="shared" si="5"/>
        <v>0</v>
      </c>
    </row>
    <row r="179" customHeight="1" spans="1:11">
      <c r="A179" s="252"/>
      <c r="B179" s="247" t="s">
        <v>301</v>
      </c>
      <c r="C179" s="248">
        <v>0</v>
      </c>
      <c r="D179" s="249">
        <v>26</v>
      </c>
      <c r="E179" s="250">
        <f>IF(C179=0,0,D179/C179)</f>
        <v>0</v>
      </c>
      <c r="F179" s="250">
        <v>1.3</v>
      </c>
      <c r="G179" s="251">
        <v>2050299</v>
      </c>
      <c r="I179" s="238" t="e">
        <f>D179/#REF!</f>
        <v>#REF!</v>
      </c>
      <c r="K179" s="239" t="e">
        <f t="shared" si="5"/>
        <v>#REF!</v>
      </c>
    </row>
    <row r="180" customHeight="1" spans="1:11">
      <c r="A180" s="252"/>
      <c r="B180" s="247" t="s">
        <v>302</v>
      </c>
      <c r="C180" s="248">
        <v>373</v>
      </c>
      <c r="D180" s="249">
        <v>468</v>
      </c>
      <c r="E180" s="250">
        <f>IF(C180=0,0,D180/C180)</f>
        <v>1.25469168900804</v>
      </c>
      <c r="F180" s="250">
        <v>0.8125</v>
      </c>
      <c r="G180" s="251">
        <v>20503</v>
      </c>
      <c r="I180" s="238" t="e">
        <f>D180/#REF!</f>
        <v>#REF!</v>
      </c>
      <c r="K180" s="239" t="e">
        <f t="shared" si="5"/>
        <v>#REF!</v>
      </c>
    </row>
    <row r="181" customHeight="1" spans="1:11">
      <c r="A181" s="252"/>
      <c r="B181" s="247" t="s">
        <v>303</v>
      </c>
      <c r="C181" s="248">
        <v>0</v>
      </c>
      <c r="D181" s="249">
        <v>0</v>
      </c>
      <c r="E181" s="250">
        <f>IF(C181=0,0,D181/C181)</f>
        <v>0</v>
      </c>
      <c r="F181" s="250">
        <v>0</v>
      </c>
      <c r="G181" s="251">
        <v>2050301</v>
      </c>
      <c r="K181" s="239">
        <f t="shared" si="5"/>
        <v>0</v>
      </c>
    </row>
    <row r="182" customHeight="1" spans="1:11">
      <c r="A182" s="252"/>
      <c r="B182" s="247" t="s">
        <v>304</v>
      </c>
      <c r="C182" s="248">
        <v>0</v>
      </c>
      <c r="D182" s="249">
        <v>468</v>
      </c>
      <c r="E182" s="250">
        <f>IF(C182=0,0,D182/C182)</f>
        <v>0</v>
      </c>
      <c r="F182" s="250">
        <v>0.8125</v>
      </c>
      <c r="G182" s="251">
        <v>2050302</v>
      </c>
      <c r="I182" s="238" t="e">
        <f>D182/#REF!</f>
        <v>#REF!</v>
      </c>
      <c r="K182" s="239" t="e">
        <f t="shared" si="5"/>
        <v>#REF!</v>
      </c>
    </row>
    <row r="183" customHeight="1" spans="1:11">
      <c r="A183" s="252"/>
      <c r="B183" s="247" t="s">
        <v>305</v>
      </c>
      <c r="C183" s="248">
        <v>0</v>
      </c>
      <c r="D183" s="249">
        <v>0</v>
      </c>
      <c r="E183" s="250">
        <f>IF(C183=0,0,D183/C183)</f>
        <v>0</v>
      </c>
      <c r="F183" s="250">
        <v>0</v>
      </c>
      <c r="G183" s="251">
        <v>2050303</v>
      </c>
      <c r="K183" s="239">
        <f t="shared" si="5"/>
        <v>0</v>
      </c>
    </row>
    <row r="184" customHeight="1" spans="1:11">
      <c r="A184" s="252"/>
      <c r="B184" s="247" t="s">
        <v>306</v>
      </c>
      <c r="C184" s="248">
        <v>0</v>
      </c>
      <c r="D184" s="249">
        <v>0</v>
      </c>
      <c r="E184" s="250">
        <f>IF(C184=0,0,D184/C184)</f>
        <v>0</v>
      </c>
      <c r="F184" s="250">
        <v>0</v>
      </c>
      <c r="G184" s="251">
        <v>2050305</v>
      </c>
      <c r="K184" s="239">
        <f t="shared" si="5"/>
        <v>0</v>
      </c>
    </row>
    <row r="185" customHeight="1" spans="1:11">
      <c r="A185" s="252"/>
      <c r="B185" s="247" t="s">
        <v>307</v>
      </c>
      <c r="C185" s="248">
        <v>0</v>
      </c>
      <c r="D185" s="249">
        <v>0</v>
      </c>
      <c r="E185" s="250">
        <f>IF(C185=0,0,D185/C185)</f>
        <v>0</v>
      </c>
      <c r="F185" s="250">
        <v>0</v>
      </c>
      <c r="G185" s="251">
        <v>2050399</v>
      </c>
      <c r="K185" s="239">
        <f t="shared" si="5"/>
        <v>0</v>
      </c>
    </row>
    <row r="186" customHeight="1" spans="1:11">
      <c r="A186" s="252"/>
      <c r="B186" s="247" t="s">
        <v>308</v>
      </c>
      <c r="C186" s="248">
        <v>0</v>
      </c>
      <c r="D186" s="249">
        <v>0</v>
      </c>
      <c r="E186" s="250">
        <f>IF(C186=0,0,D186/C186)</f>
        <v>0</v>
      </c>
      <c r="F186" s="250">
        <v>0</v>
      </c>
      <c r="G186" s="251">
        <v>20504</v>
      </c>
      <c r="K186" s="239">
        <f t="shared" si="5"/>
        <v>0</v>
      </c>
    </row>
    <row r="187" customHeight="1" spans="1:11">
      <c r="A187" s="252"/>
      <c r="B187" s="247" t="s">
        <v>309</v>
      </c>
      <c r="C187" s="248">
        <v>0</v>
      </c>
      <c r="D187" s="249">
        <v>0</v>
      </c>
      <c r="E187" s="250">
        <f>IF(C187=0,0,D187/C187)</f>
        <v>0</v>
      </c>
      <c r="F187" s="250">
        <v>0</v>
      </c>
      <c r="G187" s="251">
        <v>2050401</v>
      </c>
      <c r="K187" s="239">
        <f t="shared" si="5"/>
        <v>0</v>
      </c>
    </row>
    <row r="188" customHeight="1" spans="1:11">
      <c r="A188" s="252"/>
      <c r="B188" s="247" t="s">
        <v>310</v>
      </c>
      <c r="C188" s="248">
        <v>0</v>
      </c>
      <c r="D188" s="249">
        <v>0</v>
      </c>
      <c r="E188" s="250">
        <f>IF(C188=0,0,D188/C188)</f>
        <v>0</v>
      </c>
      <c r="F188" s="250">
        <v>0</v>
      </c>
      <c r="G188" s="251">
        <v>2050402</v>
      </c>
      <c r="K188" s="239">
        <f t="shared" si="5"/>
        <v>0</v>
      </c>
    </row>
    <row r="189" customHeight="1" spans="1:11">
      <c r="A189" s="252"/>
      <c r="B189" s="247" t="s">
        <v>311</v>
      </c>
      <c r="C189" s="248">
        <v>0</v>
      </c>
      <c r="D189" s="249">
        <v>0</v>
      </c>
      <c r="E189" s="250">
        <f>IF(C189=0,0,D189/C189)</f>
        <v>0</v>
      </c>
      <c r="F189" s="250">
        <v>0</v>
      </c>
      <c r="G189" s="251">
        <v>2050403</v>
      </c>
      <c r="K189" s="239">
        <f t="shared" si="5"/>
        <v>0</v>
      </c>
    </row>
    <row r="190" customHeight="1" spans="1:11">
      <c r="A190" s="252"/>
      <c r="B190" s="247" t="s">
        <v>312</v>
      </c>
      <c r="C190" s="248">
        <v>0</v>
      </c>
      <c r="D190" s="249">
        <v>0</v>
      </c>
      <c r="E190" s="250">
        <f>IF(C190=0,0,D190/C190)</f>
        <v>0</v>
      </c>
      <c r="F190" s="250">
        <v>0</v>
      </c>
      <c r="G190" s="251">
        <v>2050404</v>
      </c>
      <c r="K190" s="239">
        <f t="shared" si="5"/>
        <v>0</v>
      </c>
    </row>
    <row r="191" customHeight="1" spans="1:11">
      <c r="A191" s="252"/>
      <c r="B191" s="247" t="s">
        <v>313</v>
      </c>
      <c r="C191" s="248">
        <v>0</v>
      </c>
      <c r="D191" s="249">
        <v>0</v>
      </c>
      <c r="E191" s="250">
        <f>IF(C191=0,0,D191/C191)</f>
        <v>0</v>
      </c>
      <c r="F191" s="250">
        <v>0</v>
      </c>
      <c r="G191" s="251">
        <v>2050499</v>
      </c>
      <c r="K191" s="239">
        <f t="shared" si="5"/>
        <v>0</v>
      </c>
    </row>
    <row r="192" customHeight="1" spans="1:11">
      <c r="A192" s="252"/>
      <c r="B192" s="247" t="s">
        <v>314</v>
      </c>
      <c r="C192" s="248">
        <v>0</v>
      </c>
      <c r="D192" s="249">
        <v>0</v>
      </c>
      <c r="E192" s="250">
        <f>IF(C192=0,0,D192/C192)</f>
        <v>0</v>
      </c>
      <c r="F192" s="250">
        <v>0</v>
      </c>
      <c r="G192" s="251">
        <v>20505</v>
      </c>
      <c r="K192" s="239">
        <f t="shared" si="5"/>
        <v>0</v>
      </c>
    </row>
    <row r="193" customHeight="1" spans="1:11">
      <c r="A193" s="252"/>
      <c r="B193" s="247" t="s">
        <v>315</v>
      </c>
      <c r="C193" s="248">
        <v>0</v>
      </c>
      <c r="D193" s="249">
        <v>0</v>
      </c>
      <c r="E193" s="250">
        <f>IF(C193=0,0,D193/C193)</f>
        <v>0</v>
      </c>
      <c r="F193" s="250">
        <v>0</v>
      </c>
      <c r="G193" s="251">
        <v>2050501</v>
      </c>
      <c r="K193" s="239">
        <f t="shared" si="5"/>
        <v>0</v>
      </c>
    </row>
    <row r="194" customHeight="1" spans="1:11">
      <c r="A194" s="252"/>
      <c r="B194" s="247" t="s">
        <v>316</v>
      </c>
      <c r="C194" s="248">
        <v>0</v>
      </c>
      <c r="D194" s="249">
        <v>0</v>
      </c>
      <c r="E194" s="250">
        <f>IF(C194=0,0,D194/C194)</f>
        <v>0</v>
      </c>
      <c r="F194" s="250">
        <v>0</v>
      </c>
      <c r="G194" s="251">
        <v>2050502</v>
      </c>
      <c r="K194" s="239">
        <f t="shared" si="5"/>
        <v>0</v>
      </c>
    </row>
    <row r="195" customHeight="1" spans="1:11">
      <c r="A195" s="252"/>
      <c r="B195" s="247" t="s">
        <v>317</v>
      </c>
      <c r="C195" s="248">
        <v>0</v>
      </c>
      <c r="D195" s="249">
        <v>0</v>
      </c>
      <c r="E195" s="250">
        <f>IF(C195=0,0,D195/C195)</f>
        <v>0</v>
      </c>
      <c r="F195" s="250">
        <v>0</v>
      </c>
      <c r="G195" s="251">
        <v>2050599</v>
      </c>
      <c r="K195" s="239">
        <f t="shared" si="5"/>
        <v>0</v>
      </c>
    </row>
    <row r="196" customHeight="1" spans="1:11">
      <c r="A196" s="252"/>
      <c r="B196" s="247" t="s">
        <v>318</v>
      </c>
      <c r="C196" s="248">
        <v>0</v>
      </c>
      <c r="D196" s="249">
        <v>0</v>
      </c>
      <c r="E196" s="250">
        <f>IF(C196=0,0,D196/C196)</f>
        <v>0</v>
      </c>
      <c r="F196" s="250">
        <v>0</v>
      </c>
      <c r="G196" s="251">
        <v>20506</v>
      </c>
      <c r="K196" s="239">
        <f t="shared" si="5"/>
        <v>0</v>
      </c>
    </row>
    <row r="197" customHeight="1" spans="1:11">
      <c r="A197" s="252"/>
      <c r="B197" s="247" t="s">
        <v>319</v>
      </c>
      <c r="C197" s="248">
        <v>0</v>
      </c>
      <c r="D197" s="249">
        <v>0</v>
      </c>
      <c r="E197" s="250">
        <f>IF(C197=0,0,D197/C197)</f>
        <v>0</v>
      </c>
      <c r="F197" s="250">
        <v>0</v>
      </c>
      <c r="G197" s="251">
        <v>2050601</v>
      </c>
      <c r="K197" s="239">
        <f t="shared" si="5"/>
        <v>0</v>
      </c>
    </row>
    <row r="198" customHeight="1" spans="1:11">
      <c r="A198" s="252"/>
      <c r="B198" s="247" t="s">
        <v>320</v>
      </c>
      <c r="C198" s="248">
        <v>0</v>
      </c>
      <c r="D198" s="249">
        <v>0</v>
      </c>
      <c r="E198" s="250">
        <f>IF(C198=0,0,D198/C198)</f>
        <v>0</v>
      </c>
      <c r="F198" s="250">
        <v>0</v>
      </c>
      <c r="G198" s="251">
        <v>2050602</v>
      </c>
      <c r="K198" s="239">
        <f t="shared" si="5"/>
        <v>0</v>
      </c>
    </row>
    <row r="199" customHeight="1" spans="1:11">
      <c r="A199" s="252"/>
      <c r="B199" s="247" t="s">
        <v>321</v>
      </c>
      <c r="C199" s="248">
        <v>0</v>
      </c>
      <c r="D199" s="249">
        <v>0</v>
      </c>
      <c r="E199" s="250">
        <f>IF(C199=0,0,D199/C199)</f>
        <v>0</v>
      </c>
      <c r="F199" s="250">
        <v>0</v>
      </c>
      <c r="G199" s="251">
        <v>2050699</v>
      </c>
      <c r="K199" s="239">
        <f t="shared" si="5"/>
        <v>0</v>
      </c>
    </row>
    <row r="200" customHeight="1" spans="1:11">
      <c r="A200" s="252"/>
      <c r="B200" s="247" t="s">
        <v>322</v>
      </c>
      <c r="C200" s="248">
        <v>58</v>
      </c>
      <c r="D200" s="249">
        <v>50</v>
      </c>
      <c r="E200" s="250">
        <f>IF(C200=0,0,D200/C200)</f>
        <v>0.862068965517241</v>
      </c>
      <c r="F200" s="250">
        <v>0.862068965517241</v>
      </c>
      <c r="G200" s="251">
        <v>20507</v>
      </c>
      <c r="I200" s="238" t="e">
        <f>D200/#REF!</f>
        <v>#REF!</v>
      </c>
      <c r="K200" s="239" t="e">
        <f t="shared" si="5"/>
        <v>#REF!</v>
      </c>
    </row>
    <row r="201" customHeight="1" spans="1:11">
      <c r="A201" s="252"/>
      <c r="B201" s="247" t="s">
        <v>323</v>
      </c>
      <c r="C201" s="248">
        <v>0</v>
      </c>
      <c r="D201" s="249">
        <v>50</v>
      </c>
      <c r="E201" s="250">
        <f>IF(C201=0,0,D201/C201)</f>
        <v>0</v>
      </c>
      <c r="F201" s="250">
        <v>0.862068965517241</v>
      </c>
      <c r="G201" s="251">
        <v>2050701</v>
      </c>
      <c r="I201" s="238" t="e">
        <f>D201/#REF!</f>
        <v>#REF!</v>
      </c>
      <c r="K201" s="239" t="e">
        <f t="shared" si="5"/>
        <v>#REF!</v>
      </c>
    </row>
    <row r="202" customHeight="1" spans="1:11">
      <c r="A202" s="252"/>
      <c r="B202" s="247" t="s">
        <v>324</v>
      </c>
      <c r="C202" s="248">
        <v>0</v>
      </c>
      <c r="D202" s="249">
        <v>0</v>
      </c>
      <c r="E202" s="250">
        <f>IF(C202=0,0,D202/C202)</f>
        <v>0</v>
      </c>
      <c r="F202" s="250">
        <v>0</v>
      </c>
      <c r="G202" s="251">
        <v>2050702</v>
      </c>
      <c r="K202" s="239">
        <f t="shared" ref="K202:K265" si="6">F202-I202</f>
        <v>0</v>
      </c>
    </row>
    <row r="203" customHeight="1" spans="1:11">
      <c r="A203" s="252"/>
      <c r="B203" s="247" t="s">
        <v>325</v>
      </c>
      <c r="C203" s="248">
        <v>0</v>
      </c>
      <c r="D203" s="249">
        <v>0</v>
      </c>
      <c r="E203" s="250">
        <f>IF(C203=0,0,D203/C203)</f>
        <v>0</v>
      </c>
      <c r="F203" s="250">
        <v>0</v>
      </c>
      <c r="G203" s="251">
        <v>2050799</v>
      </c>
      <c r="K203" s="239">
        <f t="shared" si="6"/>
        <v>0</v>
      </c>
    </row>
    <row r="204" customHeight="1" spans="1:11">
      <c r="A204" s="252"/>
      <c r="B204" s="247" t="s">
        <v>326</v>
      </c>
      <c r="C204" s="248">
        <v>732</v>
      </c>
      <c r="D204" s="249">
        <v>636</v>
      </c>
      <c r="E204" s="250">
        <f>IF(C204=0,0,D204/C204)</f>
        <v>0.868852459016393</v>
      </c>
      <c r="F204" s="250">
        <v>0.982998454404946</v>
      </c>
      <c r="G204" s="251">
        <v>20508</v>
      </c>
      <c r="I204" s="238" t="e">
        <f>D204/#REF!</f>
        <v>#REF!</v>
      </c>
      <c r="K204" s="239" t="e">
        <f t="shared" si="6"/>
        <v>#REF!</v>
      </c>
    </row>
    <row r="205" customHeight="1" spans="1:11">
      <c r="A205" s="252"/>
      <c r="B205" s="247" t="s">
        <v>327</v>
      </c>
      <c r="C205" s="248">
        <v>0</v>
      </c>
      <c r="D205" s="249">
        <v>411</v>
      </c>
      <c r="E205" s="250">
        <f>IF(C205=0,0,D205/C205)</f>
        <v>0</v>
      </c>
      <c r="F205" s="250">
        <v>0.964788732394366</v>
      </c>
      <c r="G205" s="251">
        <v>2050801</v>
      </c>
      <c r="I205" s="238" t="e">
        <f>D205/#REF!</f>
        <v>#REF!</v>
      </c>
      <c r="K205" s="239" t="e">
        <f t="shared" si="6"/>
        <v>#REF!</v>
      </c>
    </row>
    <row r="206" customHeight="1" spans="1:11">
      <c r="A206" s="252"/>
      <c r="B206" s="247" t="s">
        <v>328</v>
      </c>
      <c r="C206" s="248">
        <v>0</v>
      </c>
      <c r="D206" s="249">
        <v>225</v>
      </c>
      <c r="E206" s="250">
        <f>IF(C206=0,0,D206/C206)</f>
        <v>0</v>
      </c>
      <c r="F206" s="250">
        <v>1.01809954751131</v>
      </c>
      <c r="G206" s="251">
        <v>2050802</v>
      </c>
      <c r="I206" s="238" t="e">
        <f>D206/#REF!</f>
        <v>#REF!</v>
      </c>
      <c r="K206" s="239" t="e">
        <f t="shared" si="6"/>
        <v>#REF!</v>
      </c>
    </row>
    <row r="207" customHeight="1" spans="1:11">
      <c r="A207" s="252"/>
      <c r="B207" s="247" t="s">
        <v>329</v>
      </c>
      <c r="C207" s="248">
        <v>0</v>
      </c>
      <c r="D207" s="249">
        <v>0</v>
      </c>
      <c r="E207" s="250">
        <f>IF(C207=0,0,D207/C207)</f>
        <v>0</v>
      </c>
      <c r="F207" s="250">
        <v>0</v>
      </c>
      <c r="G207" s="251">
        <v>2050803</v>
      </c>
      <c r="K207" s="239">
        <f t="shared" si="6"/>
        <v>0</v>
      </c>
    </row>
    <row r="208" customHeight="1" spans="1:11">
      <c r="A208" s="252"/>
      <c r="B208" s="247" t="s">
        <v>330</v>
      </c>
      <c r="C208" s="248">
        <v>0</v>
      </c>
      <c r="D208" s="249">
        <v>0</v>
      </c>
      <c r="E208" s="250">
        <f>IF(C208=0,0,D208/C208)</f>
        <v>0</v>
      </c>
      <c r="F208" s="250">
        <v>0</v>
      </c>
      <c r="G208" s="251">
        <v>2050804</v>
      </c>
      <c r="K208" s="239">
        <f t="shared" si="6"/>
        <v>0</v>
      </c>
    </row>
    <row r="209" customHeight="1" spans="1:11">
      <c r="A209" s="252"/>
      <c r="B209" s="247" t="s">
        <v>331</v>
      </c>
      <c r="C209" s="248">
        <v>0</v>
      </c>
      <c r="D209" s="249">
        <v>0</v>
      </c>
      <c r="E209" s="250">
        <f>IF(C209=0,0,D209/C209)</f>
        <v>0</v>
      </c>
      <c r="F209" s="250">
        <v>0</v>
      </c>
      <c r="G209" s="251">
        <v>2050899</v>
      </c>
      <c r="K209" s="239">
        <f t="shared" si="6"/>
        <v>0</v>
      </c>
    </row>
    <row r="210" customHeight="1" spans="1:11">
      <c r="A210" s="252"/>
      <c r="B210" s="247" t="s">
        <v>332</v>
      </c>
      <c r="C210" s="248">
        <v>0</v>
      </c>
      <c r="D210" s="249">
        <v>0</v>
      </c>
      <c r="E210" s="250">
        <f>IF(C210=0,0,D210/C210)</f>
        <v>0</v>
      </c>
      <c r="F210" s="250">
        <v>0</v>
      </c>
      <c r="G210" s="251">
        <v>20509</v>
      </c>
      <c r="K210" s="239">
        <f t="shared" si="6"/>
        <v>0</v>
      </c>
    </row>
    <row r="211" customHeight="1" spans="1:11">
      <c r="A211" s="252"/>
      <c r="B211" s="247" t="s">
        <v>333</v>
      </c>
      <c r="C211" s="248">
        <v>0</v>
      </c>
      <c r="D211" s="249">
        <v>0</v>
      </c>
      <c r="E211" s="250">
        <f>IF(C211=0,0,D211/C211)</f>
        <v>0</v>
      </c>
      <c r="F211" s="250">
        <v>0</v>
      </c>
      <c r="G211" s="251">
        <v>2050901</v>
      </c>
      <c r="K211" s="239">
        <f t="shared" si="6"/>
        <v>0</v>
      </c>
    </row>
    <row r="212" customHeight="1" spans="1:11">
      <c r="A212" s="252"/>
      <c r="B212" s="247" t="s">
        <v>334</v>
      </c>
      <c r="C212" s="248">
        <v>0</v>
      </c>
      <c r="D212" s="249">
        <v>0</v>
      </c>
      <c r="E212" s="250">
        <f>IF(C212=0,0,D212/C212)</f>
        <v>0</v>
      </c>
      <c r="F212" s="250">
        <v>0</v>
      </c>
      <c r="G212" s="251">
        <v>2050902</v>
      </c>
      <c r="K212" s="239">
        <f t="shared" si="6"/>
        <v>0</v>
      </c>
    </row>
    <row r="213" customHeight="1" spans="1:11">
      <c r="A213" s="252"/>
      <c r="B213" s="247" t="s">
        <v>335</v>
      </c>
      <c r="C213" s="248">
        <v>0</v>
      </c>
      <c r="D213" s="249">
        <v>0</v>
      </c>
      <c r="E213" s="250">
        <f>IF(C213=0,0,D213/C213)</f>
        <v>0</v>
      </c>
      <c r="F213" s="250">
        <v>0</v>
      </c>
      <c r="G213" s="251">
        <v>2050903</v>
      </c>
      <c r="K213" s="239">
        <f t="shared" si="6"/>
        <v>0</v>
      </c>
    </row>
    <row r="214" customHeight="1" spans="1:11">
      <c r="A214" s="252"/>
      <c r="B214" s="247" t="s">
        <v>336</v>
      </c>
      <c r="C214" s="248">
        <v>0</v>
      </c>
      <c r="D214" s="249">
        <v>0</v>
      </c>
      <c r="E214" s="250">
        <f>IF(C214=0,0,D214/C214)</f>
        <v>0</v>
      </c>
      <c r="F214" s="250">
        <v>0</v>
      </c>
      <c r="G214" s="251">
        <v>2050904</v>
      </c>
      <c r="K214" s="239">
        <f t="shared" si="6"/>
        <v>0</v>
      </c>
    </row>
    <row r="215" customHeight="1" spans="1:11">
      <c r="A215" s="252"/>
      <c r="B215" s="247" t="s">
        <v>337</v>
      </c>
      <c r="C215" s="248">
        <v>0</v>
      </c>
      <c r="D215" s="249">
        <v>0</v>
      </c>
      <c r="E215" s="250">
        <f>IF(C215=0,0,D215/C215)</f>
        <v>0</v>
      </c>
      <c r="F215" s="250">
        <v>0</v>
      </c>
      <c r="G215" s="251">
        <v>2050905</v>
      </c>
      <c r="K215" s="239">
        <f t="shared" si="6"/>
        <v>0</v>
      </c>
    </row>
    <row r="216" customHeight="1" spans="1:11">
      <c r="A216" s="252"/>
      <c r="B216" s="247" t="s">
        <v>338</v>
      </c>
      <c r="C216" s="248">
        <v>0</v>
      </c>
      <c r="D216" s="249">
        <v>0</v>
      </c>
      <c r="E216" s="250">
        <f>IF(C216=0,0,D216/C216)</f>
        <v>0</v>
      </c>
      <c r="F216" s="250">
        <v>0</v>
      </c>
      <c r="G216" s="251">
        <v>2050999</v>
      </c>
      <c r="K216" s="239">
        <f t="shared" si="6"/>
        <v>0</v>
      </c>
    </row>
    <row r="217" customHeight="1" spans="1:11">
      <c r="A217" s="252"/>
      <c r="B217" s="247" t="s">
        <v>339</v>
      </c>
      <c r="C217" s="248">
        <v>0</v>
      </c>
      <c r="D217" s="249">
        <v>0</v>
      </c>
      <c r="E217" s="250">
        <f>IF(C217=0,0,D217/C217)</f>
        <v>0</v>
      </c>
      <c r="F217" s="250">
        <v>0</v>
      </c>
      <c r="G217" s="251">
        <v>20599</v>
      </c>
      <c r="K217" s="239">
        <f t="shared" si="6"/>
        <v>0</v>
      </c>
    </row>
    <row r="218" customHeight="1" spans="1:11">
      <c r="A218" s="252"/>
      <c r="B218" s="247" t="s">
        <v>340</v>
      </c>
      <c r="C218" s="248">
        <v>0</v>
      </c>
      <c r="D218" s="249">
        <v>0</v>
      </c>
      <c r="E218" s="250">
        <f>IF(C218=0,0,D218/C218)</f>
        <v>0</v>
      </c>
      <c r="F218" s="250">
        <v>0</v>
      </c>
      <c r="G218" s="251">
        <v>2059999</v>
      </c>
      <c r="K218" s="239">
        <f t="shared" si="6"/>
        <v>0</v>
      </c>
    </row>
    <row r="219" customHeight="1" spans="1:11">
      <c r="A219" s="246" t="s">
        <v>341</v>
      </c>
      <c r="B219" s="247" t="s">
        <v>112</v>
      </c>
      <c r="C219" s="248">
        <v>953</v>
      </c>
      <c r="D219" s="249">
        <v>1182</v>
      </c>
      <c r="E219" s="250">
        <f>IF(C219=0,0,D219/C219)</f>
        <v>1.24029380902413</v>
      </c>
      <c r="F219" s="250">
        <v>1.20489296636086</v>
      </c>
      <c r="G219" s="251">
        <v>206</v>
      </c>
      <c r="I219" s="238" t="e">
        <f>D219/#REF!</f>
        <v>#REF!</v>
      </c>
      <c r="K219" s="239" t="e">
        <f t="shared" si="6"/>
        <v>#REF!</v>
      </c>
    </row>
    <row r="220" customHeight="1" spans="1:11">
      <c r="A220" s="252"/>
      <c r="B220" s="247" t="s">
        <v>342</v>
      </c>
      <c r="C220" s="248">
        <v>876</v>
      </c>
      <c r="D220" s="249">
        <v>1092</v>
      </c>
      <c r="E220" s="250">
        <f>IF(C220=0,0,D220/C220)</f>
        <v>1.24657534246575</v>
      </c>
      <c r="F220" s="250">
        <v>1.26242774566474</v>
      </c>
      <c r="G220" s="251">
        <v>20601</v>
      </c>
      <c r="I220" s="238" t="e">
        <f>D220/#REF!</f>
        <v>#REF!</v>
      </c>
      <c r="K220" s="239" t="e">
        <f t="shared" si="6"/>
        <v>#REF!</v>
      </c>
    </row>
    <row r="221" customHeight="1" spans="1:11">
      <c r="A221" s="252"/>
      <c r="B221" s="247" t="s">
        <v>159</v>
      </c>
      <c r="C221" s="248">
        <v>0</v>
      </c>
      <c r="D221" s="249">
        <v>554</v>
      </c>
      <c r="E221" s="250">
        <f>IF(C221=0,0,D221/C221)</f>
        <v>0</v>
      </c>
      <c r="F221" s="250">
        <v>0.892109500805153</v>
      </c>
      <c r="G221" s="251">
        <v>2060101</v>
      </c>
      <c r="I221" s="238" t="e">
        <f>D221/#REF!</f>
        <v>#REF!</v>
      </c>
      <c r="K221" s="239" t="e">
        <f t="shared" si="6"/>
        <v>#REF!</v>
      </c>
    </row>
    <row r="222" customHeight="1" spans="1:11">
      <c r="A222" s="252"/>
      <c r="B222" s="247" t="s">
        <v>160</v>
      </c>
      <c r="C222" s="248">
        <v>0</v>
      </c>
      <c r="D222" s="249">
        <v>393</v>
      </c>
      <c r="E222" s="250">
        <f>IF(C222=0,0,D222/C222)</f>
        <v>0</v>
      </c>
      <c r="F222" s="250">
        <v>4.05154639175258</v>
      </c>
      <c r="G222" s="251">
        <v>2060102</v>
      </c>
      <c r="I222" s="238" t="e">
        <f>D222/#REF!</f>
        <v>#REF!</v>
      </c>
      <c r="K222" s="239" t="e">
        <f t="shared" si="6"/>
        <v>#REF!</v>
      </c>
    </row>
    <row r="223" customHeight="1" spans="1:11">
      <c r="A223" s="252"/>
      <c r="B223" s="247" t="s">
        <v>161</v>
      </c>
      <c r="C223" s="248">
        <v>0</v>
      </c>
      <c r="D223" s="249">
        <v>0</v>
      </c>
      <c r="E223" s="250">
        <f>IF(C223=0,0,D223/C223)</f>
        <v>0</v>
      </c>
      <c r="F223" s="250">
        <v>0</v>
      </c>
      <c r="G223" s="251">
        <v>2060103</v>
      </c>
      <c r="K223" s="239">
        <f t="shared" si="6"/>
        <v>0</v>
      </c>
    </row>
    <row r="224" customHeight="1" spans="1:11">
      <c r="A224" s="252"/>
      <c r="B224" s="247" t="s">
        <v>343</v>
      </c>
      <c r="C224" s="248">
        <v>0</v>
      </c>
      <c r="D224" s="249">
        <v>145</v>
      </c>
      <c r="E224" s="250">
        <f>IF(C224=0,0,D224/C224)</f>
        <v>0</v>
      </c>
      <c r="F224" s="250">
        <v>0.986394557823129</v>
      </c>
      <c r="G224" s="251">
        <v>2060199</v>
      </c>
      <c r="I224" s="238" t="e">
        <f>D224/#REF!</f>
        <v>#REF!</v>
      </c>
      <c r="K224" s="239" t="e">
        <f t="shared" si="6"/>
        <v>#REF!</v>
      </c>
    </row>
    <row r="225" customHeight="1" spans="1:11">
      <c r="A225" s="252"/>
      <c r="B225" s="247" t="s">
        <v>344</v>
      </c>
      <c r="C225" s="248">
        <v>0</v>
      </c>
      <c r="D225" s="249">
        <v>0</v>
      </c>
      <c r="E225" s="250">
        <f>IF(C225=0,0,D225/C225)</f>
        <v>0</v>
      </c>
      <c r="F225" s="250">
        <v>0</v>
      </c>
      <c r="G225" s="251">
        <v>20602</v>
      </c>
      <c r="K225" s="239">
        <f t="shared" si="6"/>
        <v>0</v>
      </c>
    </row>
    <row r="226" customHeight="1" spans="1:11">
      <c r="A226" s="252"/>
      <c r="B226" s="247" t="s">
        <v>345</v>
      </c>
      <c r="C226" s="248">
        <v>0</v>
      </c>
      <c r="D226" s="249">
        <v>0</v>
      </c>
      <c r="E226" s="250">
        <f>IF(C226=0,0,D226/C226)</f>
        <v>0</v>
      </c>
      <c r="F226" s="250">
        <v>0</v>
      </c>
      <c r="G226" s="251">
        <v>2060201</v>
      </c>
      <c r="K226" s="239">
        <f t="shared" si="6"/>
        <v>0</v>
      </c>
    </row>
    <row r="227" customHeight="1" spans="1:11">
      <c r="A227" s="252"/>
      <c r="B227" s="247" t="s">
        <v>346</v>
      </c>
      <c r="C227" s="248">
        <v>0</v>
      </c>
      <c r="D227" s="249">
        <v>0</v>
      </c>
      <c r="E227" s="250">
        <f>IF(C227=0,0,D227/C227)</f>
        <v>0</v>
      </c>
      <c r="F227" s="250">
        <v>0</v>
      </c>
      <c r="G227" s="251">
        <v>2060203</v>
      </c>
      <c r="K227" s="239">
        <f t="shared" si="6"/>
        <v>0</v>
      </c>
    </row>
    <row r="228" customHeight="1" spans="1:11">
      <c r="A228" s="252"/>
      <c r="B228" s="247" t="s">
        <v>347</v>
      </c>
      <c r="C228" s="248">
        <v>0</v>
      </c>
      <c r="D228" s="249">
        <v>0</v>
      </c>
      <c r="E228" s="250">
        <f>IF(C228=0,0,D228/C228)</f>
        <v>0</v>
      </c>
      <c r="F228" s="250">
        <v>0</v>
      </c>
      <c r="G228" s="251">
        <v>2060204</v>
      </c>
      <c r="K228" s="239">
        <f t="shared" si="6"/>
        <v>0</v>
      </c>
    </row>
    <row r="229" customHeight="1" spans="1:11">
      <c r="A229" s="252"/>
      <c r="B229" s="247" t="s">
        <v>348</v>
      </c>
      <c r="C229" s="248">
        <v>0</v>
      </c>
      <c r="D229" s="249">
        <v>0</v>
      </c>
      <c r="E229" s="250">
        <f>IF(C229=0,0,D229/C229)</f>
        <v>0</v>
      </c>
      <c r="F229" s="250">
        <v>0</v>
      </c>
      <c r="G229" s="251">
        <v>2060205</v>
      </c>
      <c r="K229" s="239">
        <f t="shared" si="6"/>
        <v>0</v>
      </c>
    </row>
    <row r="230" customHeight="1" spans="1:11">
      <c r="A230" s="252"/>
      <c r="B230" s="247" t="s">
        <v>349</v>
      </c>
      <c r="C230" s="248">
        <v>0</v>
      </c>
      <c r="D230" s="249">
        <v>0</v>
      </c>
      <c r="E230" s="250">
        <f>IF(C230=0,0,D230/C230)</f>
        <v>0</v>
      </c>
      <c r="F230" s="250">
        <v>0</v>
      </c>
      <c r="G230" s="251">
        <v>2060206</v>
      </c>
      <c r="K230" s="239">
        <f t="shared" si="6"/>
        <v>0</v>
      </c>
    </row>
    <row r="231" customHeight="1" spans="1:11">
      <c r="A231" s="252"/>
      <c r="B231" s="247" t="s">
        <v>350</v>
      </c>
      <c r="C231" s="248">
        <v>0</v>
      </c>
      <c r="D231" s="249">
        <v>0</v>
      </c>
      <c r="E231" s="250">
        <f>IF(C231=0,0,D231/C231)</f>
        <v>0</v>
      </c>
      <c r="F231" s="250">
        <v>0</v>
      </c>
      <c r="G231" s="251">
        <v>2060207</v>
      </c>
      <c r="K231" s="239">
        <f t="shared" si="6"/>
        <v>0</v>
      </c>
    </row>
    <row r="232" customHeight="1" spans="1:11">
      <c r="A232" s="252"/>
      <c r="B232" s="247" t="s">
        <v>351</v>
      </c>
      <c r="C232" s="248">
        <v>0</v>
      </c>
      <c r="D232" s="249">
        <v>0</v>
      </c>
      <c r="E232" s="250">
        <f>IF(C232=0,0,D232/C232)</f>
        <v>0</v>
      </c>
      <c r="F232" s="250">
        <v>0</v>
      </c>
      <c r="G232" s="251">
        <v>2060208</v>
      </c>
      <c r="K232" s="239">
        <f t="shared" si="6"/>
        <v>0</v>
      </c>
    </row>
    <row r="233" customHeight="1" spans="1:11">
      <c r="A233" s="252"/>
      <c r="B233" s="247" t="s">
        <v>352</v>
      </c>
      <c r="C233" s="248">
        <v>0</v>
      </c>
      <c r="D233" s="249">
        <v>0</v>
      </c>
      <c r="E233" s="250">
        <f>IF(C233=0,0,D233/C233)</f>
        <v>0</v>
      </c>
      <c r="F233" s="250">
        <v>0</v>
      </c>
      <c r="G233" s="251">
        <v>2060299</v>
      </c>
      <c r="K233" s="239">
        <f t="shared" si="6"/>
        <v>0</v>
      </c>
    </row>
    <row r="234" customHeight="1" spans="1:11">
      <c r="A234" s="252"/>
      <c r="B234" s="247" t="s">
        <v>353</v>
      </c>
      <c r="C234" s="248">
        <v>0</v>
      </c>
      <c r="D234" s="249">
        <v>0</v>
      </c>
      <c r="E234" s="250">
        <f>IF(C234=0,0,D234/C234)</f>
        <v>0</v>
      </c>
      <c r="F234" s="250">
        <v>0</v>
      </c>
      <c r="G234" s="251">
        <v>20603</v>
      </c>
      <c r="K234" s="239">
        <f t="shared" si="6"/>
        <v>0</v>
      </c>
    </row>
    <row r="235" customHeight="1" spans="1:11">
      <c r="A235" s="252"/>
      <c r="B235" s="247" t="s">
        <v>345</v>
      </c>
      <c r="C235" s="248">
        <v>0</v>
      </c>
      <c r="D235" s="249">
        <v>0</v>
      </c>
      <c r="E235" s="250">
        <f>IF(C235=0,0,D235/C235)</f>
        <v>0</v>
      </c>
      <c r="F235" s="250">
        <v>0</v>
      </c>
      <c r="G235" s="251">
        <v>2060301</v>
      </c>
      <c r="K235" s="239">
        <f t="shared" si="6"/>
        <v>0</v>
      </c>
    </row>
    <row r="236" customHeight="1" spans="1:11">
      <c r="A236" s="252"/>
      <c r="B236" s="247" t="s">
        <v>354</v>
      </c>
      <c r="C236" s="248">
        <v>0</v>
      </c>
      <c r="D236" s="249">
        <v>0</v>
      </c>
      <c r="E236" s="250">
        <f>IF(C236=0,0,D236/C236)</f>
        <v>0</v>
      </c>
      <c r="F236" s="250">
        <v>0</v>
      </c>
      <c r="G236" s="251">
        <v>2060302</v>
      </c>
      <c r="K236" s="239">
        <f t="shared" si="6"/>
        <v>0</v>
      </c>
    </row>
    <row r="237" customHeight="1" spans="1:11">
      <c r="A237" s="252"/>
      <c r="B237" s="247" t="s">
        <v>355</v>
      </c>
      <c r="C237" s="248">
        <v>0</v>
      </c>
      <c r="D237" s="249">
        <v>0</v>
      </c>
      <c r="E237" s="250">
        <f>IF(C237=0,0,D237/C237)</f>
        <v>0</v>
      </c>
      <c r="F237" s="250">
        <v>0</v>
      </c>
      <c r="G237" s="251">
        <v>2060303</v>
      </c>
      <c r="K237" s="239">
        <f t="shared" si="6"/>
        <v>0</v>
      </c>
    </row>
    <row r="238" customHeight="1" spans="1:11">
      <c r="A238" s="252"/>
      <c r="B238" s="247" t="s">
        <v>356</v>
      </c>
      <c r="C238" s="248">
        <v>0</v>
      </c>
      <c r="D238" s="249">
        <v>0</v>
      </c>
      <c r="E238" s="250">
        <f>IF(C238=0,0,D238/C238)</f>
        <v>0</v>
      </c>
      <c r="F238" s="250">
        <v>0</v>
      </c>
      <c r="G238" s="251">
        <v>2060304</v>
      </c>
      <c r="K238" s="239">
        <f t="shared" si="6"/>
        <v>0</v>
      </c>
    </row>
    <row r="239" customHeight="1" spans="1:11">
      <c r="A239" s="252"/>
      <c r="B239" s="247" t="s">
        <v>357</v>
      </c>
      <c r="C239" s="248">
        <v>0</v>
      </c>
      <c r="D239" s="249">
        <v>0</v>
      </c>
      <c r="E239" s="250">
        <f>IF(C239=0,0,D239/C239)</f>
        <v>0</v>
      </c>
      <c r="F239" s="250">
        <v>0</v>
      </c>
      <c r="G239" s="251">
        <v>2060399</v>
      </c>
      <c r="K239" s="239">
        <f t="shared" si="6"/>
        <v>0</v>
      </c>
    </row>
    <row r="240" customHeight="1" spans="1:11">
      <c r="A240" s="252"/>
      <c r="B240" s="247" t="s">
        <v>358</v>
      </c>
      <c r="C240" s="248">
        <v>69</v>
      </c>
      <c r="D240" s="249">
        <v>6</v>
      </c>
      <c r="E240" s="250">
        <f>IF(C240=0,0,D240/C240)</f>
        <v>0.0869565217391304</v>
      </c>
      <c r="F240" s="250">
        <v>0.0895522388059701</v>
      </c>
      <c r="G240" s="251">
        <v>20604</v>
      </c>
      <c r="I240" s="238" t="e">
        <f>D240/#REF!</f>
        <v>#REF!</v>
      </c>
      <c r="K240" s="239" t="e">
        <f t="shared" si="6"/>
        <v>#REF!</v>
      </c>
    </row>
    <row r="241" customHeight="1" spans="1:11">
      <c r="A241" s="252"/>
      <c r="B241" s="247" t="s">
        <v>345</v>
      </c>
      <c r="C241" s="248">
        <v>0</v>
      </c>
      <c r="D241" s="249">
        <v>0</v>
      </c>
      <c r="E241" s="250">
        <f>IF(C241=0,0,D241/C241)</f>
        <v>0</v>
      </c>
      <c r="F241" s="250">
        <v>0</v>
      </c>
      <c r="G241" s="251">
        <v>2060401</v>
      </c>
      <c r="K241" s="239">
        <f t="shared" si="6"/>
        <v>0</v>
      </c>
    </row>
    <row r="242" customHeight="1" spans="1:11">
      <c r="A242" s="252"/>
      <c r="B242" s="247" t="s">
        <v>359</v>
      </c>
      <c r="C242" s="248">
        <v>0</v>
      </c>
      <c r="D242" s="249">
        <v>6</v>
      </c>
      <c r="E242" s="250">
        <f>IF(C242=0,0,D242/C242)</f>
        <v>0</v>
      </c>
      <c r="F242" s="250">
        <v>0.214285714285714</v>
      </c>
      <c r="G242" s="251">
        <v>2060404</v>
      </c>
      <c r="I242" s="238" t="e">
        <f>D242/#REF!</f>
        <v>#REF!</v>
      </c>
      <c r="K242" s="239" t="e">
        <f t="shared" si="6"/>
        <v>#REF!</v>
      </c>
    </row>
    <row r="243" customHeight="1" spans="1:11">
      <c r="A243" s="252"/>
      <c r="B243" s="247" t="s">
        <v>360</v>
      </c>
      <c r="C243" s="248">
        <v>0</v>
      </c>
      <c r="D243" s="249">
        <v>0</v>
      </c>
      <c r="E243" s="250">
        <f>IF(C243=0,0,D243/C243)</f>
        <v>0</v>
      </c>
      <c r="F243" s="250">
        <v>0</v>
      </c>
      <c r="G243" s="251">
        <v>2060405</v>
      </c>
      <c r="K243" s="239">
        <f t="shared" si="6"/>
        <v>0</v>
      </c>
    </row>
    <row r="244" customHeight="1" spans="1:11">
      <c r="A244" s="252"/>
      <c r="B244" s="247" t="s">
        <v>361</v>
      </c>
      <c r="C244" s="248">
        <v>0</v>
      </c>
      <c r="D244" s="249">
        <v>0</v>
      </c>
      <c r="E244" s="250">
        <f>IF(C244=0,0,D244/C244)</f>
        <v>0</v>
      </c>
      <c r="F244" s="250">
        <v>0</v>
      </c>
      <c r="G244" s="251">
        <v>2060499</v>
      </c>
      <c r="I244" s="238" t="e">
        <f>D244/#REF!</f>
        <v>#REF!</v>
      </c>
      <c r="K244" s="239" t="e">
        <f t="shared" si="6"/>
        <v>#REF!</v>
      </c>
    </row>
    <row r="245" customHeight="1" spans="1:11">
      <c r="A245" s="252"/>
      <c r="B245" s="247" t="s">
        <v>362</v>
      </c>
      <c r="C245" s="248">
        <v>0</v>
      </c>
      <c r="D245" s="249">
        <v>0</v>
      </c>
      <c r="E245" s="250">
        <f>IF(C245=0,0,D245/C245)</f>
        <v>0</v>
      </c>
      <c r="F245" s="250">
        <v>0</v>
      </c>
      <c r="G245" s="251">
        <v>20605</v>
      </c>
      <c r="K245" s="239">
        <f t="shared" si="6"/>
        <v>0</v>
      </c>
    </row>
    <row r="246" customHeight="1" spans="1:11">
      <c r="A246" s="252"/>
      <c r="B246" s="247" t="s">
        <v>345</v>
      </c>
      <c r="C246" s="248">
        <v>0</v>
      </c>
      <c r="D246" s="249">
        <v>0</v>
      </c>
      <c r="E246" s="250">
        <f>IF(C246=0,0,D246/C246)</f>
        <v>0</v>
      </c>
      <c r="F246" s="250">
        <v>0</v>
      </c>
      <c r="G246" s="251">
        <v>2060501</v>
      </c>
      <c r="K246" s="239">
        <f t="shared" si="6"/>
        <v>0</v>
      </c>
    </row>
    <row r="247" customHeight="1" spans="1:11">
      <c r="A247" s="252"/>
      <c r="B247" s="247" t="s">
        <v>363</v>
      </c>
      <c r="C247" s="248">
        <v>0</v>
      </c>
      <c r="D247" s="249">
        <v>0</v>
      </c>
      <c r="E247" s="250">
        <f>IF(C247=0,0,D247/C247)</f>
        <v>0</v>
      </c>
      <c r="F247" s="250">
        <v>0</v>
      </c>
      <c r="G247" s="251">
        <v>2060502</v>
      </c>
      <c r="K247" s="239">
        <f t="shared" si="6"/>
        <v>0</v>
      </c>
    </row>
    <row r="248" customHeight="1" spans="1:11">
      <c r="A248" s="252"/>
      <c r="B248" s="247" t="s">
        <v>364</v>
      </c>
      <c r="C248" s="248">
        <v>0</v>
      </c>
      <c r="D248" s="249">
        <v>0</v>
      </c>
      <c r="E248" s="250">
        <f>IF(C248=0,0,D248/C248)</f>
        <v>0</v>
      </c>
      <c r="F248" s="250">
        <v>0</v>
      </c>
      <c r="G248" s="251">
        <v>2060503</v>
      </c>
      <c r="K248" s="239">
        <f t="shared" si="6"/>
        <v>0</v>
      </c>
    </row>
    <row r="249" customHeight="1" spans="1:11">
      <c r="A249" s="252"/>
      <c r="B249" s="247" t="s">
        <v>365</v>
      </c>
      <c r="C249" s="248">
        <v>0</v>
      </c>
      <c r="D249" s="249">
        <v>0</v>
      </c>
      <c r="E249" s="250">
        <f>IF(C249=0,0,D249/C249)</f>
        <v>0</v>
      </c>
      <c r="F249" s="250">
        <v>0</v>
      </c>
      <c r="G249" s="251">
        <v>2060599</v>
      </c>
      <c r="K249" s="239">
        <f t="shared" si="6"/>
        <v>0</v>
      </c>
    </row>
    <row r="250" customHeight="1" spans="1:11">
      <c r="A250" s="252"/>
      <c r="B250" s="247" t="s">
        <v>366</v>
      </c>
      <c r="C250" s="248">
        <v>0</v>
      </c>
      <c r="D250" s="249">
        <v>0</v>
      </c>
      <c r="E250" s="250">
        <f>IF(C250=0,0,D250/C250)</f>
        <v>0</v>
      </c>
      <c r="F250" s="250">
        <v>0</v>
      </c>
      <c r="G250" s="251">
        <v>20606</v>
      </c>
      <c r="K250" s="239">
        <f t="shared" si="6"/>
        <v>0</v>
      </c>
    </row>
    <row r="251" customHeight="1" spans="1:11">
      <c r="A251" s="252"/>
      <c r="B251" s="247" t="s">
        <v>367</v>
      </c>
      <c r="C251" s="248">
        <v>0</v>
      </c>
      <c r="D251" s="249">
        <v>0</v>
      </c>
      <c r="E251" s="250">
        <f>IF(C251=0,0,D251/C251)</f>
        <v>0</v>
      </c>
      <c r="F251" s="250">
        <v>0</v>
      </c>
      <c r="G251" s="251">
        <v>2060601</v>
      </c>
      <c r="K251" s="239">
        <f t="shared" si="6"/>
        <v>0</v>
      </c>
    </row>
    <row r="252" customHeight="1" spans="1:11">
      <c r="A252" s="252"/>
      <c r="B252" s="247" t="s">
        <v>368</v>
      </c>
      <c r="C252" s="248">
        <v>0</v>
      </c>
      <c r="D252" s="249">
        <v>0</v>
      </c>
      <c r="E252" s="250">
        <f>IF(C252=0,0,D252/C252)</f>
        <v>0</v>
      </c>
      <c r="F252" s="250">
        <v>0</v>
      </c>
      <c r="G252" s="251">
        <v>2060602</v>
      </c>
      <c r="K252" s="239">
        <f t="shared" si="6"/>
        <v>0</v>
      </c>
    </row>
    <row r="253" customHeight="1" spans="1:11">
      <c r="A253" s="252"/>
      <c r="B253" s="247" t="s">
        <v>369</v>
      </c>
      <c r="C253" s="248">
        <v>0</v>
      </c>
      <c r="D253" s="249">
        <v>0</v>
      </c>
      <c r="E253" s="250">
        <f>IF(C253=0,0,D253/C253)</f>
        <v>0</v>
      </c>
      <c r="F253" s="250">
        <v>0</v>
      </c>
      <c r="G253" s="251">
        <v>2060603</v>
      </c>
      <c r="K253" s="239">
        <f t="shared" si="6"/>
        <v>0</v>
      </c>
    </row>
    <row r="254" customHeight="1" spans="1:11">
      <c r="A254" s="252"/>
      <c r="B254" s="247" t="s">
        <v>370</v>
      </c>
      <c r="C254" s="248">
        <v>0</v>
      </c>
      <c r="D254" s="249">
        <v>0</v>
      </c>
      <c r="E254" s="250">
        <f>IF(C254=0,0,D254/C254)</f>
        <v>0</v>
      </c>
      <c r="F254" s="250">
        <v>0</v>
      </c>
      <c r="G254" s="251">
        <v>2060699</v>
      </c>
      <c r="K254" s="239">
        <f t="shared" si="6"/>
        <v>0</v>
      </c>
    </row>
    <row r="255" customHeight="1" spans="1:11">
      <c r="A255" s="252"/>
      <c r="B255" s="247" t="s">
        <v>371</v>
      </c>
      <c r="C255" s="248">
        <v>8</v>
      </c>
      <c r="D255" s="249">
        <v>82</v>
      </c>
      <c r="E255" s="250">
        <f>IF(C255=0,0,D255/C255)</f>
        <v>10.25</v>
      </c>
      <c r="F255" s="250">
        <v>1.90697674418605</v>
      </c>
      <c r="G255" s="251">
        <v>20607</v>
      </c>
      <c r="I255" s="238" t="e">
        <f>D255/#REF!</f>
        <v>#REF!</v>
      </c>
      <c r="K255" s="239" t="e">
        <f t="shared" si="6"/>
        <v>#REF!</v>
      </c>
    </row>
    <row r="256" customHeight="1" spans="1:11">
      <c r="A256" s="252"/>
      <c r="B256" s="247" t="s">
        <v>345</v>
      </c>
      <c r="C256" s="248">
        <v>0</v>
      </c>
      <c r="D256" s="249">
        <v>0</v>
      </c>
      <c r="E256" s="250">
        <f>IF(C256=0,0,D256/C256)</f>
        <v>0</v>
      </c>
      <c r="F256" s="250">
        <v>0</v>
      </c>
      <c r="G256" s="251">
        <v>2060701</v>
      </c>
      <c r="K256" s="239">
        <f t="shared" si="6"/>
        <v>0</v>
      </c>
    </row>
    <row r="257" customHeight="1" spans="1:11">
      <c r="A257" s="252"/>
      <c r="B257" s="247" t="s">
        <v>372</v>
      </c>
      <c r="C257" s="248">
        <v>0</v>
      </c>
      <c r="D257" s="249">
        <v>82</v>
      </c>
      <c r="E257" s="250">
        <f>IF(C257=0,0,D257/C257)</f>
        <v>0</v>
      </c>
      <c r="F257" s="250">
        <v>0.796116504854369</v>
      </c>
      <c r="G257" s="251">
        <v>2060702</v>
      </c>
      <c r="I257" s="238" t="e">
        <f>D257/#REF!</f>
        <v>#REF!</v>
      </c>
      <c r="K257" s="239" t="e">
        <f t="shared" si="6"/>
        <v>#REF!</v>
      </c>
    </row>
    <row r="258" customHeight="1" spans="1:11">
      <c r="A258" s="252"/>
      <c r="B258" s="247" t="s">
        <v>373</v>
      </c>
      <c r="C258" s="248">
        <v>0</v>
      </c>
      <c r="D258" s="249">
        <v>0</v>
      </c>
      <c r="E258" s="250">
        <f>IF(C258=0,0,D258/C258)</f>
        <v>0</v>
      </c>
      <c r="F258" s="250">
        <v>0</v>
      </c>
      <c r="G258" s="251">
        <v>2060703</v>
      </c>
      <c r="K258" s="239">
        <f t="shared" si="6"/>
        <v>0</v>
      </c>
    </row>
    <row r="259" customHeight="1" spans="1:11">
      <c r="A259" s="252"/>
      <c r="B259" s="247" t="s">
        <v>374</v>
      </c>
      <c r="C259" s="248">
        <v>0</v>
      </c>
      <c r="D259" s="249">
        <v>0</v>
      </c>
      <c r="E259" s="250">
        <f>IF(C259=0,0,D259/C259)</f>
        <v>0</v>
      </c>
      <c r="F259" s="250">
        <v>0</v>
      </c>
      <c r="G259" s="251">
        <v>2060704</v>
      </c>
      <c r="K259" s="239">
        <f t="shared" si="6"/>
        <v>0</v>
      </c>
    </row>
    <row r="260" customHeight="1" spans="1:11">
      <c r="A260" s="252"/>
      <c r="B260" s="247" t="s">
        <v>375</v>
      </c>
      <c r="C260" s="248">
        <v>0</v>
      </c>
      <c r="D260" s="249">
        <v>0</v>
      </c>
      <c r="E260" s="250">
        <f>IF(C260=0,0,D260/C260)</f>
        <v>0</v>
      </c>
      <c r="F260" s="250">
        <v>0</v>
      </c>
      <c r="G260" s="251">
        <v>2060705</v>
      </c>
      <c r="K260" s="239">
        <f t="shared" si="6"/>
        <v>0</v>
      </c>
    </row>
    <row r="261" customHeight="1" spans="1:11">
      <c r="A261" s="252"/>
      <c r="B261" s="247" t="s">
        <v>376</v>
      </c>
      <c r="C261" s="248">
        <v>0</v>
      </c>
      <c r="D261" s="249">
        <v>0</v>
      </c>
      <c r="E261" s="250">
        <f>IF(C261=0,0,D261/C261)</f>
        <v>0</v>
      </c>
      <c r="F261" s="250">
        <v>0</v>
      </c>
      <c r="G261" s="251">
        <v>2060799</v>
      </c>
      <c r="K261" s="239">
        <f t="shared" si="6"/>
        <v>0</v>
      </c>
    </row>
    <row r="262" customHeight="1" spans="1:11">
      <c r="A262" s="252"/>
      <c r="B262" s="247" t="s">
        <v>377</v>
      </c>
      <c r="C262" s="248">
        <v>0</v>
      </c>
      <c r="D262" s="249">
        <v>0</v>
      </c>
      <c r="E262" s="250">
        <f>IF(C262=0,0,D262/C262)</f>
        <v>0</v>
      </c>
      <c r="F262" s="250">
        <v>0</v>
      </c>
      <c r="G262" s="251">
        <v>20608</v>
      </c>
      <c r="K262" s="239">
        <f t="shared" si="6"/>
        <v>0</v>
      </c>
    </row>
    <row r="263" customHeight="1" spans="1:11">
      <c r="A263" s="252"/>
      <c r="B263" s="247" t="s">
        <v>378</v>
      </c>
      <c r="C263" s="248">
        <v>0</v>
      </c>
      <c r="D263" s="249">
        <v>0</v>
      </c>
      <c r="E263" s="250">
        <f>IF(C263=0,0,D263/C263)</f>
        <v>0</v>
      </c>
      <c r="F263" s="250">
        <v>0</v>
      </c>
      <c r="G263" s="251">
        <v>2060801</v>
      </c>
      <c r="K263" s="239">
        <f t="shared" si="6"/>
        <v>0</v>
      </c>
    </row>
    <row r="264" customHeight="1" spans="1:11">
      <c r="A264" s="252"/>
      <c r="B264" s="247" t="s">
        <v>379</v>
      </c>
      <c r="C264" s="248">
        <v>0</v>
      </c>
      <c r="D264" s="249">
        <v>0</v>
      </c>
      <c r="E264" s="250">
        <f>IF(C264=0,0,D264/C264)</f>
        <v>0</v>
      </c>
      <c r="F264" s="250">
        <v>0</v>
      </c>
      <c r="G264" s="251">
        <v>2060802</v>
      </c>
      <c r="K264" s="239">
        <f t="shared" si="6"/>
        <v>0</v>
      </c>
    </row>
    <row r="265" customHeight="1" spans="1:11">
      <c r="A265" s="252"/>
      <c r="B265" s="247" t="s">
        <v>380</v>
      </c>
      <c r="C265" s="248">
        <v>0</v>
      </c>
      <c r="D265" s="249">
        <v>0</v>
      </c>
      <c r="E265" s="250">
        <f>IF(C265=0,0,D265/C265)</f>
        <v>0</v>
      </c>
      <c r="F265" s="250">
        <v>0</v>
      </c>
      <c r="G265" s="251">
        <v>2060899</v>
      </c>
      <c r="K265" s="239">
        <f t="shared" si="6"/>
        <v>0</v>
      </c>
    </row>
    <row r="266" customHeight="1" spans="1:11">
      <c r="A266" s="252"/>
      <c r="B266" s="247" t="s">
        <v>381</v>
      </c>
      <c r="C266" s="248">
        <v>0</v>
      </c>
      <c r="D266" s="249">
        <v>0</v>
      </c>
      <c r="E266" s="250">
        <f>IF(C266=0,0,D266/C266)</f>
        <v>0</v>
      </c>
      <c r="F266" s="250">
        <v>0</v>
      </c>
      <c r="G266" s="251">
        <v>20609</v>
      </c>
      <c r="K266" s="239">
        <f t="shared" ref="K266:K329" si="7">F266-I266</f>
        <v>0</v>
      </c>
    </row>
    <row r="267" customHeight="1" spans="1:11">
      <c r="A267" s="252"/>
      <c r="B267" s="247" t="s">
        <v>382</v>
      </c>
      <c r="C267" s="248">
        <v>0</v>
      </c>
      <c r="D267" s="249">
        <v>0</v>
      </c>
      <c r="E267" s="250">
        <f>IF(C267=0,0,D267/C267)</f>
        <v>0</v>
      </c>
      <c r="F267" s="250">
        <v>0</v>
      </c>
      <c r="G267" s="251">
        <v>2060901</v>
      </c>
      <c r="K267" s="239">
        <f t="shared" si="7"/>
        <v>0</v>
      </c>
    </row>
    <row r="268" customHeight="1" spans="1:11">
      <c r="A268" s="252"/>
      <c r="B268" s="247" t="s">
        <v>383</v>
      </c>
      <c r="C268" s="248">
        <v>0</v>
      </c>
      <c r="D268" s="249">
        <v>0</v>
      </c>
      <c r="E268" s="250">
        <f>IF(C268=0,0,D268/C268)</f>
        <v>0</v>
      </c>
      <c r="F268" s="250">
        <v>0</v>
      </c>
      <c r="G268" s="251">
        <v>2060902</v>
      </c>
      <c r="K268" s="239">
        <f t="shared" si="7"/>
        <v>0</v>
      </c>
    </row>
    <row r="269" customHeight="1" spans="1:11">
      <c r="A269" s="252"/>
      <c r="B269" s="247" t="s">
        <v>384</v>
      </c>
      <c r="C269" s="248">
        <v>0</v>
      </c>
      <c r="D269" s="249">
        <v>0</v>
      </c>
      <c r="E269" s="250">
        <f>IF(C269=0,0,D269/C269)</f>
        <v>0</v>
      </c>
      <c r="F269" s="250">
        <v>0</v>
      </c>
      <c r="G269" s="251">
        <v>2060999</v>
      </c>
      <c r="K269" s="239">
        <f t="shared" si="7"/>
        <v>0</v>
      </c>
    </row>
    <row r="270" customHeight="1" spans="1:11">
      <c r="A270" s="252"/>
      <c r="B270" s="247" t="s">
        <v>385</v>
      </c>
      <c r="C270" s="248">
        <v>0</v>
      </c>
      <c r="D270" s="249">
        <v>2</v>
      </c>
      <c r="E270" s="250">
        <f>IF(C270=0,0,D270/C270)</f>
        <v>0</v>
      </c>
      <c r="F270" s="250">
        <v>0.333333333333333</v>
      </c>
      <c r="G270" s="251">
        <v>20699</v>
      </c>
      <c r="I270" s="238" t="e">
        <f>D270/#REF!</f>
        <v>#REF!</v>
      </c>
      <c r="K270" s="239" t="e">
        <f t="shared" si="7"/>
        <v>#REF!</v>
      </c>
    </row>
    <row r="271" customHeight="1" spans="1:11">
      <c r="A271" s="252"/>
      <c r="B271" s="247" t="s">
        <v>386</v>
      </c>
      <c r="C271" s="248">
        <v>0</v>
      </c>
      <c r="D271" s="249">
        <v>0</v>
      </c>
      <c r="E271" s="250">
        <f>IF(C271=0,0,D271/C271)</f>
        <v>0</v>
      </c>
      <c r="F271" s="250">
        <v>0</v>
      </c>
      <c r="G271" s="251">
        <v>2069901</v>
      </c>
      <c r="K271" s="239">
        <f t="shared" si="7"/>
        <v>0</v>
      </c>
    </row>
    <row r="272" customHeight="1" spans="1:11">
      <c r="A272" s="252"/>
      <c r="B272" s="247" t="s">
        <v>387</v>
      </c>
      <c r="C272" s="248">
        <v>0</v>
      </c>
      <c r="D272" s="249">
        <v>0</v>
      </c>
      <c r="E272" s="250">
        <f>IF(C272=0,0,D272/C272)</f>
        <v>0</v>
      </c>
      <c r="F272" s="250">
        <v>0</v>
      </c>
      <c r="G272" s="251">
        <v>2069902</v>
      </c>
      <c r="K272" s="239">
        <f t="shared" si="7"/>
        <v>0</v>
      </c>
    </row>
    <row r="273" customHeight="1" spans="1:11">
      <c r="A273" s="252"/>
      <c r="B273" s="247" t="s">
        <v>388</v>
      </c>
      <c r="C273" s="248">
        <v>0</v>
      </c>
      <c r="D273" s="249">
        <v>0</v>
      </c>
      <c r="E273" s="250">
        <f>IF(C273=0,0,D273/C273)</f>
        <v>0</v>
      </c>
      <c r="F273" s="250">
        <v>0</v>
      </c>
      <c r="G273" s="251">
        <v>2069903</v>
      </c>
      <c r="K273" s="239">
        <f t="shared" si="7"/>
        <v>0</v>
      </c>
    </row>
    <row r="274" customHeight="1" spans="1:11">
      <c r="A274" s="252"/>
      <c r="B274" s="247" t="s">
        <v>389</v>
      </c>
      <c r="C274" s="248">
        <v>0</v>
      </c>
      <c r="D274" s="249">
        <v>2</v>
      </c>
      <c r="E274" s="250">
        <f>IF(C274=0,0,D274/C274)</f>
        <v>0</v>
      </c>
      <c r="F274" s="250">
        <v>0.2</v>
      </c>
      <c r="G274" s="251">
        <v>2069999</v>
      </c>
      <c r="I274" s="238" t="e">
        <f>D274/#REF!</f>
        <v>#REF!</v>
      </c>
      <c r="K274" s="239" t="e">
        <f t="shared" si="7"/>
        <v>#REF!</v>
      </c>
    </row>
    <row r="275" customHeight="1" spans="1:11">
      <c r="A275" s="246" t="s">
        <v>390</v>
      </c>
      <c r="B275" s="247" t="s">
        <v>113</v>
      </c>
      <c r="C275" s="248">
        <v>900</v>
      </c>
      <c r="D275" s="249">
        <v>1918</v>
      </c>
      <c r="E275" s="250">
        <f>IF(C275=0,0,D275/C275)</f>
        <v>2.13111111111111</v>
      </c>
      <c r="F275" s="250">
        <v>0.671803852889667</v>
      </c>
      <c r="G275" s="251">
        <v>207</v>
      </c>
      <c r="I275" s="238" t="e">
        <f>D275/#REF!</f>
        <v>#REF!</v>
      </c>
      <c r="K275" s="239" t="e">
        <f t="shared" si="7"/>
        <v>#REF!</v>
      </c>
    </row>
    <row r="276" customHeight="1" spans="1:11">
      <c r="A276" s="252"/>
      <c r="B276" s="247" t="s">
        <v>391</v>
      </c>
      <c r="C276" s="248">
        <v>496</v>
      </c>
      <c r="D276" s="249">
        <v>1368</v>
      </c>
      <c r="E276" s="250">
        <f>IF(C276=0,0,D276/C276)</f>
        <v>2.75806451612903</v>
      </c>
      <c r="F276" s="250">
        <v>0.670588235294118</v>
      </c>
      <c r="G276" s="251">
        <v>20701</v>
      </c>
      <c r="I276" s="238" t="e">
        <f>D276/#REF!</f>
        <v>#REF!</v>
      </c>
      <c r="K276" s="239" t="e">
        <f t="shared" si="7"/>
        <v>#REF!</v>
      </c>
    </row>
    <row r="277" customHeight="1" spans="1:11">
      <c r="A277" s="252"/>
      <c r="B277" s="247" t="s">
        <v>159</v>
      </c>
      <c r="C277" s="248"/>
      <c r="D277" s="249">
        <v>499</v>
      </c>
      <c r="E277" s="250">
        <f>IF(C277=0,0,D277/C277)</f>
        <v>0</v>
      </c>
      <c r="F277" s="250">
        <v>1.02464065708419</v>
      </c>
      <c r="G277" s="251">
        <v>2070101</v>
      </c>
      <c r="I277" s="238" t="e">
        <f>D277/#REF!</f>
        <v>#REF!</v>
      </c>
      <c r="K277" s="239" t="e">
        <f t="shared" si="7"/>
        <v>#REF!</v>
      </c>
    </row>
    <row r="278" customHeight="1" spans="1:11">
      <c r="A278" s="252"/>
      <c r="B278" s="247" t="s">
        <v>160</v>
      </c>
      <c r="C278" s="248">
        <v>0</v>
      </c>
      <c r="D278" s="249">
        <v>98</v>
      </c>
      <c r="E278" s="250">
        <f>IF(C278=0,0,D278/C278)</f>
        <v>0</v>
      </c>
      <c r="F278" s="250">
        <v>14</v>
      </c>
      <c r="G278" s="251">
        <v>2070102</v>
      </c>
      <c r="I278" s="238" t="e">
        <f>D278/#REF!</f>
        <v>#REF!</v>
      </c>
      <c r="K278" s="239" t="e">
        <f t="shared" si="7"/>
        <v>#REF!</v>
      </c>
    </row>
    <row r="279" customHeight="1" spans="1:11">
      <c r="A279" s="252"/>
      <c r="B279" s="247" t="s">
        <v>161</v>
      </c>
      <c r="C279" s="248">
        <v>0</v>
      </c>
      <c r="D279" s="249">
        <v>0</v>
      </c>
      <c r="E279" s="250">
        <f>IF(C279=0,0,D279/C279)</f>
        <v>0</v>
      </c>
      <c r="F279" s="250">
        <v>0</v>
      </c>
      <c r="G279" s="251">
        <v>2070103</v>
      </c>
      <c r="K279" s="239">
        <f t="shared" si="7"/>
        <v>0</v>
      </c>
    </row>
    <row r="280" customHeight="1" spans="1:11">
      <c r="A280" s="252"/>
      <c r="B280" s="247" t="s">
        <v>392</v>
      </c>
      <c r="C280" s="248">
        <v>0</v>
      </c>
      <c r="D280" s="249">
        <v>0</v>
      </c>
      <c r="E280" s="250">
        <f>IF(C280=0,0,D280/C280)</f>
        <v>0</v>
      </c>
      <c r="F280" s="250">
        <v>0</v>
      </c>
      <c r="G280" s="251">
        <v>2070104</v>
      </c>
      <c r="K280" s="239">
        <f t="shared" si="7"/>
        <v>0</v>
      </c>
    </row>
    <row r="281" customHeight="1" spans="1:11">
      <c r="A281" s="252"/>
      <c r="B281" s="247" t="s">
        <v>393</v>
      </c>
      <c r="C281" s="248">
        <v>0</v>
      </c>
      <c r="D281" s="249">
        <v>0</v>
      </c>
      <c r="E281" s="250">
        <f>IF(C281=0,0,D281/C281)</f>
        <v>0</v>
      </c>
      <c r="F281" s="250">
        <v>0</v>
      </c>
      <c r="G281" s="251">
        <v>2070105</v>
      </c>
      <c r="K281" s="239">
        <f t="shared" si="7"/>
        <v>0</v>
      </c>
    </row>
    <row r="282" customHeight="1" spans="1:11">
      <c r="A282" s="252"/>
      <c r="B282" s="247" t="s">
        <v>394</v>
      </c>
      <c r="C282" s="248">
        <v>0</v>
      </c>
      <c r="D282" s="249">
        <v>0</v>
      </c>
      <c r="E282" s="250">
        <f>IF(C282=0,0,D282/C282)</f>
        <v>0</v>
      </c>
      <c r="F282" s="250">
        <v>0</v>
      </c>
      <c r="G282" s="251">
        <v>2070106</v>
      </c>
      <c r="K282" s="239">
        <f t="shared" si="7"/>
        <v>0</v>
      </c>
    </row>
    <row r="283" customHeight="1" spans="1:11">
      <c r="A283" s="252"/>
      <c r="B283" s="247" t="s">
        <v>395</v>
      </c>
      <c r="C283" s="248">
        <v>0</v>
      </c>
      <c r="D283" s="249">
        <v>0</v>
      </c>
      <c r="E283" s="250">
        <f>IF(C283=0,0,D283/C283)</f>
        <v>0</v>
      </c>
      <c r="F283" s="250">
        <v>0</v>
      </c>
      <c r="G283" s="251">
        <v>2070107</v>
      </c>
      <c r="K283" s="239">
        <f t="shared" si="7"/>
        <v>0</v>
      </c>
    </row>
    <row r="284" customHeight="1" spans="1:11">
      <c r="A284" s="252"/>
      <c r="B284" s="247" t="s">
        <v>396</v>
      </c>
      <c r="C284" s="248">
        <v>0</v>
      </c>
      <c r="D284" s="249">
        <v>47</v>
      </c>
      <c r="E284" s="250">
        <f>IF(C284=0,0,D284/C284)</f>
        <v>0</v>
      </c>
      <c r="F284" s="250">
        <v>0.661971830985915</v>
      </c>
      <c r="G284" s="251">
        <v>2070108</v>
      </c>
      <c r="I284" s="238" t="e">
        <f>D284/#REF!</f>
        <v>#REF!</v>
      </c>
      <c r="K284" s="239" t="e">
        <f t="shared" si="7"/>
        <v>#REF!</v>
      </c>
    </row>
    <row r="285" customHeight="1" spans="1:11">
      <c r="A285" s="252"/>
      <c r="B285" s="247" t="s">
        <v>397</v>
      </c>
      <c r="C285" s="248">
        <v>0</v>
      </c>
      <c r="D285" s="249">
        <v>13</v>
      </c>
      <c r="E285" s="250">
        <f>IF(C285=0,0,D285/C285)</f>
        <v>0</v>
      </c>
      <c r="F285" s="250">
        <v>0.0456140350877193</v>
      </c>
      <c r="G285" s="251">
        <v>2070109</v>
      </c>
      <c r="I285" s="238" t="e">
        <f>D285/#REF!</f>
        <v>#REF!</v>
      </c>
      <c r="K285" s="239" t="e">
        <f t="shared" si="7"/>
        <v>#REF!</v>
      </c>
    </row>
    <row r="286" customHeight="1" spans="1:11">
      <c r="A286" s="252"/>
      <c r="B286" s="247" t="s">
        <v>398</v>
      </c>
      <c r="C286" s="248">
        <v>0</v>
      </c>
      <c r="D286" s="249">
        <v>0</v>
      </c>
      <c r="E286" s="250">
        <f>IF(C286=0,0,D286/C286)</f>
        <v>0</v>
      </c>
      <c r="F286" s="250">
        <v>0</v>
      </c>
      <c r="G286" s="251">
        <v>2070110</v>
      </c>
      <c r="K286" s="239">
        <f t="shared" si="7"/>
        <v>0</v>
      </c>
    </row>
    <row r="287" customHeight="1" spans="1:11">
      <c r="A287" s="252"/>
      <c r="B287" s="247" t="s">
        <v>399</v>
      </c>
      <c r="C287" s="248">
        <v>0</v>
      </c>
      <c r="D287" s="249">
        <v>24</v>
      </c>
      <c r="E287" s="250">
        <f>IF(C287=0,0,D287/C287)</f>
        <v>0</v>
      </c>
      <c r="F287" s="250">
        <v>1.14285714285714</v>
      </c>
      <c r="G287" s="251">
        <v>2070111</v>
      </c>
      <c r="I287" s="238" t="e">
        <f>D287/#REF!</f>
        <v>#REF!</v>
      </c>
      <c r="K287" s="239" t="e">
        <f t="shared" si="7"/>
        <v>#REF!</v>
      </c>
    </row>
    <row r="288" customHeight="1" spans="1:11">
      <c r="A288" s="252"/>
      <c r="B288" s="247" t="s">
        <v>400</v>
      </c>
      <c r="C288" s="248">
        <v>0</v>
      </c>
      <c r="D288" s="249">
        <v>0</v>
      </c>
      <c r="E288" s="250">
        <f>IF(C288=0,0,D288/C288)</f>
        <v>0</v>
      </c>
      <c r="F288" s="250">
        <v>0</v>
      </c>
      <c r="G288" s="251">
        <v>2070112</v>
      </c>
      <c r="K288" s="239">
        <f t="shared" si="7"/>
        <v>0</v>
      </c>
    </row>
    <row r="289" customHeight="1" spans="1:11">
      <c r="A289" s="252"/>
      <c r="B289" s="247" t="s">
        <v>401</v>
      </c>
      <c r="C289" s="248">
        <v>0</v>
      </c>
      <c r="D289" s="249">
        <v>0</v>
      </c>
      <c r="E289" s="250">
        <f>IF(C289=0,0,D289/C289)</f>
        <v>0</v>
      </c>
      <c r="F289" s="250">
        <v>0</v>
      </c>
      <c r="G289" s="251">
        <v>2070113</v>
      </c>
      <c r="I289" s="238" t="e">
        <f>D289/#REF!</f>
        <v>#REF!</v>
      </c>
      <c r="K289" s="239" t="e">
        <f t="shared" si="7"/>
        <v>#REF!</v>
      </c>
    </row>
    <row r="290" customHeight="1" spans="1:11">
      <c r="A290" s="252"/>
      <c r="B290" s="247" t="s">
        <v>402</v>
      </c>
      <c r="C290" s="248">
        <v>0</v>
      </c>
      <c r="D290" s="249">
        <v>0</v>
      </c>
      <c r="E290" s="250">
        <f>IF(C290=0,0,D290/C290)</f>
        <v>0</v>
      </c>
      <c r="F290" s="250">
        <v>0</v>
      </c>
      <c r="G290" s="251">
        <v>2070114</v>
      </c>
      <c r="K290" s="239">
        <f t="shared" si="7"/>
        <v>0</v>
      </c>
    </row>
    <row r="291" customHeight="1" spans="1:11">
      <c r="A291" s="252"/>
      <c r="B291" s="247" t="s">
        <v>403</v>
      </c>
      <c r="C291" s="248">
        <v>0</v>
      </c>
      <c r="D291" s="249">
        <v>687</v>
      </c>
      <c r="E291" s="250">
        <f>IF(C291=0,0,D291/C291)</f>
        <v>0</v>
      </c>
      <c r="F291" s="250">
        <v>0.461073825503356</v>
      </c>
      <c r="G291" s="251">
        <v>2070199</v>
      </c>
      <c r="I291" s="238" t="e">
        <f>D291/#REF!</f>
        <v>#REF!</v>
      </c>
      <c r="K291" s="239" t="e">
        <f t="shared" si="7"/>
        <v>#REF!</v>
      </c>
    </row>
    <row r="292" customHeight="1" spans="1:11">
      <c r="A292" s="252"/>
      <c r="B292" s="247" t="s">
        <v>404</v>
      </c>
      <c r="C292" s="248">
        <v>5</v>
      </c>
      <c r="D292" s="249">
        <v>89</v>
      </c>
      <c r="E292" s="250">
        <f>IF(C292=0,0,D292/C292)</f>
        <v>17.8</v>
      </c>
      <c r="F292" s="250">
        <v>3.06896551724138</v>
      </c>
      <c r="G292" s="251">
        <v>20702</v>
      </c>
      <c r="I292" s="238" t="e">
        <f>D292/#REF!</f>
        <v>#REF!</v>
      </c>
      <c r="K292" s="239" t="e">
        <f t="shared" si="7"/>
        <v>#REF!</v>
      </c>
    </row>
    <row r="293" customHeight="1" spans="1:11">
      <c r="A293" s="252"/>
      <c r="B293" s="247" t="s">
        <v>159</v>
      </c>
      <c r="C293" s="248">
        <v>0</v>
      </c>
      <c r="D293" s="249">
        <v>0</v>
      </c>
      <c r="E293" s="250">
        <f>IF(C293=0,0,D293/C293)</f>
        <v>0</v>
      </c>
      <c r="F293" s="250">
        <v>0</v>
      </c>
      <c r="G293" s="251">
        <v>2070201</v>
      </c>
      <c r="K293" s="239">
        <f t="shared" si="7"/>
        <v>0</v>
      </c>
    </row>
    <row r="294" customHeight="1" spans="1:11">
      <c r="A294" s="252"/>
      <c r="B294" s="247" t="s">
        <v>160</v>
      </c>
      <c r="C294" s="248">
        <v>0</v>
      </c>
      <c r="D294" s="249">
        <v>0</v>
      </c>
      <c r="E294" s="250">
        <f>IF(C294=0,0,D294/C294)</f>
        <v>0</v>
      </c>
      <c r="F294" s="250">
        <v>0</v>
      </c>
      <c r="G294" s="251">
        <v>2070202</v>
      </c>
      <c r="K294" s="239">
        <f t="shared" si="7"/>
        <v>0</v>
      </c>
    </row>
    <row r="295" customHeight="1" spans="1:11">
      <c r="A295" s="252"/>
      <c r="B295" s="247" t="s">
        <v>161</v>
      </c>
      <c r="C295" s="248">
        <v>0</v>
      </c>
      <c r="D295" s="249">
        <v>0</v>
      </c>
      <c r="E295" s="250">
        <f>IF(C295=0,0,D295/C295)</f>
        <v>0</v>
      </c>
      <c r="F295" s="250">
        <v>0</v>
      </c>
      <c r="G295" s="251">
        <v>2070203</v>
      </c>
      <c r="K295" s="239">
        <f t="shared" si="7"/>
        <v>0</v>
      </c>
    </row>
    <row r="296" customHeight="1" spans="1:11">
      <c r="A296" s="252"/>
      <c r="B296" s="247" t="s">
        <v>405</v>
      </c>
      <c r="C296" s="248">
        <v>0</v>
      </c>
      <c r="D296" s="249">
        <v>42</v>
      </c>
      <c r="E296" s="250">
        <f>IF(C296=0,0,D296/C296)</f>
        <v>0</v>
      </c>
      <c r="F296" s="250">
        <v>0</v>
      </c>
      <c r="G296" s="251">
        <v>2070204</v>
      </c>
      <c r="K296" s="239">
        <f t="shared" si="7"/>
        <v>0</v>
      </c>
    </row>
    <row r="297" customHeight="1" spans="1:11">
      <c r="A297" s="252"/>
      <c r="B297" s="247" t="s">
        <v>406</v>
      </c>
      <c r="C297" s="248">
        <v>0</v>
      </c>
      <c r="D297" s="249">
        <v>47</v>
      </c>
      <c r="E297" s="250">
        <f>IF(C297=0,0,D297/C297)</f>
        <v>0</v>
      </c>
      <c r="F297" s="250">
        <v>1.62068965517241</v>
      </c>
      <c r="G297" s="251">
        <v>2070205</v>
      </c>
      <c r="I297" s="238" t="e">
        <f>D297/#REF!</f>
        <v>#REF!</v>
      </c>
      <c r="K297" s="239" t="e">
        <f t="shared" si="7"/>
        <v>#REF!</v>
      </c>
    </row>
    <row r="298" customHeight="1" spans="1:11">
      <c r="A298" s="252"/>
      <c r="B298" s="247" t="s">
        <v>407</v>
      </c>
      <c r="C298" s="248">
        <v>0</v>
      </c>
      <c r="D298" s="249">
        <v>0</v>
      </c>
      <c r="E298" s="250">
        <f>IF(C298=0,0,D298/C298)</f>
        <v>0</v>
      </c>
      <c r="F298" s="250">
        <v>0</v>
      </c>
      <c r="G298" s="251">
        <v>2070206</v>
      </c>
      <c r="K298" s="239">
        <f t="shared" si="7"/>
        <v>0</v>
      </c>
    </row>
    <row r="299" customHeight="1" spans="1:11">
      <c r="A299" s="252"/>
      <c r="B299" s="247" t="s">
        <v>408</v>
      </c>
      <c r="C299" s="248">
        <v>0</v>
      </c>
      <c r="D299" s="249">
        <v>0</v>
      </c>
      <c r="E299" s="250">
        <f>IF(C299=0,0,D299/C299)</f>
        <v>0</v>
      </c>
      <c r="F299" s="250">
        <v>0</v>
      </c>
      <c r="G299" s="251">
        <v>2070299</v>
      </c>
      <c r="K299" s="239">
        <f t="shared" si="7"/>
        <v>0</v>
      </c>
    </row>
    <row r="300" customHeight="1" spans="1:11">
      <c r="A300" s="252"/>
      <c r="B300" s="247" t="s">
        <v>409</v>
      </c>
      <c r="C300" s="248">
        <v>0</v>
      </c>
      <c r="D300" s="249">
        <v>48</v>
      </c>
      <c r="E300" s="250">
        <f>IF(C300=0,0,D300/C300)</f>
        <v>0</v>
      </c>
      <c r="F300" s="250">
        <v>9.6</v>
      </c>
      <c r="G300" s="251">
        <v>20703</v>
      </c>
      <c r="I300" s="238" t="e">
        <f>D300/#REF!</f>
        <v>#REF!</v>
      </c>
      <c r="K300" s="239" t="e">
        <f t="shared" si="7"/>
        <v>#REF!</v>
      </c>
    </row>
    <row r="301" customHeight="1" spans="1:11">
      <c r="A301" s="252"/>
      <c r="B301" s="247" t="s">
        <v>159</v>
      </c>
      <c r="C301" s="248">
        <v>0</v>
      </c>
      <c r="D301" s="249">
        <v>0</v>
      </c>
      <c r="E301" s="250">
        <f>IF(C301=0,0,D301/C301)</f>
        <v>0</v>
      </c>
      <c r="F301" s="250">
        <v>0</v>
      </c>
      <c r="G301" s="251">
        <v>2070301</v>
      </c>
      <c r="K301" s="239">
        <f t="shared" si="7"/>
        <v>0</v>
      </c>
    </row>
    <row r="302" customHeight="1" spans="1:11">
      <c r="A302" s="252"/>
      <c r="B302" s="247" t="s">
        <v>160</v>
      </c>
      <c r="C302" s="248">
        <v>0</v>
      </c>
      <c r="D302" s="249">
        <v>0</v>
      </c>
      <c r="E302" s="250">
        <f>IF(C302=0,0,D302/C302)</f>
        <v>0</v>
      </c>
      <c r="F302" s="250">
        <v>0</v>
      </c>
      <c r="G302" s="251">
        <v>2070302</v>
      </c>
      <c r="K302" s="239">
        <f t="shared" si="7"/>
        <v>0</v>
      </c>
    </row>
    <row r="303" customHeight="1" spans="1:11">
      <c r="A303" s="252"/>
      <c r="B303" s="247" t="s">
        <v>161</v>
      </c>
      <c r="C303" s="248">
        <v>0</v>
      </c>
      <c r="D303" s="249">
        <v>0</v>
      </c>
      <c r="E303" s="250">
        <f>IF(C303=0,0,D303/C303)</f>
        <v>0</v>
      </c>
      <c r="F303" s="250">
        <v>0</v>
      </c>
      <c r="G303" s="251">
        <v>2070303</v>
      </c>
      <c r="K303" s="239">
        <f t="shared" si="7"/>
        <v>0</v>
      </c>
    </row>
    <row r="304" customHeight="1" spans="1:11">
      <c r="A304" s="252"/>
      <c r="B304" s="247" t="s">
        <v>410</v>
      </c>
      <c r="C304" s="248">
        <v>0</v>
      </c>
      <c r="D304" s="249">
        <v>0</v>
      </c>
      <c r="E304" s="250">
        <f>IF(C304=0,0,D304/C304)</f>
        <v>0</v>
      </c>
      <c r="F304" s="250">
        <v>0</v>
      </c>
      <c r="G304" s="251">
        <v>2070304</v>
      </c>
      <c r="K304" s="239">
        <f t="shared" si="7"/>
        <v>0</v>
      </c>
    </row>
    <row r="305" customHeight="1" spans="1:11">
      <c r="A305" s="252"/>
      <c r="B305" s="247" t="s">
        <v>411</v>
      </c>
      <c r="C305" s="248">
        <v>0</v>
      </c>
      <c r="D305" s="249">
        <v>0</v>
      </c>
      <c r="E305" s="250">
        <f>IF(C305=0,0,D305/C305)</f>
        <v>0</v>
      </c>
      <c r="F305" s="250">
        <v>0</v>
      </c>
      <c r="G305" s="251">
        <v>2070305</v>
      </c>
      <c r="K305" s="239">
        <f t="shared" si="7"/>
        <v>0</v>
      </c>
    </row>
    <row r="306" customHeight="1" spans="1:11">
      <c r="A306" s="252"/>
      <c r="B306" s="247" t="s">
        <v>412</v>
      </c>
      <c r="C306" s="248">
        <v>0</v>
      </c>
      <c r="D306" s="249">
        <v>0</v>
      </c>
      <c r="E306" s="250">
        <f>IF(C306=0,0,D306/C306)</f>
        <v>0</v>
      </c>
      <c r="F306" s="250">
        <v>0</v>
      </c>
      <c r="G306" s="251">
        <v>2070306</v>
      </c>
      <c r="K306" s="239">
        <f t="shared" si="7"/>
        <v>0</v>
      </c>
    </row>
    <row r="307" customHeight="1" spans="1:11">
      <c r="A307" s="252"/>
      <c r="B307" s="247" t="s">
        <v>413</v>
      </c>
      <c r="C307" s="248">
        <v>0</v>
      </c>
      <c r="D307" s="249">
        <v>48</v>
      </c>
      <c r="E307" s="250">
        <f>IF(C307=0,0,D307/C307)</f>
        <v>0</v>
      </c>
      <c r="F307" s="250">
        <v>9.6</v>
      </c>
      <c r="G307" s="251">
        <v>2070307</v>
      </c>
      <c r="I307" s="238" t="e">
        <f>D307/#REF!</f>
        <v>#REF!</v>
      </c>
      <c r="K307" s="239" t="e">
        <f t="shared" si="7"/>
        <v>#REF!</v>
      </c>
    </row>
    <row r="308" customHeight="1" spans="1:11">
      <c r="A308" s="252"/>
      <c r="B308" s="247" t="s">
        <v>414</v>
      </c>
      <c r="C308" s="248">
        <v>0</v>
      </c>
      <c r="D308" s="249">
        <v>0</v>
      </c>
      <c r="E308" s="250">
        <f>IF(C308=0,0,D308/C308)</f>
        <v>0</v>
      </c>
      <c r="F308" s="250">
        <v>0</v>
      </c>
      <c r="G308" s="251">
        <v>2070308</v>
      </c>
      <c r="K308" s="239">
        <f t="shared" si="7"/>
        <v>0</v>
      </c>
    </row>
    <row r="309" customHeight="1" spans="1:11">
      <c r="A309" s="252"/>
      <c r="B309" s="247" t="s">
        <v>415</v>
      </c>
      <c r="C309" s="248">
        <v>0</v>
      </c>
      <c r="D309" s="249">
        <v>0</v>
      </c>
      <c r="E309" s="250">
        <f>IF(C309=0,0,D309/C309)</f>
        <v>0</v>
      </c>
      <c r="F309" s="250">
        <v>0</v>
      </c>
      <c r="G309" s="251">
        <v>2070309</v>
      </c>
      <c r="K309" s="239">
        <f t="shared" si="7"/>
        <v>0</v>
      </c>
    </row>
    <row r="310" customHeight="1" spans="1:11">
      <c r="A310" s="252"/>
      <c r="B310" s="247" t="s">
        <v>416</v>
      </c>
      <c r="C310" s="248">
        <v>0</v>
      </c>
      <c r="D310" s="249">
        <v>0</v>
      </c>
      <c r="E310" s="250">
        <f>IF(C310=0,0,D310/C310)</f>
        <v>0</v>
      </c>
      <c r="F310" s="250">
        <v>0</v>
      </c>
      <c r="G310" s="251">
        <v>2070399</v>
      </c>
      <c r="K310" s="239">
        <f t="shared" si="7"/>
        <v>0</v>
      </c>
    </row>
    <row r="311" customHeight="1" spans="1:11">
      <c r="A311" s="252"/>
      <c r="B311" s="252" t="s">
        <v>417</v>
      </c>
      <c r="C311" s="248">
        <v>0</v>
      </c>
      <c r="D311" s="249">
        <v>0</v>
      </c>
      <c r="E311" s="250">
        <f>IF(C311=0,0,D311/C311)</f>
        <v>0</v>
      </c>
      <c r="F311" s="250">
        <v>0</v>
      </c>
      <c r="G311" s="251">
        <v>20706</v>
      </c>
      <c r="K311" s="239">
        <f t="shared" si="7"/>
        <v>0</v>
      </c>
    </row>
    <row r="312" customHeight="1" spans="1:11">
      <c r="A312" s="252"/>
      <c r="B312" s="252" t="s">
        <v>159</v>
      </c>
      <c r="C312" s="248">
        <v>0</v>
      </c>
      <c r="D312" s="249">
        <v>0</v>
      </c>
      <c r="E312" s="250">
        <f>IF(C312=0,0,D312/C312)</f>
        <v>0</v>
      </c>
      <c r="F312" s="250">
        <v>0</v>
      </c>
      <c r="G312" s="251">
        <v>2070601</v>
      </c>
      <c r="K312" s="239">
        <f t="shared" si="7"/>
        <v>0</v>
      </c>
    </row>
    <row r="313" customHeight="1" spans="1:11">
      <c r="A313" s="252"/>
      <c r="B313" s="252" t="s">
        <v>160</v>
      </c>
      <c r="C313" s="248">
        <v>0</v>
      </c>
      <c r="D313" s="249">
        <v>0</v>
      </c>
      <c r="E313" s="250">
        <f>IF(C313=0,0,D313/C313)</f>
        <v>0</v>
      </c>
      <c r="F313" s="250">
        <v>0</v>
      </c>
      <c r="G313" s="251">
        <v>2070602</v>
      </c>
      <c r="K313" s="239">
        <f t="shared" si="7"/>
        <v>0</v>
      </c>
    </row>
    <row r="314" customHeight="1" spans="1:11">
      <c r="A314" s="252"/>
      <c r="B314" s="252" t="s">
        <v>161</v>
      </c>
      <c r="C314" s="248">
        <v>0</v>
      </c>
      <c r="D314" s="249">
        <v>0</v>
      </c>
      <c r="E314" s="250">
        <f>IF(C314=0,0,D314/C314)</f>
        <v>0</v>
      </c>
      <c r="F314" s="250">
        <v>0</v>
      </c>
      <c r="G314" s="251">
        <v>2070603</v>
      </c>
      <c r="K314" s="239">
        <f t="shared" si="7"/>
        <v>0</v>
      </c>
    </row>
    <row r="315" customHeight="1" spans="1:11">
      <c r="A315" s="252"/>
      <c r="B315" s="252" t="s">
        <v>418</v>
      </c>
      <c r="C315" s="248">
        <v>0</v>
      </c>
      <c r="D315" s="249">
        <v>0</v>
      </c>
      <c r="E315" s="250">
        <f>IF(C315=0,0,D315/C315)</f>
        <v>0</v>
      </c>
      <c r="F315" s="250">
        <v>0</v>
      </c>
      <c r="G315" s="251">
        <v>2070604</v>
      </c>
      <c r="K315" s="239">
        <f t="shared" si="7"/>
        <v>0</v>
      </c>
    </row>
    <row r="316" customHeight="1" spans="1:11">
      <c r="A316" s="252"/>
      <c r="B316" s="252" t="s">
        <v>419</v>
      </c>
      <c r="C316" s="248">
        <v>0</v>
      </c>
      <c r="D316" s="249">
        <v>0</v>
      </c>
      <c r="E316" s="250">
        <f>IF(C316=0,0,D316/C316)</f>
        <v>0</v>
      </c>
      <c r="F316" s="250">
        <v>0</v>
      </c>
      <c r="G316" s="251">
        <v>2070605</v>
      </c>
      <c r="K316" s="239">
        <f t="shared" si="7"/>
        <v>0</v>
      </c>
    </row>
    <row r="317" customHeight="1" spans="1:11">
      <c r="A317" s="252"/>
      <c r="B317" s="252" t="s">
        <v>420</v>
      </c>
      <c r="C317" s="248">
        <v>0</v>
      </c>
      <c r="D317" s="249">
        <v>0</v>
      </c>
      <c r="E317" s="250">
        <f>IF(C317=0,0,D317/C317)</f>
        <v>0</v>
      </c>
      <c r="F317" s="250">
        <v>0</v>
      </c>
      <c r="G317" s="251">
        <v>2070606</v>
      </c>
      <c r="K317" s="239">
        <f t="shared" si="7"/>
        <v>0</v>
      </c>
    </row>
    <row r="318" customHeight="1" spans="1:11">
      <c r="A318" s="252"/>
      <c r="B318" s="252" t="s">
        <v>421</v>
      </c>
      <c r="C318" s="248">
        <v>0</v>
      </c>
      <c r="D318" s="249">
        <v>0</v>
      </c>
      <c r="E318" s="250">
        <f>IF(C318=0,0,D318/C318)</f>
        <v>0</v>
      </c>
      <c r="F318" s="250">
        <v>0</v>
      </c>
      <c r="G318" s="251">
        <v>2070607</v>
      </c>
      <c r="K318" s="239">
        <f t="shared" si="7"/>
        <v>0</v>
      </c>
    </row>
    <row r="319" customHeight="1" spans="1:11">
      <c r="A319" s="252"/>
      <c r="B319" s="252" t="s">
        <v>422</v>
      </c>
      <c r="C319" s="248">
        <v>0</v>
      </c>
      <c r="D319" s="249">
        <v>0</v>
      </c>
      <c r="E319" s="250">
        <f>IF(C319=0,0,D319/C319)</f>
        <v>0</v>
      </c>
      <c r="F319" s="250">
        <v>0</v>
      </c>
      <c r="G319" s="251">
        <v>2070699</v>
      </c>
      <c r="K319" s="239">
        <f t="shared" si="7"/>
        <v>0</v>
      </c>
    </row>
    <row r="320" customHeight="1" spans="1:11">
      <c r="A320" s="252"/>
      <c r="B320" s="252" t="s">
        <v>423</v>
      </c>
      <c r="C320" s="248">
        <v>379</v>
      </c>
      <c r="D320" s="249">
        <v>355</v>
      </c>
      <c r="E320" s="250">
        <f>IF(C320=0,0,D320/C320)</f>
        <v>0.936675461741425</v>
      </c>
      <c r="F320" s="250">
        <v>0.491009681881051</v>
      </c>
      <c r="G320" s="251">
        <v>20708</v>
      </c>
      <c r="I320" s="238" t="e">
        <f>D320/#REF!</f>
        <v>#REF!</v>
      </c>
      <c r="K320" s="239" t="e">
        <f t="shared" si="7"/>
        <v>#REF!</v>
      </c>
    </row>
    <row r="321" customHeight="1" spans="1:11">
      <c r="A321" s="252"/>
      <c r="B321" s="252" t="s">
        <v>159</v>
      </c>
      <c r="C321" s="248">
        <v>0</v>
      </c>
      <c r="D321" s="249">
        <v>253</v>
      </c>
      <c r="E321" s="250">
        <f>IF(C321=0,0,D321/C321)</f>
        <v>0</v>
      </c>
      <c r="F321" s="250">
        <v>0.906810035842294</v>
      </c>
      <c r="G321" s="251">
        <v>2070801</v>
      </c>
      <c r="I321" s="238" t="e">
        <f>D321/#REF!</f>
        <v>#REF!</v>
      </c>
      <c r="K321" s="239" t="e">
        <f t="shared" si="7"/>
        <v>#REF!</v>
      </c>
    </row>
    <row r="322" customHeight="1" spans="1:11">
      <c r="A322" s="252"/>
      <c r="B322" s="252" t="s">
        <v>160</v>
      </c>
      <c r="C322" s="248">
        <v>0</v>
      </c>
      <c r="D322" s="249">
        <v>30</v>
      </c>
      <c r="E322" s="250">
        <f>IF(C322=0,0,D322/C322)</f>
        <v>0</v>
      </c>
      <c r="F322" s="250">
        <v>0.967741935483871</v>
      </c>
      <c r="G322" s="251">
        <v>2070802</v>
      </c>
      <c r="I322" s="238" t="e">
        <f>D322/#REF!</f>
        <v>#REF!</v>
      </c>
      <c r="K322" s="239" t="e">
        <f t="shared" si="7"/>
        <v>#REF!</v>
      </c>
    </row>
    <row r="323" customHeight="1" spans="1:11">
      <c r="A323" s="252"/>
      <c r="B323" s="252" t="s">
        <v>161</v>
      </c>
      <c r="C323" s="248">
        <v>0</v>
      </c>
      <c r="D323" s="249">
        <v>0</v>
      </c>
      <c r="E323" s="250">
        <f>IF(C323=0,0,D323/C323)</f>
        <v>0</v>
      </c>
      <c r="F323" s="250">
        <v>0</v>
      </c>
      <c r="G323" s="251">
        <v>2070803</v>
      </c>
      <c r="K323" s="239">
        <f t="shared" si="7"/>
        <v>0</v>
      </c>
    </row>
    <row r="324" customHeight="1" spans="1:11">
      <c r="A324" s="252"/>
      <c r="B324" s="252" t="s">
        <v>424</v>
      </c>
      <c r="C324" s="248">
        <v>0</v>
      </c>
      <c r="D324" s="249">
        <v>0</v>
      </c>
      <c r="E324" s="250">
        <f>IF(C324=0,0,D324/C324)</f>
        <v>0</v>
      </c>
      <c r="F324" s="250">
        <v>0</v>
      </c>
      <c r="G324" s="251">
        <v>2070806</v>
      </c>
      <c r="K324" s="239">
        <f t="shared" si="7"/>
        <v>0</v>
      </c>
    </row>
    <row r="325" customHeight="1" spans="1:11">
      <c r="A325" s="252"/>
      <c r="B325" s="252" t="s">
        <v>425</v>
      </c>
      <c r="C325" s="248">
        <v>0</v>
      </c>
      <c r="D325" s="249">
        <v>0</v>
      </c>
      <c r="E325" s="250">
        <f>IF(C325=0,0,D325/C325)</f>
        <v>0</v>
      </c>
      <c r="F325" s="250">
        <v>0</v>
      </c>
      <c r="G325" s="251">
        <v>2070807</v>
      </c>
      <c r="K325" s="239">
        <f t="shared" si="7"/>
        <v>0</v>
      </c>
    </row>
    <row r="326" customHeight="1" spans="1:11">
      <c r="A326" s="252"/>
      <c r="B326" s="252" t="s">
        <v>426</v>
      </c>
      <c r="C326" s="248">
        <v>0</v>
      </c>
      <c r="D326" s="249">
        <v>0</v>
      </c>
      <c r="E326" s="250">
        <f>IF(C326=0,0,D326/C326)</f>
        <v>0</v>
      </c>
      <c r="F326" s="250">
        <v>0</v>
      </c>
      <c r="G326" s="251">
        <v>2070808</v>
      </c>
      <c r="K326" s="239">
        <f t="shared" si="7"/>
        <v>0</v>
      </c>
    </row>
    <row r="327" customHeight="1" spans="1:11">
      <c r="A327" s="252"/>
      <c r="B327" s="252" t="s">
        <v>427</v>
      </c>
      <c r="C327" s="248">
        <v>0</v>
      </c>
      <c r="D327" s="249">
        <v>72</v>
      </c>
      <c r="E327" s="250">
        <f>IF(C327=0,0,D327/C327)</f>
        <v>0</v>
      </c>
      <c r="F327" s="250">
        <v>0.174334140435835</v>
      </c>
      <c r="G327" s="251">
        <v>2070899</v>
      </c>
      <c r="I327" s="238" t="e">
        <f>D327/#REF!</f>
        <v>#REF!</v>
      </c>
      <c r="K327" s="239" t="e">
        <f t="shared" si="7"/>
        <v>#REF!</v>
      </c>
    </row>
    <row r="328" customHeight="1" spans="1:11">
      <c r="A328" s="252"/>
      <c r="B328" s="247" t="s">
        <v>428</v>
      </c>
      <c r="C328" s="248">
        <v>20</v>
      </c>
      <c r="D328" s="249">
        <v>58</v>
      </c>
      <c r="E328" s="250">
        <f>IF(C328=0,0,D328/C328)</f>
        <v>2.9</v>
      </c>
      <c r="F328" s="250">
        <v>1</v>
      </c>
      <c r="G328" s="251">
        <v>20799</v>
      </c>
      <c r="I328" s="238" t="e">
        <f>D328/#REF!</f>
        <v>#REF!</v>
      </c>
      <c r="K328" s="239" t="e">
        <f t="shared" si="7"/>
        <v>#REF!</v>
      </c>
    </row>
    <row r="329" customHeight="1" spans="1:11">
      <c r="A329" s="252"/>
      <c r="B329" s="247" t="s">
        <v>429</v>
      </c>
      <c r="C329" s="248">
        <v>0</v>
      </c>
      <c r="D329" s="249">
        <v>15</v>
      </c>
      <c r="E329" s="250">
        <f>IF(C329=0,0,D329/C329)</f>
        <v>0</v>
      </c>
      <c r="F329" s="250">
        <v>1</v>
      </c>
      <c r="G329" s="251">
        <v>2079902</v>
      </c>
      <c r="I329" s="238" t="e">
        <f>D329/#REF!</f>
        <v>#REF!</v>
      </c>
      <c r="K329" s="239" t="e">
        <f t="shared" si="7"/>
        <v>#REF!</v>
      </c>
    </row>
    <row r="330" customHeight="1" spans="1:11">
      <c r="A330" s="252"/>
      <c r="B330" s="247" t="s">
        <v>430</v>
      </c>
      <c r="C330" s="248">
        <v>0</v>
      </c>
      <c r="D330" s="249">
        <v>0</v>
      </c>
      <c r="E330" s="250">
        <f>IF(C330=0,0,D330/C330)</f>
        <v>0</v>
      </c>
      <c r="F330" s="250">
        <v>0</v>
      </c>
      <c r="G330" s="251">
        <v>2079903</v>
      </c>
      <c r="K330" s="239">
        <f t="shared" ref="K330:K383" si="8">F330-I330</f>
        <v>0</v>
      </c>
    </row>
    <row r="331" customHeight="1" spans="1:11">
      <c r="A331" s="252"/>
      <c r="B331" s="247" t="s">
        <v>431</v>
      </c>
      <c r="C331" s="248">
        <v>0</v>
      </c>
      <c r="D331" s="249">
        <v>43</v>
      </c>
      <c r="E331" s="250">
        <f>IF(C331=0,0,D331/C331)</f>
        <v>0</v>
      </c>
      <c r="F331" s="250">
        <v>0.811320754716981</v>
      </c>
      <c r="G331" s="251">
        <v>2079999</v>
      </c>
      <c r="I331" s="238" t="e">
        <f>D331/#REF!</f>
        <v>#REF!</v>
      </c>
      <c r="K331" s="239" t="e">
        <f t="shared" si="8"/>
        <v>#REF!</v>
      </c>
    </row>
    <row r="332" customHeight="1" spans="1:11">
      <c r="A332" s="246" t="s">
        <v>432</v>
      </c>
      <c r="B332" s="247" t="s">
        <v>114</v>
      </c>
      <c r="C332" s="248">
        <v>28444</v>
      </c>
      <c r="D332" s="249">
        <v>30861</v>
      </c>
      <c r="E332" s="250">
        <f>IF(C332=0,0,D332/C332)</f>
        <v>1.0849739839685</v>
      </c>
      <c r="F332" s="250">
        <v>1.16915441733596</v>
      </c>
      <c r="G332" s="251">
        <v>208</v>
      </c>
      <c r="I332" s="238" t="e">
        <f>D332/#REF!</f>
        <v>#REF!</v>
      </c>
      <c r="K332" s="239" t="e">
        <f t="shared" si="8"/>
        <v>#REF!</v>
      </c>
    </row>
    <row r="333" customHeight="1" spans="1:11">
      <c r="A333" s="252"/>
      <c r="B333" s="247" t="s">
        <v>433</v>
      </c>
      <c r="C333" s="248">
        <v>742</v>
      </c>
      <c r="D333" s="249">
        <v>810</v>
      </c>
      <c r="E333" s="250">
        <f>IF(C333=0,0,D333/C333)</f>
        <v>1.09164420485175</v>
      </c>
      <c r="F333" s="250">
        <v>1.12656467315716</v>
      </c>
      <c r="G333" s="251">
        <v>20801</v>
      </c>
      <c r="I333" s="238" t="e">
        <f>D333/#REF!</f>
        <v>#REF!</v>
      </c>
      <c r="K333" s="239" t="e">
        <f t="shared" si="8"/>
        <v>#REF!</v>
      </c>
    </row>
    <row r="334" customHeight="1" spans="1:11">
      <c r="A334" s="252"/>
      <c r="B334" s="247" t="s">
        <v>159</v>
      </c>
      <c r="C334" s="248">
        <v>0</v>
      </c>
      <c r="D334" s="249">
        <v>711</v>
      </c>
      <c r="E334" s="250">
        <f>IF(C334=0,0,D334/C334)</f>
        <v>0</v>
      </c>
      <c r="F334" s="250">
        <v>0.773667029379761</v>
      </c>
      <c r="G334" s="251">
        <v>2080101</v>
      </c>
      <c r="I334" s="238" t="e">
        <f>D334/#REF!</f>
        <v>#REF!</v>
      </c>
      <c r="K334" s="239" t="e">
        <f t="shared" si="8"/>
        <v>#REF!</v>
      </c>
    </row>
    <row r="335" customHeight="1" spans="1:11">
      <c r="A335" s="252"/>
      <c r="B335" s="247" t="s">
        <v>160</v>
      </c>
      <c r="C335" s="248">
        <v>0</v>
      </c>
      <c r="D335" s="249">
        <v>0</v>
      </c>
      <c r="E335" s="250">
        <f>IF(C335=0,0,D335/C335)</f>
        <v>0</v>
      </c>
      <c r="F335" s="250">
        <v>0</v>
      </c>
      <c r="G335" s="251">
        <v>2080102</v>
      </c>
      <c r="K335" s="239">
        <f t="shared" si="8"/>
        <v>0</v>
      </c>
    </row>
    <row r="336" customHeight="1" spans="1:11">
      <c r="A336" s="252"/>
      <c r="B336" s="247" t="s">
        <v>161</v>
      </c>
      <c r="C336" s="248">
        <v>0</v>
      </c>
      <c r="D336" s="249">
        <v>0</v>
      </c>
      <c r="E336" s="250">
        <f>IF(C336=0,0,D336/C336)</f>
        <v>0</v>
      </c>
      <c r="F336" s="250">
        <v>0</v>
      </c>
      <c r="G336" s="251">
        <v>2080103</v>
      </c>
      <c r="K336" s="239">
        <f t="shared" si="8"/>
        <v>0</v>
      </c>
    </row>
    <row r="337" customHeight="1" spans="1:11">
      <c r="A337" s="252"/>
      <c r="B337" s="247" t="s">
        <v>434</v>
      </c>
      <c r="C337" s="248">
        <v>0</v>
      </c>
      <c r="D337" s="249">
        <v>3</v>
      </c>
      <c r="E337" s="250">
        <f>IF(C337=0,0,D337/C337)</f>
        <v>0</v>
      </c>
      <c r="F337" s="250">
        <v>0.75</v>
      </c>
      <c r="G337" s="251">
        <v>2080104</v>
      </c>
      <c r="I337" s="238" t="e">
        <f>D337/#REF!</f>
        <v>#REF!</v>
      </c>
      <c r="K337" s="239" t="e">
        <f t="shared" si="8"/>
        <v>#REF!</v>
      </c>
    </row>
    <row r="338" customHeight="1" spans="1:11">
      <c r="A338" s="252"/>
      <c r="B338" s="247" t="s">
        <v>435</v>
      </c>
      <c r="C338" s="248">
        <v>0</v>
      </c>
      <c r="D338" s="249">
        <v>0</v>
      </c>
      <c r="E338" s="250">
        <f>IF(C338=0,0,D338/C338)</f>
        <v>0</v>
      </c>
      <c r="F338" s="250">
        <v>0</v>
      </c>
      <c r="G338" s="251">
        <v>2080105</v>
      </c>
      <c r="K338" s="239">
        <f t="shared" si="8"/>
        <v>0</v>
      </c>
    </row>
    <row r="339" customHeight="1" spans="1:11">
      <c r="A339" s="252"/>
      <c r="B339" s="247" t="s">
        <v>436</v>
      </c>
      <c r="C339" s="248">
        <v>0</v>
      </c>
      <c r="D339" s="249">
        <v>0</v>
      </c>
      <c r="E339" s="250">
        <f>IF(C339=0,0,D339/C339)</f>
        <v>0</v>
      </c>
      <c r="F339" s="250">
        <v>0</v>
      </c>
      <c r="G339" s="251">
        <v>2080106</v>
      </c>
      <c r="K339" s="239">
        <f t="shared" si="8"/>
        <v>0</v>
      </c>
    </row>
    <row r="340" customHeight="1" spans="1:11">
      <c r="A340" s="252"/>
      <c r="B340" s="247" t="s">
        <v>437</v>
      </c>
      <c r="C340" s="248">
        <v>0</v>
      </c>
      <c r="D340" s="249">
        <v>4</v>
      </c>
      <c r="E340" s="250">
        <f>IF(C340=0,0,D340/C340)</f>
        <v>0</v>
      </c>
      <c r="F340" s="250">
        <v>0.444444444444444</v>
      </c>
      <c r="G340" s="251">
        <v>2080107</v>
      </c>
      <c r="I340" s="238" t="e">
        <f>D340/#REF!</f>
        <v>#REF!</v>
      </c>
      <c r="K340" s="239" t="e">
        <f t="shared" si="8"/>
        <v>#REF!</v>
      </c>
    </row>
    <row r="341" customHeight="1" spans="1:11">
      <c r="A341" s="252"/>
      <c r="B341" s="247" t="s">
        <v>200</v>
      </c>
      <c r="C341" s="248">
        <v>0</v>
      </c>
      <c r="D341" s="249">
        <v>0</v>
      </c>
      <c r="E341" s="250">
        <f>IF(C341=0,0,D341/C341)</f>
        <v>0</v>
      </c>
      <c r="F341" s="250">
        <v>0</v>
      </c>
      <c r="G341" s="251">
        <v>2080108</v>
      </c>
      <c r="K341" s="239">
        <f t="shared" si="8"/>
        <v>0</v>
      </c>
    </row>
    <row r="342" customHeight="1" spans="1:11">
      <c r="A342" s="252"/>
      <c r="B342" s="247" t="s">
        <v>438</v>
      </c>
      <c r="C342" s="248">
        <v>0</v>
      </c>
      <c r="D342" s="249">
        <v>17</v>
      </c>
      <c r="E342" s="250">
        <f>IF(C342=0,0,D342/C342)</f>
        <v>0</v>
      </c>
      <c r="F342" s="250">
        <v>0</v>
      </c>
      <c r="G342" s="251">
        <v>2080109</v>
      </c>
      <c r="K342" s="239">
        <f t="shared" si="8"/>
        <v>0</v>
      </c>
    </row>
    <row r="343" customHeight="1" spans="1:11">
      <c r="A343" s="252"/>
      <c r="B343" s="247" t="s">
        <v>439</v>
      </c>
      <c r="C343" s="248">
        <v>0</v>
      </c>
      <c r="D343" s="249">
        <v>0</v>
      </c>
      <c r="E343" s="250">
        <f>IF(C343=0,0,D343/C343)</f>
        <v>0</v>
      </c>
      <c r="F343" s="250">
        <v>0</v>
      </c>
      <c r="G343" s="251">
        <v>2080110</v>
      </c>
      <c r="K343" s="239">
        <f t="shared" si="8"/>
        <v>0</v>
      </c>
    </row>
    <row r="344" customHeight="1" spans="1:11">
      <c r="A344" s="252"/>
      <c r="B344" s="247" t="s">
        <v>440</v>
      </c>
      <c r="C344" s="248">
        <v>0</v>
      </c>
      <c r="D344" s="249">
        <v>0</v>
      </c>
      <c r="E344" s="250">
        <f>IF(C344=0,0,D344/C344)</f>
        <v>0</v>
      </c>
      <c r="F344" s="250">
        <v>0</v>
      </c>
      <c r="G344" s="251">
        <v>2080111</v>
      </c>
      <c r="K344" s="239">
        <f t="shared" si="8"/>
        <v>0</v>
      </c>
    </row>
    <row r="345" customHeight="1" spans="1:11">
      <c r="A345" s="252"/>
      <c r="B345" s="247" t="s">
        <v>441</v>
      </c>
      <c r="C345" s="248">
        <v>0</v>
      </c>
      <c r="D345" s="249">
        <v>0</v>
      </c>
      <c r="E345" s="250">
        <f>IF(C345=0,0,D345/C345)</f>
        <v>0</v>
      </c>
      <c r="F345" s="250">
        <v>0</v>
      </c>
      <c r="G345" s="251">
        <v>2080112</v>
      </c>
      <c r="K345" s="239">
        <f t="shared" si="8"/>
        <v>0</v>
      </c>
    </row>
    <row r="346" customHeight="1" spans="1:11">
      <c r="A346" s="252"/>
      <c r="B346" s="247" t="s">
        <v>442</v>
      </c>
      <c r="C346" s="248">
        <v>0</v>
      </c>
      <c r="D346" s="249">
        <v>0</v>
      </c>
      <c r="E346" s="250">
        <f>IF(C346=0,0,D346/C346)</f>
        <v>0</v>
      </c>
      <c r="F346" s="250">
        <v>0</v>
      </c>
      <c r="G346" s="251">
        <v>2080113</v>
      </c>
      <c r="K346" s="239">
        <f t="shared" si="8"/>
        <v>0</v>
      </c>
    </row>
    <row r="347" customHeight="1" spans="1:11">
      <c r="A347" s="252"/>
      <c r="B347" s="247" t="s">
        <v>443</v>
      </c>
      <c r="C347" s="248">
        <v>0</v>
      </c>
      <c r="D347" s="249">
        <v>0</v>
      </c>
      <c r="E347" s="250">
        <f>IF(C347=0,0,D347/C347)</f>
        <v>0</v>
      </c>
      <c r="F347" s="250">
        <v>0</v>
      </c>
      <c r="G347" s="251">
        <v>2080114</v>
      </c>
      <c r="K347" s="239">
        <f t="shared" si="8"/>
        <v>0</v>
      </c>
    </row>
    <row r="348" customHeight="1" spans="1:11">
      <c r="A348" s="252"/>
      <c r="B348" s="247" t="s">
        <v>444</v>
      </c>
      <c r="C348" s="248">
        <v>0</v>
      </c>
      <c r="D348" s="249">
        <v>0</v>
      </c>
      <c r="E348" s="250">
        <f>IF(C348=0,0,D348/C348)</f>
        <v>0</v>
      </c>
      <c r="F348" s="250">
        <v>0</v>
      </c>
      <c r="G348" s="251">
        <v>2080115</v>
      </c>
      <c r="K348" s="239">
        <f t="shared" si="8"/>
        <v>0</v>
      </c>
    </row>
    <row r="349" customHeight="1" spans="1:11">
      <c r="A349" s="252"/>
      <c r="B349" s="247" t="s">
        <v>445</v>
      </c>
      <c r="C349" s="248">
        <v>0</v>
      </c>
      <c r="D349" s="249">
        <v>0</v>
      </c>
      <c r="E349" s="250">
        <f>IF(C349=0,0,D349/C349)</f>
        <v>0</v>
      </c>
      <c r="F349" s="250">
        <v>0</v>
      </c>
      <c r="G349" s="251">
        <v>2080116</v>
      </c>
      <c r="K349" s="239">
        <f t="shared" si="8"/>
        <v>0</v>
      </c>
    </row>
    <row r="350" customHeight="1" spans="1:11">
      <c r="A350" s="252"/>
      <c r="B350" s="247" t="s">
        <v>168</v>
      </c>
      <c r="C350" s="248">
        <v>0</v>
      </c>
      <c r="D350" s="249">
        <v>0</v>
      </c>
      <c r="E350" s="250">
        <f>IF(C350=0,0,D350/C350)</f>
        <v>0</v>
      </c>
      <c r="F350" s="250">
        <v>0</v>
      </c>
      <c r="G350" s="251">
        <v>2080150</v>
      </c>
      <c r="K350" s="239">
        <f t="shared" si="8"/>
        <v>0</v>
      </c>
    </row>
    <row r="351" customHeight="1" spans="1:11">
      <c r="A351" s="252"/>
      <c r="B351" s="247" t="s">
        <v>446</v>
      </c>
      <c r="C351" s="248">
        <v>0</v>
      </c>
      <c r="D351" s="249">
        <v>75</v>
      </c>
      <c r="E351" s="250">
        <f>IF(C351=0,0,D351/C351)</f>
        <v>0</v>
      </c>
      <c r="F351" s="250">
        <v>8.33333333333333</v>
      </c>
      <c r="G351" s="251">
        <v>2080199</v>
      </c>
      <c r="I351" s="238" t="e">
        <f>D351/#REF!</f>
        <v>#REF!</v>
      </c>
      <c r="K351" s="239" t="e">
        <f t="shared" si="8"/>
        <v>#REF!</v>
      </c>
    </row>
    <row r="352" customHeight="1" spans="1:11">
      <c r="A352" s="252"/>
      <c r="B352" s="247" t="s">
        <v>447</v>
      </c>
      <c r="C352" s="248">
        <v>248</v>
      </c>
      <c r="D352" s="249">
        <v>426</v>
      </c>
      <c r="E352" s="250">
        <f>IF(C352=0,0,D352/C352)</f>
        <v>1.71774193548387</v>
      </c>
      <c r="F352" s="250">
        <v>1.18333333333333</v>
      </c>
      <c r="G352" s="251">
        <v>20802</v>
      </c>
      <c r="I352" s="238" t="e">
        <f>D352/#REF!</f>
        <v>#REF!</v>
      </c>
      <c r="K352" s="239" t="e">
        <f t="shared" si="8"/>
        <v>#REF!</v>
      </c>
    </row>
    <row r="353" customHeight="1" spans="1:11">
      <c r="A353" s="252"/>
      <c r="B353" s="247" t="s">
        <v>159</v>
      </c>
      <c r="C353" s="248">
        <v>0</v>
      </c>
      <c r="D353" s="249">
        <v>315</v>
      </c>
      <c r="E353" s="250">
        <f>IF(C353=0,0,D353/C353)</f>
        <v>0</v>
      </c>
      <c r="F353" s="250">
        <v>0.91304347826087</v>
      </c>
      <c r="G353" s="251">
        <v>2080201</v>
      </c>
      <c r="I353" s="238" t="e">
        <f>D353/#REF!</f>
        <v>#REF!</v>
      </c>
      <c r="K353" s="239" t="e">
        <f t="shared" si="8"/>
        <v>#REF!</v>
      </c>
    </row>
    <row r="354" customHeight="1" spans="1:11">
      <c r="A354" s="252"/>
      <c r="B354" s="247" t="s">
        <v>160</v>
      </c>
      <c r="C354" s="248">
        <v>0</v>
      </c>
      <c r="D354" s="249">
        <v>0</v>
      </c>
      <c r="E354" s="250">
        <f>IF(C354=0,0,D354/C354)</f>
        <v>0</v>
      </c>
      <c r="F354" s="250">
        <v>0</v>
      </c>
      <c r="G354" s="251">
        <v>2080202</v>
      </c>
      <c r="K354" s="239">
        <f t="shared" si="8"/>
        <v>0</v>
      </c>
    </row>
    <row r="355" customHeight="1" spans="1:11">
      <c r="A355" s="252"/>
      <c r="B355" s="247" t="s">
        <v>161</v>
      </c>
      <c r="C355" s="248">
        <v>0</v>
      </c>
      <c r="D355" s="249">
        <v>0</v>
      </c>
      <c r="E355" s="250">
        <f>IF(C355=0,0,D355/C355)</f>
        <v>0</v>
      </c>
      <c r="F355" s="250">
        <v>0</v>
      </c>
      <c r="G355" s="251">
        <v>2080203</v>
      </c>
      <c r="K355" s="239">
        <f t="shared" si="8"/>
        <v>0</v>
      </c>
    </row>
    <row r="356" customHeight="1" spans="1:11">
      <c r="A356" s="252"/>
      <c r="B356" s="247" t="s">
        <v>448</v>
      </c>
      <c r="C356" s="248">
        <v>0</v>
      </c>
      <c r="D356" s="249">
        <v>0</v>
      </c>
      <c r="E356" s="250">
        <f>IF(C356=0,0,D356/C356)</f>
        <v>0</v>
      </c>
      <c r="F356" s="250">
        <v>0</v>
      </c>
      <c r="G356" s="251">
        <v>2080206</v>
      </c>
      <c r="K356" s="239">
        <f t="shared" si="8"/>
        <v>0</v>
      </c>
    </row>
    <row r="357" customHeight="1" spans="1:11">
      <c r="A357" s="252"/>
      <c r="B357" s="247" t="s">
        <v>449</v>
      </c>
      <c r="C357" s="248">
        <v>0</v>
      </c>
      <c r="D357" s="249">
        <v>0</v>
      </c>
      <c r="E357" s="250">
        <f>IF(C357=0,0,D357/C357)</f>
        <v>0</v>
      </c>
      <c r="F357" s="250">
        <v>0</v>
      </c>
      <c r="G357" s="251">
        <v>2080207</v>
      </c>
      <c r="K357" s="239">
        <f t="shared" si="8"/>
        <v>0</v>
      </c>
    </row>
    <row r="358" customHeight="1" spans="1:11">
      <c r="A358" s="252"/>
      <c r="B358" s="247" t="s">
        <v>450</v>
      </c>
      <c r="C358" s="248">
        <v>0</v>
      </c>
      <c r="D358" s="249">
        <v>60</v>
      </c>
      <c r="E358" s="250">
        <f>IF(C358=0,0,D358/C358)</f>
        <v>0</v>
      </c>
      <c r="F358" s="250">
        <v>0.283018867924528</v>
      </c>
      <c r="G358" s="251">
        <v>2080208</v>
      </c>
      <c r="I358" s="238" t="e">
        <f>D358/#REF!</f>
        <v>#REF!</v>
      </c>
      <c r="K358" s="239" t="e">
        <f t="shared" si="8"/>
        <v>#REF!</v>
      </c>
    </row>
    <row r="359" ht="21" customHeight="1" spans="1:11">
      <c r="A359" s="252"/>
      <c r="B359" s="247" t="s">
        <v>451</v>
      </c>
      <c r="C359" s="248">
        <v>0</v>
      </c>
      <c r="D359" s="249">
        <v>51</v>
      </c>
      <c r="E359" s="250">
        <f>IF(C359=0,0,D359/C359)</f>
        <v>0</v>
      </c>
      <c r="F359" s="250">
        <v>25.5</v>
      </c>
      <c r="G359" s="251">
        <v>2080299</v>
      </c>
      <c r="I359" s="238" t="e">
        <f>D359/#REF!</f>
        <v>#REF!</v>
      </c>
      <c r="K359" s="239" t="e">
        <f t="shared" si="8"/>
        <v>#REF!</v>
      </c>
    </row>
    <row r="360" customHeight="1" spans="1:11">
      <c r="A360" s="252"/>
      <c r="B360" s="247" t="s">
        <v>452</v>
      </c>
      <c r="C360" s="248">
        <v>0</v>
      </c>
      <c r="D360" s="249">
        <v>0</v>
      </c>
      <c r="E360" s="250">
        <f>IF(C360=0,0,D360/C360)</f>
        <v>0</v>
      </c>
      <c r="F360" s="250">
        <v>0</v>
      </c>
      <c r="G360" s="251">
        <v>20804</v>
      </c>
      <c r="K360" s="239">
        <f t="shared" si="8"/>
        <v>0</v>
      </c>
    </row>
    <row r="361" customHeight="1" spans="1:11">
      <c r="A361" s="252"/>
      <c r="B361" s="247" t="s">
        <v>453</v>
      </c>
      <c r="C361" s="248">
        <v>0</v>
      </c>
      <c r="D361" s="249">
        <v>0</v>
      </c>
      <c r="E361" s="250">
        <f>IF(C361=0,0,D361/C361)</f>
        <v>0</v>
      </c>
      <c r="F361" s="250">
        <v>0</v>
      </c>
      <c r="G361" s="251">
        <v>2080402</v>
      </c>
      <c r="K361" s="239">
        <f t="shared" si="8"/>
        <v>0</v>
      </c>
    </row>
    <row r="362" customHeight="1" spans="1:11">
      <c r="A362" s="252"/>
      <c r="B362" s="247" t="s">
        <v>454</v>
      </c>
      <c r="C362" s="248">
        <v>12766</v>
      </c>
      <c r="D362" s="249">
        <v>12060</v>
      </c>
      <c r="E362" s="250">
        <f>IF(C362=0,0,D362/C362)</f>
        <v>0.944696851010497</v>
      </c>
      <c r="F362" s="250">
        <v>1.06763456090652</v>
      </c>
      <c r="G362" s="251">
        <v>20805</v>
      </c>
      <c r="I362" s="238" t="e">
        <f>D362/#REF!</f>
        <v>#REF!</v>
      </c>
      <c r="K362" s="239" t="e">
        <f t="shared" si="8"/>
        <v>#REF!</v>
      </c>
    </row>
    <row r="363" customHeight="1" spans="1:11">
      <c r="A363" s="252"/>
      <c r="B363" s="247" t="s">
        <v>455</v>
      </c>
      <c r="C363" s="248">
        <v>0</v>
      </c>
      <c r="D363" s="249">
        <v>1372</v>
      </c>
      <c r="E363" s="250">
        <f>IF(C363=0,0,D363/C363)</f>
        <v>0</v>
      </c>
      <c r="F363" s="250">
        <v>0.834549878345499</v>
      </c>
      <c r="G363" s="251">
        <v>2080501</v>
      </c>
      <c r="I363" s="238" t="e">
        <f>D363/#REF!</f>
        <v>#REF!</v>
      </c>
      <c r="K363" s="239" t="e">
        <f t="shared" si="8"/>
        <v>#REF!</v>
      </c>
    </row>
    <row r="364" customHeight="1" spans="1:11">
      <c r="A364" s="252"/>
      <c r="B364" s="247" t="s">
        <v>456</v>
      </c>
      <c r="C364" s="248">
        <v>0</v>
      </c>
      <c r="D364" s="249">
        <v>2723</v>
      </c>
      <c r="E364" s="250">
        <f>IF(C364=0,0,D364/C364)</f>
        <v>0</v>
      </c>
      <c r="F364" s="250">
        <v>0.988026124818578</v>
      </c>
      <c r="G364" s="251">
        <v>2080502</v>
      </c>
      <c r="I364" s="238" t="e">
        <f>D364/#REF!</f>
        <v>#REF!</v>
      </c>
      <c r="K364" s="239" t="e">
        <f t="shared" si="8"/>
        <v>#REF!</v>
      </c>
    </row>
    <row r="365" customHeight="1" spans="1:11">
      <c r="A365" s="252"/>
      <c r="B365" s="247" t="s">
        <v>457</v>
      </c>
      <c r="C365" s="248">
        <v>0</v>
      </c>
      <c r="D365" s="249">
        <v>0</v>
      </c>
      <c r="E365" s="250">
        <f>IF(C365=0,0,D365/C365)</f>
        <v>0</v>
      </c>
      <c r="F365" s="250">
        <v>0</v>
      </c>
      <c r="G365" s="251">
        <v>2080503</v>
      </c>
      <c r="K365" s="239">
        <f t="shared" si="8"/>
        <v>0</v>
      </c>
    </row>
    <row r="366" customHeight="1" spans="1:11">
      <c r="A366" s="252"/>
      <c r="B366" s="247" t="s">
        <v>458</v>
      </c>
      <c r="C366" s="248">
        <v>0</v>
      </c>
      <c r="D366" s="249">
        <v>6850</v>
      </c>
      <c r="E366" s="250">
        <f>IF(C366=0,0,D366/C366)</f>
        <v>0</v>
      </c>
      <c r="F366" s="250">
        <v>1.06498756218905</v>
      </c>
      <c r="G366" s="251">
        <v>2080505</v>
      </c>
      <c r="I366" s="238" t="e">
        <f>D366/#REF!</f>
        <v>#REF!</v>
      </c>
      <c r="K366" s="239" t="e">
        <f t="shared" si="8"/>
        <v>#REF!</v>
      </c>
    </row>
    <row r="367" customHeight="1" spans="1:11">
      <c r="A367" s="252"/>
      <c r="B367" s="247" t="s">
        <v>459</v>
      </c>
      <c r="C367" s="248">
        <v>0</v>
      </c>
      <c r="D367" s="249">
        <v>1037</v>
      </c>
      <c r="E367" s="250">
        <f>IF(C367=0,0,D367/C367)</f>
        <v>0</v>
      </c>
      <c r="F367" s="250">
        <v>1.875226039783</v>
      </c>
      <c r="G367" s="251">
        <v>2080506</v>
      </c>
      <c r="I367" s="238" t="e">
        <f>D367/#REF!</f>
        <v>#REF!</v>
      </c>
      <c r="K367" s="239" t="e">
        <f t="shared" si="8"/>
        <v>#REF!</v>
      </c>
    </row>
    <row r="368" customHeight="1" spans="1:11">
      <c r="A368" s="252"/>
      <c r="B368" s="247" t="s">
        <v>460</v>
      </c>
      <c r="C368" s="248">
        <v>0</v>
      </c>
      <c r="D368" s="249">
        <v>0</v>
      </c>
      <c r="E368" s="250">
        <f>IF(C368=0,0,D368/C368)</f>
        <v>0</v>
      </c>
      <c r="F368" s="250">
        <v>0</v>
      </c>
      <c r="G368" s="251">
        <v>2080507</v>
      </c>
      <c r="I368" s="238" t="e">
        <f>D368/#REF!</f>
        <v>#REF!</v>
      </c>
      <c r="K368" s="239" t="e">
        <f t="shared" si="8"/>
        <v>#REF!</v>
      </c>
    </row>
    <row r="369" customHeight="1" spans="1:11">
      <c r="A369" s="252"/>
      <c r="B369" s="247" t="s">
        <v>461</v>
      </c>
      <c r="C369" s="248">
        <v>0</v>
      </c>
      <c r="D369" s="249">
        <v>0</v>
      </c>
      <c r="E369" s="250">
        <f>IF(C369=0,0,D369/C369)</f>
        <v>0</v>
      </c>
      <c r="F369" s="250">
        <v>0</v>
      </c>
      <c r="G369" s="251">
        <v>2080508</v>
      </c>
      <c r="K369" s="239">
        <f t="shared" si="8"/>
        <v>0</v>
      </c>
    </row>
    <row r="370" customHeight="1" spans="1:11">
      <c r="A370" s="252"/>
      <c r="B370" s="247" t="s">
        <v>462</v>
      </c>
      <c r="C370" s="248">
        <v>0</v>
      </c>
      <c r="D370" s="249">
        <v>78</v>
      </c>
      <c r="E370" s="250">
        <f>IF(C370=0,0,D370/C370)</f>
        <v>0</v>
      </c>
      <c r="F370" s="250">
        <v>0</v>
      </c>
      <c r="G370" s="251">
        <v>2080599</v>
      </c>
      <c r="K370" s="239">
        <f t="shared" si="8"/>
        <v>0</v>
      </c>
    </row>
    <row r="371" customHeight="1" spans="1:11">
      <c r="A371" s="252"/>
      <c r="B371" s="247" t="s">
        <v>463</v>
      </c>
      <c r="C371" s="248">
        <v>7</v>
      </c>
      <c r="D371" s="249">
        <v>0</v>
      </c>
      <c r="E371" s="250">
        <f>IF(C371=0,0,D371/C371)</f>
        <v>0</v>
      </c>
      <c r="F371" s="250">
        <v>0</v>
      </c>
      <c r="G371" s="251">
        <v>20806</v>
      </c>
      <c r="K371" s="239">
        <f t="shared" si="8"/>
        <v>0</v>
      </c>
    </row>
    <row r="372" customHeight="1" spans="1:11">
      <c r="A372" s="252"/>
      <c r="B372" s="247" t="s">
        <v>464</v>
      </c>
      <c r="C372" s="248">
        <v>0</v>
      </c>
      <c r="D372" s="249">
        <v>0</v>
      </c>
      <c r="E372" s="250">
        <f>IF(C372=0,0,D372/C372)</f>
        <v>0</v>
      </c>
      <c r="F372" s="250">
        <v>0</v>
      </c>
      <c r="G372" s="251">
        <v>2080601</v>
      </c>
      <c r="K372" s="239">
        <f t="shared" si="8"/>
        <v>0</v>
      </c>
    </row>
    <row r="373" customHeight="1" spans="1:11">
      <c r="A373" s="252"/>
      <c r="B373" s="247" t="s">
        <v>465</v>
      </c>
      <c r="C373" s="248">
        <v>0</v>
      </c>
      <c r="D373" s="249">
        <v>0</v>
      </c>
      <c r="E373" s="250">
        <f>IF(C373=0,0,D373/C373)</f>
        <v>0</v>
      </c>
      <c r="F373" s="250">
        <v>0</v>
      </c>
      <c r="G373" s="251">
        <v>2080602</v>
      </c>
      <c r="K373" s="239">
        <f t="shared" si="8"/>
        <v>0</v>
      </c>
    </row>
    <row r="374" customHeight="1" spans="1:11">
      <c r="A374" s="252"/>
      <c r="B374" s="247" t="s">
        <v>466</v>
      </c>
      <c r="C374" s="248">
        <v>0</v>
      </c>
      <c r="D374" s="249">
        <v>0</v>
      </c>
      <c r="E374" s="250">
        <f>IF(C374=0,0,D374/C374)</f>
        <v>0</v>
      </c>
      <c r="F374" s="250">
        <v>0</v>
      </c>
      <c r="G374" s="251">
        <v>2080699</v>
      </c>
      <c r="K374" s="239">
        <f t="shared" si="8"/>
        <v>0</v>
      </c>
    </row>
    <row r="375" customHeight="1" spans="1:11">
      <c r="A375" s="252"/>
      <c r="B375" s="247" t="s">
        <v>467</v>
      </c>
      <c r="C375" s="248">
        <v>1799</v>
      </c>
      <c r="D375" s="249">
        <v>1555</v>
      </c>
      <c r="E375" s="250">
        <f>IF(C375=0,0,D375/C375)</f>
        <v>0.864369093941078</v>
      </c>
      <c r="F375" s="250">
        <v>0.905649388468259</v>
      </c>
      <c r="G375" s="251">
        <v>20807</v>
      </c>
      <c r="I375" s="238" t="e">
        <f>D375/#REF!</f>
        <v>#REF!</v>
      </c>
      <c r="K375" s="239" t="e">
        <f t="shared" si="8"/>
        <v>#REF!</v>
      </c>
    </row>
    <row r="376" customHeight="1" spans="1:11">
      <c r="A376" s="252"/>
      <c r="B376" s="247" t="s">
        <v>468</v>
      </c>
      <c r="C376" s="248">
        <v>0</v>
      </c>
      <c r="D376" s="249">
        <v>0</v>
      </c>
      <c r="E376" s="250">
        <f>IF(C376=0,0,D376/C376)</f>
        <v>0</v>
      </c>
      <c r="F376" s="250">
        <v>0</v>
      </c>
      <c r="G376" s="251">
        <v>2080701</v>
      </c>
      <c r="I376" s="238" t="e">
        <f>D376/#REF!</f>
        <v>#REF!</v>
      </c>
      <c r="K376" s="239" t="e">
        <f t="shared" si="8"/>
        <v>#REF!</v>
      </c>
    </row>
    <row r="377" customHeight="1" spans="1:11">
      <c r="A377" s="252"/>
      <c r="B377" s="247" t="s">
        <v>469</v>
      </c>
      <c r="C377" s="248">
        <v>0</v>
      </c>
      <c r="D377" s="249">
        <v>365</v>
      </c>
      <c r="E377" s="250">
        <f>IF(C377=0,0,D377/C377)</f>
        <v>0</v>
      </c>
      <c r="F377" s="250">
        <v>0.752577319587629</v>
      </c>
      <c r="G377" s="251">
        <v>2080702</v>
      </c>
      <c r="I377" s="238" t="e">
        <f>D377/#REF!</f>
        <v>#REF!</v>
      </c>
      <c r="K377" s="239" t="e">
        <f t="shared" si="8"/>
        <v>#REF!</v>
      </c>
    </row>
    <row r="378" customHeight="1" spans="1:11">
      <c r="A378" s="252"/>
      <c r="B378" s="247" t="s">
        <v>470</v>
      </c>
      <c r="C378" s="248">
        <v>0</v>
      </c>
      <c r="D378" s="249">
        <v>272</v>
      </c>
      <c r="E378" s="250">
        <f>IF(C378=0,0,D378/C378)</f>
        <v>0</v>
      </c>
      <c r="F378" s="250">
        <v>0.710182767624021</v>
      </c>
      <c r="G378" s="251">
        <v>2080704</v>
      </c>
      <c r="I378" s="238" t="e">
        <f>D378/#REF!</f>
        <v>#REF!</v>
      </c>
      <c r="K378" s="239" t="e">
        <f t="shared" si="8"/>
        <v>#REF!</v>
      </c>
    </row>
    <row r="379" customHeight="1" spans="1:11">
      <c r="A379" s="252"/>
      <c r="B379" s="247" t="s">
        <v>471</v>
      </c>
      <c r="C379" s="248">
        <v>0</v>
      </c>
      <c r="D379" s="249">
        <v>813</v>
      </c>
      <c r="E379" s="250">
        <f>IF(C379=0,0,D379/C379)</f>
        <v>0</v>
      </c>
      <c r="F379" s="250">
        <v>1.0213567839196</v>
      </c>
      <c r="G379" s="251">
        <v>2080705</v>
      </c>
      <c r="I379" s="238" t="e">
        <f>D379/#REF!</f>
        <v>#REF!</v>
      </c>
      <c r="K379" s="239" t="e">
        <f t="shared" si="8"/>
        <v>#REF!</v>
      </c>
    </row>
    <row r="380" customHeight="1" spans="1:11">
      <c r="A380" s="252"/>
      <c r="B380" s="247" t="s">
        <v>472</v>
      </c>
      <c r="C380" s="248">
        <v>0</v>
      </c>
      <c r="D380" s="249">
        <v>0</v>
      </c>
      <c r="E380" s="250">
        <f>IF(C380=0,0,D380/C380)</f>
        <v>0</v>
      </c>
      <c r="F380" s="250">
        <v>0</v>
      </c>
      <c r="G380" s="251">
        <v>2080709</v>
      </c>
      <c r="K380" s="239">
        <f t="shared" si="8"/>
        <v>0</v>
      </c>
    </row>
    <row r="381" customHeight="1" spans="1:11">
      <c r="A381" s="252"/>
      <c r="B381" s="247" t="s">
        <v>473</v>
      </c>
      <c r="C381" s="248">
        <v>0</v>
      </c>
      <c r="D381" s="249">
        <v>52</v>
      </c>
      <c r="E381" s="250">
        <f>IF(C381=0,0,D381/C381)</f>
        <v>0</v>
      </c>
      <c r="F381" s="250">
        <v>52</v>
      </c>
      <c r="G381" s="251">
        <v>2080711</v>
      </c>
      <c r="I381" s="238" t="e">
        <f>D381/#REF!</f>
        <v>#REF!</v>
      </c>
      <c r="K381" s="239" t="e">
        <f t="shared" si="8"/>
        <v>#REF!</v>
      </c>
    </row>
    <row r="382" customHeight="1" spans="1:11">
      <c r="A382" s="252"/>
      <c r="B382" s="247" t="s">
        <v>474</v>
      </c>
      <c r="C382" s="248">
        <v>0</v>
      </c>
      <c r="D382" s="249">
        <v>10</v>
      </c>
      <c r="E382" s="250">
        <f>IF(C382=0,0,D382/C382)</f>
        <v>0</v>
      </c>
      <c r="F382" s="250">
        <v>1</v>
      </c>
      <c r="G382" s="251">
        <v>2080712</v>
      </c>
      <c r="I382" s="238" t="e">
        <f>D382/#REF!</f>
        <v>#REF!</v>
      </c>
      <c r="K382" s="239" t="e">
        <f t="shared" si="8"/>
        <v>#REF!</v>
      </c>
    </row>
    <row r="383" customHeight="1" spans="1:11">
      <c r="A383" s="252"/>
      <c r="B383" s="247" t="s">
        <v>475</v>
      </c>
      <c r="C383" s="248">
        <v>0</v>
      </c>
      <c r="D383" s="249">
        <v>0</v>
      </c>
      <c r="E383" s="250">
        <f>IF(C383=0,0,D383/C383)</f>
        <v>0</v>
      </c>
      <c r="F383" s="250">
        <v>0</v>
      </c>
      <c r="G383" s="251">
        <v>2080713</v>
      </c>
      <c r="K383" s="239">
        <f t="shared" si="8"/>
        <v>0</v>
      </c>
    </row>
    <row r="384" customHeight="1" spans="1:11">
      <c r="A384" s="252"/>
      <c r="B384" s="247" t="s">
        <v>476</v>
      </c>
      <c r="C384" s="248">
        <v>0</v>
      </c>
      <c r="D384" s="249">
        <v>43</v>
      </c>
      <c r="E384" s="250">
        <f>IF(C384=0,0,D384/C384)</f>
        <v>0</v>
      </c>
      <c r="F384" s="250">
        <v>1.8695652173913</v>
      </c>
      <c r="G384" s="251">
        <v>2080799</v>
      </c>
      <c r="I384" s="238" t="e">
        <f>D384/#REF!</f>
        <v>#REF!</v>
      </c>
      <c r="K384" s="239" t="e">
        <f t="shared" ref="K384:K415" si="9">F384-I384</f>
        <v>#REF!</v>
      </c>
    </row>
    <row r="385" customHeight="1" spans="1:11">
      <c r="A385" s="252"/>
      <c r="B385" s="247" t="s">
        <v>477</v>
      </c>
      <c r="C385" s="248">
        <v>1633</v>
      </c>
      <c r="D385" s="249">
        <v>2340</v>
      </c>
      <c r="E385" s="250">
        <f>IF(C385=0,0,D385/C385)</f>
        <v>1.43294549908145</v>
      </c>
      <c r="F385" s="250">
        <v>2.72409778812573</v>
      </c>
      <c r="G385" s="251">
        <v>20808</v>
      </c>
      <c r="I385" s="238" t="e">
        <f>D385/#REF!</f>
        <v>#REF!</v>
      </c>
      <c r="K385" s="239" t="e">
        <f t="shared" si="9"/>
        <v>#REF!</v>
      </c>
    </row>
    <row r="386" customHeight="1" spans="1:11">
      <c r="A386" s="252"/>
      <c r="B386" s="247" t="s">
        <v>478</v>
      </c>
      <c r="C386" s="248">
        <v>0</v>
      </c>
      <c r="D386" s="249">
        <v>760</v>
      </c>
      <c r="E386" s="250">
        <f>IF(C386=0,0,D386/C386)</f>
        <v>0</v>
      </c>
      <c r="F386" s="250">
        <v>1.70786516853933</v>
      </c>
      <c r="G386" s="251">
        <v>2080801</v>
      </c>
      <c r="I386" s="238" t="e">
        <f>D386/#REF!</f>
        <v>#REF!</v>
      </c>
      <c r="K386" s="239" t="e">
        <f t="shared" si="9"/>
        <v>#REF!</v>
      </c>
    </row>
    <row r="387" customHeight="1" spans="1:11">
      <c r="A387" s="252"/>
      <c r="B387" s="247" t="s">
        <v>479</v>
      </c>
      <c r="C387" s="248">
        <v>0</v>
      </c>
      <c r="D387" s="249">
        <v>318</v>
      </c>
      <c r="E387" s="250">
        <f>IF(C387=0,0,D387/C387)</f>
        <v>0</v>
      </c>
      <c r="F387" s="250">
        <v>0.935294117647059</v>
      </c>
      <c r="G387" s="251">
        <v>2080802</v>
      </c>
      <c r="I387" s="238" t="e">
        <f>D387/#REF!</f>
        <v>#REF!</v>
      </c>
      <c r="K387" s="239" t="e">
        <f t="shared" si="9"/>
        <v>#REF!</v>
      </c>
    </row>
    <row r="388" customHeight="1" spans="1:11">
      <c r="A388" s="252"/>
      <c r="B388" s="247" t="s">
        <v>480</v>
      </c>
      <c r="C388" s="248">
        <v>0</v>
      </c>
      <c r="D388" s="249">
        <v>548</v>
      </c>
      <c r="E388" s="250">
        <f>IF(C388=0,0,D388/C388)</f>
        <v>0</v>
      </c>
      <c r="F388" s="250">
        <v>0.933560477001704</v>
      </c>
      <c r="G388" s="251">
        <v>2080803</v>
      </c>
      <c r="I388" s="238" t="e">
        <f>D388/#REF!</f>
        <v>#REF!</v>
      </c>
      <c r="K388" s="239" t="e">
        <f t="shared" si="9"/>
        <v>#REF!</v>
      </c>
    </row>
    <row r="389" customHeight="1" spans="1:11">
      <c r="A389" s="252"/>
      <c r="B389" s="247" t="s">
        <v>481</v>
      </c>
      <c r="C389" s="248">
        <v>0</v>
      </c>
      <c r="D389" s="249">
        <v>135</v>
      </c>
      <c r="E389" s="250">
        <f>IF(C389=0,0,D389/C389)</f>
        <v>0</v>
      </c>
      <c r="F389" s="250">
        <v>0.780346820809249</v>
      </c>
      <c r="G389" s="251">
        <v>2080805</v>
      </c>
      <c r="I389" s="238" t="e">
        <f>D389/#REF!</f>
        <v>#REF!</v>
      </c>
      <c r="K389" s="239" t="e">
        <f t="shared" si="9"/>
        <v>#REF!</v>
      </c>
    </row>
    <row r="390" customHeight="1" spans="1:11">
      <c r="A390" s="252"/>
      <c r="B390" s="247" t="s">
        <v>482</v>
      </c>
      <c r="C390" s="248">
        <v>0</v>
      </c>
      <c r="D390" s="249">
        <v>40</v>
      </c>
      <c r="E390" s="250">
        <f>IF(C390=0,0,D390/C390)</f>
        <v>0</v>
      </c>
      <c r="F390" s="250">
        <v>0</v>
      </c>
      <c r="G390" s="251">
        <v>2080806</v>
      </c>
      <c r="K390" s="239">
        <f t="shared" si="9"/>
        <v>0</v>
      </c>
    </row>
    <row r="391" customHeight="1" spans="1:11">
      <c r="A391" s="252"/>
      <c r="B391" s="247" t="s">
        <v>483</v>
      </c>
      <c r="C391" s="248">
        <v>0</v>
      </c>
      <c r="D391" s="249">
        <v>0</v>
      </c>
      <c r="E391" s="250">
        <f>IF(C391=0,0,D391/C391)</f>
        <v>0</v>
      </c>
      <c r="F391" s="250">
        <v>0</v>
      </c>
      <c r="G391" s="251">
        <v>2080807</v>
      </c>
      <c r="K391" s="239">
        <f t="shared" si="9"/>
        <v>0</v>
      </c>
    </row>
    <row r="392" customHeight="1" spans="1:11">
      <c r="A392" s="252"/>
      <c r="B392" s="247" t="s">
        <v>484</v>
      </c>
      <c r="C392" s="248">
        <v>0</v>
      </c>
      <c r="D392" s="249">
        <v>32</v>
      </c>
      <c r="E392" s="250">
        <f>IF(C392=0,0,D392/C392)</f>
        <v>0</v>
      </c>
      <c r="F392" s="250">
        <v>2.90909090909091</v>
      </c>
      <c r="G392" s="251">
        <v>2080808</v>
      </c>
      <c r="I392" s="238" t="e">
        <f>D392/#REF!</f>
        <v>#REF!</v>
      </c>
      <c r="K392" s="239" t="e">
        <f t="shared" si="9"/>
        <v>#REF!</v>
      </c>
    </row>
    <row r="393" customHeight="1" spans="1:11">
      <c r="A393" s="252"/>
      <c r="B393" s="247" t="s">
        <v>485</v>
      </c>
      <c r="C393" s="248">
        <v>0</v>
      </c>
      <c r="D393" s="249">
        <v>507</v>
      </c>
      <c r="E393" s="250">
        <f>IF(C393=0,0,D393/C393)</f>
        <v>0</v>
      </c>
      <c r="F393" s="250">
        <v>1.2675</v>
      </c>
      <c r="G393" s="251">
        <v>2080899</v>
      </c>
      <c r="I393" s="238" t="e">
        <f>D393/#REF!</f>
        <v>#REF!</v>
      </c>
      <c r="K393" s="239" t="e">
        <f t="shared" si="9"/>
        <v>#REF!</v>
      </c>
    </row>
    <row r="394" customHeight="1" spans="1:11">
      <c r="A394" s="252"/>
      <c r="B394" s="247" t="s">
        <v>486</v>
      </c>
      <c r="C394" s="248">
        <v>120</v>
      </c>
      <c r="D394" s="249">
        <v>195</v>
      </c>
      <c r="E394" s="250">
        <f>IF(C394=0,0,D394/C394)</f>
        <v>1.625</v>
      </c>
      <c r="F394" s="250">
        <v>1.54761904761905</v>
      </c>
      <c r="G394" s="251">
        <v>20809</v>
      </c>
      <c r="I394" s="238" t="e">
        <f>D394/#REF!</f>
        <v>#REF!</v>
      </c>
      <c r="K394" s="239" t="e">
        <f t="shared" si="9"/>
        <v>#REF!</v>
      </c>
    </row>
    <row r="395" customHeight="1" spans="1:11">
      <c r="A395" s="252"/>
      <c r="B395" s="247" t="s">
        <v>487</v>
      </c>
      <c r="C395" s="248">
        <v>0</v>
      </c>
      <c r="D395" s="249">
        <v>94</v>
      </c>
      <c r="E395" s="250">
        <f>IF(C395=0,0,D395/C395)</f>
        <v>0</v>
      </c>
      <c r="F395" s="250">
        <v>1.11904761904762</v>
      </c>
      <c r="G395" s="251">
        <v>2080901</v>
      </c>
      <c r="I395" s="238" t="e">
        <f>D395/#REF!</f>
        <v>#REF!</v>
      </c>
      <c r="K395" s="239" t="e">
        <f t="shared" si="9"/>
        <v>#REF!</v>
      </c>
    </row>
    <row r="396" customHeight="1" spans="1:11">
      <c r="A396" s="252"/>
      <c r="B396" s="247" t="s">
        <v>488</v>
      </c>
      <c r="C396" s="248">
        <v>0</v>
      </c>
      <c r="D396" s="249">
        <v>57</v>
      </c>
      <c r="E396" s="250">
        <f>IF(C396=0,0,D396/C396)</f>
        <v>0</v>
      </c>
      <c r="F396" s="250">
        <v>4.38461538461539</v>
      </c>
      <c r="G396" s="251">
        <v>2080902</v>
      </c>
      <c r="I396" s="238" t="e">
        <f>D396/#REF!</f>
        <v>#REF!</v>
      </c>
      <c r="K396" s="239" t="e">
        <f t="shared" si="9"/>
        <v>#REF!</v>
      </c>
    </row>
    <row r="397" customHeight="1" spans="1:11">
      <c r="A397" s="252"/>
      <c r="B397" s="247" t="s">
        <v>489</v>
      </c>
      <c r="C397" s="248">
        <v>0</v>
      </c>
      <c r="D397" s="249">
        <v>4</v>
      </c>
      <c r="E397" s="250">
        <f>IF(C397=0,0,D397/C397)</f>
        <v>0</v>
      </c>
      <c r="F397" s="250">
        <v>1.33333333333333</v>
      </c>
      <c r="G397" s="251">
        <v>2080903</v>
      </c>
      <c r="I397" s="238" t="e">
        <f>D397/#REF!</f>
        <v>#REF!</v>
      </c>
      <c r="K397" s="239" t="e">
        <f t="shared" si="9"/>
        <v>#REF!</v>
      </c>
    </row>
    <row r="398" customHeight="1" spans="1:11">
      <c r="A398" s="252"/>
      <c r="B398" s="247" t="s">
        <v>490</v>
      </c>
      <c r="C398" s="248">
        <v>0</v>
      </c>
      <c r="D398" s="249">
        <v>13</v>
      </c>
      <c r="E398" s="250">
        <f>IF(C398=0,0,D398/C398)</f>
        <v>0</v>
      </c>
      <c r="F398" s="250">
        <v>0</v>
      </c>
      <c r="G398" s="251">
        <v>2080904</v>
      </c>
      <c r="K398" s="239">
        <f t="shared" si="9"/>
        <v>0</v>
      </c>
    </row>
    <row r="399" customHeight="1" spans="1:11">
      <c r="A399" s="252"/>
      <c r="B399" s="247" t="s">
        <v>491</v>
      </c>
      <c r="C399" s="248">
        <v>0</v>
      </c>
      <c r="D399" s="249">
        <v>27</v>
      </c>
      <c r="E399" s="250">
        <f>IF(C399=0,0,D399/C399)</f>
        <v>0</v>
      </c>
      <c r="F399" s="250">
        <v>1.03846153846154</v>
      </c>
      <c r="G399" s="251">
        <v>2080905</v>
      </c>
      <c r="I399" s="238" t="e">
        <f>D399/#REF!</f>
        <v>#REF!</v>
      </c>
      <c r="K399" s="239" t="e">
        <f t="shared" si="9"/>
        <v>#REF!</v>
      </c>
    </row>
    <row r="400" customHeight="1" spans="1:11">
      <c r="A400" s="252"/>
      <c r="B400" s="247" t="s">
        <v>492</v>
      </c>
      <c r="C400" s="248">
        <v>0</v>
      </c>
      <c r="D400" s="249">
        <v>0</v>
      </c>
      <c r="E400" s="250">
        <f>IF(C400=0,0,D400/C400)</f>
        <v>0</v>
      </c>
      <c r="F400" s="250">
        <v>0</v>
      </c>
      <c r="G400" s="251">
        <v>2080999</v>
      </c>
      <c r="K400" s="239">
        <f t="shared" si="9"/>
        <v>0</v>
      </c>
    </row>
    <row r="401" customHeight="1" spans="1:11">
      <c r="A401" s="252"/>
      <c r="B401" s="247" t="s">
        <v>493</v>
      </c>
      <c r="C401" s="248">
        <v>1355</v>
      </c>
      <c r="D401" s="249">
        <v>2495</v>
      </c>
      <c r="E401" s="250">
        <f>IF(C401=0,0,D401/C401)</f>
        <v>1.84132841328413</v>
      </c>
      <c r="F401" s="250">
        <v>1.7657466383581</v>
      </c>
      <c r="G401" s="251">
        <v>20810</v>
      </c>
      <c r="I401" s="238" t="e">
        <f>D401/#REF!</f>
        <v>#REF!</v>
      </c>
      <c r="K401" s="239" t="e">
        <f t="shared" si="9"/>
        <v>#REF!</v>
      </c>
    </row>
    <row r="402" customHeight="1" spans="1:11">
      <c r="A402" s="252"/>
      <c r="B402" s="247" t="s">
        <v>494</v>
      </c>
      <c r="C402" s="248">
        <v>0</v>
      </c>
      <c r="D402" s="249">
        <v>41</v>
      </c>
      <c r="E402" s="250">
        <f>IF(C402=0,0,D402/C402)</f>
        <v>0</v>
      </c>
      <c r="F402" s="250">
        <v>1.41379310344828</v>
      </c>
      <c r="G402" s="251">
        <v>2081001</v>
      </c>
      <c r="I402" s="238" t="e">
        <f>D402/#REF!</f>
        <v>#REF!</v>
      </c>
      <c r="K402" s="239" t="e">
        <f t="shared" si="9"/>
        <v>#REF!</v>
      </c>
    </row>
    <row r="403" customHeight="1" spans="1:11">
      <c r="A403" s="252"/>
      <c r="B403" s="247" t="s">
        <v>495</v>
      </c>
      <c r="C403" s="248">
        <v>0</v>
      </c>
      <c r="D403" s="249">
        <v>219</v>
      </c>
      <c r="E403" s="250">
        <f>IF(C403=0,0,D403/C403)</f>
        <v>0</v>
      </c>
      <c r="F403" s="250">
        <v>0.646017699115044</v>
      </c>
      <c r="G403" s="251">
        <v>2081002</v>
      </c>
      <c r="I403" s="238" t="e">
        <f>D403/#REF!</f>
        <v>#REF!</v>
      </c>
      <c r="K403" s="239" t="e">
        <f t="shared" si="9"/>
        <v>#REF!</v>
      </c>
    </row>
    <row r="404" customHeight="1" spans="1:11">
      <c r="A404" s="252"/>
      <c r="B404" s="247" t="s">
        <v>496</v>
      </c>
      <c r="C404" s="248">
        <v>0</v>
      </c>
      <c r="D404" s="249">
        <v>0</v>
      </c>
      <c r="E404" s="250">
        <f>IF(C404=0,0,D404/C404)</f>
        <v>0</v>
      </c>
      <c r="F404" s="250">
        <v>0</v>
      </c>
      <c r="G404" s="251">
        <v>2081003</v>
      </c>
      <c r="K404" s="239">
        <f t="shared" si="9"/>
        <v>0</v>
      </c>
    </row>
    <row r="405" customHeight="1" spans="1:11">
      <c r="A405" s="252"/>
      <c r="B405" s="247" t="s">
        <v>497</v>
      </c>
      <c r="C405" s="248">
        <v>0</v>
      </c>
      <c r="D405" s="249">
        <v>692</v>
      </c>
      <c r="E405" s="250">
        <f>IF(C405=0,0,D405/C405)</f>
        <v>0</v>
      </c>
      <c r="F405" s="250">
        <v>1.62823529411765</v>
      </c>
      <c r="G405" s="251">
        <v>2081004</v>
      </c>
      <c r="I405" s="238" t="e">
        <f>D405/#REF!</f>
        <v>#REF!</v>
      </c>
      <c r="K405" s="239" t="e">
        <f t="shared" si="9"/>
        <v>#REF!</v>
      </c>
    </row>
    <row r="406" customHeight="1" spans="1:11">
      <c r="A406" s="252"/>
      <c r="B406" s="247" t="s">
        <v>498</v>
      </c>
      <c r="C406" s="248">
        <v>0</v>
      </c>
      <c r="D406" s="249">
        <v>50</v>
      </c>
      <c r="E406" s="250">
        <f>IF(C406=0,0,D406/C406)</f>
        <v>0</v>
      </c>
      <c r="F406" s="250">
        <v>1.61290322580645</v>
      </c>
      <c r="G406" s="251">
        <v>2081005</v>
      </c>
      <c r="I406" s="238" t="e">
        <f>D406/#REF!</f>
        <v>#REF!</v>
      </c>
      <c r="K406" s="239" t="e">
        <f t="shared" si="9"/>
        <v>#REF!</v>
      </c>
    </row>
    <row r="407" customHeight="1" spans="1:11">
      <c r="A407" s="252"/>
      <c r="B407" s="247" t="s">
        <v>499</v>
      </c>
      <c r="C407" s="248">
        <v>0</v>
      </c>
      <c r="D407" s="249">
        <v>1493</v>
      </c>
      <c r="E407" s="250">
        <f>IF(C407=0,0,D407/C407)</f>
        <v>0</v>
      </c>
      <c r="F407" s="250">
        <v>1.22678718159408</v>
      </c>
      <c r="G407" s="251">
        <v>2081006</v>
      </c>
      <c r="I407" s="238" t="e">
        <f>D407/#REF!</f>
        <v>#REF!</v>
      </c>
      <c r="K407" s="239" t="e">
        <f t="shared" si="9"/>
        <v>#REF!</v>
      </c>
    </row>
    <row r="408" customHeight="1" spans="1:11">
      <c r="A408" s="252"/>
      <c r="B408" s="247" t="s">
        <v>500</v>
      </c>
      <c r="C408" s="248">
        <v>0</v>
      </c>
      <c r="D408" s="249">
        <v>0</v>
      </c>
      <c r="E408" s="250">
        <f>IF(C408=0,0,D408/C408)</f>
        <v>0</v>
      </c>
      <c r="F408" s="250">
        <v>0</v>
      </c>
      <c r="G408" s="251">
        <v>2081099</v>
      </c>
      <c r="K408" s="239">
        <f t="shared" si="9"/>
        <v>0</v>
      </c>
    </row>
    <row r="409" customHeight="1" spans="1:11">
      <c r="A409" s="252"/>
      <c r="B409" s="247" t="s">
        <v>501</v>
      </c>
      <c r="C409" s="248">
        <v>670</v>
      </c>
      <c r="D409" s="249">
        <v>888</v>
      </c>
      <c r="E409" s="250">
        <f>IF(C409=0,0,D409/C409)</f>
        <v>1.32537313432836</v>
      </c>
      <c r="F409" s="250">
        <v>2.11428571428571</v>
      </c>
      <c r="G409" s="251">
        <v>20811</v>
      </c>
      <c r="I409" s="238" t="e">
        <f>D409/#REF!</f>
        <v>#REF!</v>
      </c>
      <c r="K409" s="239" t="e">
        <f t="shared" si="9"/>
        <v>#REF!</v>
      </c>
    </row>
    <row r="410" customHeight="1" spans="1:11">
      <c r="A410" s="252"/>
      <c r="B410" s="247" t="s">
        <v>159</v>
      </c>
      <c r="C410" s="248">
        <v>0</v>
      </c>
      <c r="D410" s="249">
        <v>147</v>
      </c>
      <c r="E410" s="250">
        <f>IF(C410=0,0,D410/C410)</f>
        <v>0</v>
      </c>
      <c r="F410" s="250">
        <v>0.96078431372549</v>
      </c>
      <c r="G410" s="251">
        <v>2081101</v>
      </c>
      <c r="I410" s="238" t="e">
        <f>D410/#REF!</f>
        <v>#REF!</v>
      </c>
      <c r="K410" s="239" t="e">
        <f t="shared" si="9"/>
        <v>#REF!</v>
      </c>
    </row>
    <row r="411" customHeight="1" spans="1:11">
      <c r="A411" s="252"/>
      <c r="B411" s="247" t="s">
        <v>160</v>
      </c>
      <c r="C411" s="248">
        <v>0</v>
      </c>
      <c r="D411" s="249">
        <v>0</v>
      </c>
      <c r="E411" s="250">
        <f>IF(C411=0,0,D411/C411)</f>
        <v>0</v>
      </c>
      <c r="F411" s="250">
        <v>0</v>
      </c>
      <c r="G411" s="251">
        <v>2081102</v>
      </c>
      <c r="K411" s="239">
        <f t="shared" si="9"/>
        <v>0</v>
      </c>
    </row>
    <row r="412" customHeight="1" spans="1:11">
      <c r="A412" s="252"/>
      <c r="B412" s="247" t="s">
        <v>161</v>
      </c>
      <c r="C412" s="248">
        <v>0</v>
      </c>
      <c r="D412" s="249">
        <v>0</v>
      </c>
      <c r="E412" s="250">
        <f>IF(C412=0,0,D412/C412)</f>
        <v>0</v>
      </c>
      <c r="F412" s="250">
        <v>0</v>
      </c>
      <c r="G412" s="251">
        <v>2081103</v>
      </c>
      <c r="K412" s="239">
        <f t="shared" si="9"/>
        <v>0</v>
      </c>
    </row>
    <row r="413" customHeight="1" spans="1:11">
      <c r="A413" s="252"/>
      <c r="B413" s="247" t="s">
        <v>502</v>
      </c>
      <c r="C413" s="248">
        <v>0</v>
      </c>
      <c r="D413" s="249">
        <v>44</v>
      </c>
      <c r="E413" s="250">
        <f>IF(C413=0,0,D413/C413)</f>
        <v>0</v>
      </c>
      <c r="F413" s="250">
        <v>2.2</v>
      </c>
      <c r="G413" s="251">
        <v>2081104</v>
      </c>
      <c r="I413" s="238" t="e">
        <f>D413/#REF!</f>
        <v>#REF!</v>
      </c>
      <c r="K413" s="239" t="e">
        <f t="shared" si="9"/>
        <v>#REF!</v>
      </c>
    </row>
    <row r="414" customHeight="1" spans="1:11">
      <c r="A414" s="252"/>
      <c r="B414" s="247" t="s">
        <v>503</v>
      </c>
      <c r="C414" s="248">
        <v>0</v>
      </c>
      <c r="D414" s="249">
        <v>57</v>
      </c>
      <c r="E414" s="250">
        <f>IF(C414=0,0,D414/C414)</f>
        <v>0</v>
      </c>
      <c r="F414" s="250">
        <v>0.221789883268482</v>
      </c>
      <c r="G414" s="251">
        <v>2081105</v>
      </c>
      <c r="I414" s="238" t="e">
        <f>D414/#REF!</f>
        <v>#REF!</v>
      </c>
      <c r="K414" s="239" t="e">
        <f t="shared" si="9"/>
        <v>#REF!</v>
      </c>
    </row>
    <row r="415" customHeight="1" spans="1:11">
      <c r="A415" s="252"/>
      <c r="B415" s="247" t="s">
        <v>504</v>
      </c>
      <c r="C415" s="248">
        <v>0</v>
      </c>
      <c r="D415" s="249">
        <v>0</v>
      </c>
      <c r="E415" s="250">
        <f>IF(C415=0,0,D415/C415)</f>
        <v>0</v>
      </c>
      <c r="F415" s="250">
        <v>0</v>
      </c>
      <c r="G415" s="251">
        <v>2081106</v>
      </c>
      <c r="I415" s="238" t="e">
        <f>D415/#REF!</f>
        <v>#REF!</v>
      </c>
      <c r="K415" s="239" t="e">
        <f t="shared" si="9"/>
        <v>#REF!</v>
      </c>
    </row>
    <row r="416" customHeight="1" spans="1:11">
      <c r="A416" s="252"/>
      <c r="B416" s="247" t="s">
        <v>505</v>
      </c>
      <c r="C416" s="248">
        <v>0</v>
      </c>
      <c r="D416" s="249">
        <v>640</v>
      </c>
      <c r="E416" s="250">
        <f>IF(C416=0,0,D416/C416)</f>
        <v>0</v>
      </c>
      <c r="F416" s="250">
        <v>1.70666666666667</v>
      </c>
      <c r="G416" s="251">
        <v>2081107</v>
      </c>
      <c r="K416" s="239">
        <f t="shared" ref="K416:K446" si="10">F416-I416</f>
        <v>1.70666666666667</v>
      </c>
    </row>
    <row r="417" customHeight="1" spans="1:11">
      <c r="A417" s="252"/>
      <c r="B417" s="247" t="s">
        <v>506</v>
      </c>
      <c r="C417" s="248">
        <v>0</v>
      </c>
      <c r="D417" s="249">
        <v>0</v>
      </c>
      <c r="E417" s="250">
        <f>IF(C417=0,0,D417/C417)</f>
        <v>0</v>
      </c>
      <c r="F417" s="250">
        <v>0</v>
      </c>
      <c r="G417" s="251">
        <v>2081199</v>
      </c>
      <c r="K417" s="239">
        <f t="shared" si="10"/>
        <v>0</v>
      </c>
    </row>
    <row r="418" customHeight="1" spans="1:11">
      <c r="A418" s="252"/>
      <c r="B418" s="247" t="s">
        <v>507</v>
      </c>
      <c r="C418" s="248">
        <v>109</v>
      </c>
      <c r="D418" s="249">
        <v>102</v>
      </c>
      <c r="E418" s="250">
        <f>IF(C418=0,0,D418/C418)</f>
        <v>0.935779816513762</v>
      </c>
      <c r="F418" s="250">
        <v>0.871794871794872</v>
      </c>
      <c r="G418" s="251">
        <v>20816</v>
      </c>
      <c r="I418" s="238" t="e">
        <f>D418/#REF!</f>
        <v>#REF!</v>
      </c>
      <c r="K418" s="239" t="e">
        <f t="shared" si="10"/>
        <v>#REF!</v>
      </c>
    </row>
    <row r="419" customHeight="1" spans="1:11">
      <c r="A419" s="252"/>
      <c r="B419" s="247" t="s">
        <v>159</v>
      </c>
      <c r="C419" s="248">
        <v>0</v>
      </c>
      <c r="D419" s="249">
        <v>95</v>
      </c>
      <c r="E419" s="250">
        <f>IF(C419=0,0,D419/C419)</f>
        <v>0</v>
      </c>
      <c r="F419" s="250">
        <v>0.833333333333333</v>
      </c>
      <c r="G419" s="251">
        <v>2081601</v>
      </c>
      <c r="I419" s="238" t="e">
        <f>D419/#REF!</f>
        <v>#REF!</v>
      </c>
      <c r="K419" s="239" t="e">
        <f t="shared" si="10"/>
        <v>#REF!</v>
      </c>
    </row>
    <row r="420" customHeight="1" spans="1:11">
      <c r="A420" s="252"/>
      <c r="B420" s="247" t="s">
        <v>160</v>
      </c>
      <c r="C420" s="248">
        <v>0</v>
      </c>
      <c r="D420" s="249">
        <v>7</v>
      </c>
      <c r="E420" s="250">
        <f>IF(C420=0,0,D420/C420)</f>
        <v>0</v>
      </c>
      <c r="F420" s="250">
        <v>2.33333333333333</v>
      </c>
      <c r="G420" s="251">
        <v>2081602</v>
      </c>
      <c r="I420" s="238" t="e">
        <f>D420/#REF!</f>
        <v>#REF!</v>
      </c>
      <c r="K420" s="239" t="e">
        <f t="shared" si="10"/>
        <v>#REF!</v>
      </c>
    </row>
    <row r="421" customHeight="1" spans="1:11">
      <c r="A421" s="252"/>
      <c r="B421" s="247" t="s">
        <v>161</v>
      </c>
      <c r="C421" s="248">
        <v>0</v>
      </c>
      <c r="D421" s="249">
        <v>0</v>
      </c>
      <c r="E421" s="250">
        <f>IF(C421=0,0,D421/C421)</f>
        <v>0</v>
      </c>
      <c r="F421" s="250">
        <v>0</v>
      </c>
      <c r="G421" s="251">
        <v>2081603</v>
      </c>
      <c r="K421" s="239">
        <f t="shared" si="10"/>
        <v>0</v>
      </c>
    </row>
    <row r="422" s="235" customFormat="1" customHeight="1" spans="1:11">
      <c r="A422" s="252"/>
      <c r="B422" s="247" t="s">
        <v>168</v>
      </c>
      <c r="C422" s="248">
        <v>0</v>
      </c>
      <c r="D422" s="249">
        <v>0</v>
      </c>
      <c r="E422" s="250">
        <f>IF(C422=0,0,D422/C422)</f>
        <v>0</v>
      </c>
      <c r="F422" s="250">
        <v>0</v>
      </c>
      <c r="G422" s="251">
        <v>2081650</v>
      </c>
      <c r="I422" s="238"/>
      <c r="K422" s="239">
        <f t="shared" si="10"/>
        <v>0</v>
      </c>
    </row>
    <row r="423" customHeight="1" spans="1:11">
      <c r="A423" s="252"/>
      <c r="B423" s="247" t="s">
        <v>508</v>
      </c>
      <c r="C423" s="248">
        <v>0</v>
      </c>
      <c r="D423" s="249">
        <v>0</v>
      </c>
      <c r="E423" s="250">
        <f>IF(C423=0,0,D423/C423)</f>
        <v>0</v>
      </c>
      <c r="F423" s="250">
        <v>0</v>
      </c>
      <c r="G423" s="251">
        <v>2081699</v>
      </c>
      <c r="K423" s="239">
        <f t="shared" si="10"/>
        <v>0</v>
      </c>
    </row>
    <row r="424" customHeight="1" spans="1:11">
      <c r="A424" s="252"/>
      <c r="B424" s="247" t="s">
        <v>509</v>
      </c>
      <c r="C424" s="248">
        <v>3215</v>
      </c>
      <c r="D424" s="249">
        <v>3358</v>
      </c>
      <c r="E424" s="250">
        <f>IF(C424=0,0,D424/C424)</f>
        <v>1.04447900466563</v>
      </c>
      <c r="F424" s="250">
        <v>1.01144578313253</v>
      </c>
      <c r="G424" s="251">
        <v>20819</v>
      </c>
      <c r="I424" s="238" t="e">
        <f>D424/#REF!</f>
        <v>#REF!</v>
      </c>
      <c r="K424" s="239" t="e">
        <f t="shared" si="10"/>
        <v>#REF!</v>
      </c>
    </row>
    <row r="425" customHeight="1" spans="1:11">
      <c r="A425" s="252"/>
      <c r="B425" s="247" t="s">
        <v>510</v>
      </c>
      <c r="C425" s="248">
        <v>0</v>
      </c>
      <c r="D425" s="249">
        <v>192</v>
      </c>
      <c r="E425" s="250">
        <f>IF(C425=0,0,D425/C425)</f>
        <v>0</v>
      </c>
      <c r="F425" s="250">
        <v>0.955223880597015</v>
      </c>
      <c r="G425" s="251">
        <v>2081901</v>
      </c>
      <c r="I425" s="238" t="e">
        <f>D425/#REF!</f>
        <v>#REF!</v>
      </c>
      <c r="K425" s="239" t="e">
        <f t="shared" si="10"/>
        <v>#REF!</v>
      </c>
    </row>
    <row r="426" customHeight="1" spans="1:11">
      <c r="A426" s="252"/>
      <c r="B426" s="247" t="s">
        <v>511</v>
      </c>
      <c r="C426" s="248">
        <v>0</v>
      </c>
      <c r="D426" s="249">
        <v>3166</v>
      </c>
      <c r="E426" s="250">
        <f>IF(C426=0,0,D426/C426)</f>
        <v>0</v>
      </c>
      <c r="F426" s="250">
        <v>1.01506893235011</v>
      </c>
      <c r="G426" s="251">
        <v>2081902</v>
      </c>
      <c r="I426" s="238" t="e">
        <f>D426/#REF!</f>
        <v>#REF!</v>
      </c>
      <c r="K426" s="239" t="e">
        <f t="shared" si="10"/>
        <v>#REF!</v>
      </c>
    </row>
    <row r="427" customHeight="1" spans="1:11">
      <c r="A427" s="252"/>
      <c r="B427" s="247" t="s">
        <v>512</v>
      </c>
      <c r="C427" s="248">
        <v>47</v>
      </c>
      <c r="D427" s="249">
        <v>222</v>
      </c>
      <c r="E427" s="250">
        <f>IF(C427=0,0,D427/C427)</f>
        <v>4.72340425531915</v>
      </c>
      <c r="F427" s="250">
        <v>2.15533980582524</v>
      </c>
      <c r="G427" s="251">
        <v>20820</v>
      </c>
      <c r="I427" s="238" t="e">
        <f>D427/#REF!</f>
        <v>#REF!</v>
      </c>
      <c r="K427" s="239" t="e">
        <f t="shared" si="10"/>
        <v>#REF!</v>
      </c>
    </row>
    <row r="428" customHeight="1" spans="1:11">
      <c r="A428" s="252"/>
      <c r="B428" s="247" t="s">
        <v>513</v>
      </c>
      <c r="C428" s="248">
        <v>0</v>
      </c>
      <c r="D428" s="249">
        <v>214</v>
      </c>
      <c r="E428" s="250">
        <f>IF(C428=0,0,D428/C428)</f>
        <v>0</v>
      </c>
      <c r="F428" s="250">
        <v>1.25882352941176</v>
      </c>
      <c r="G428" s="251">
        <v>2082001</v>
      </c>
      <c r="I428" s="238" t="e">
        <f>D428/#REF!</f>
        <v>#REF!</v>
      </c>
      <c r="K428" s="239" t="e">
        <f t="shared" si="10"/>
        <v>#REF!</v>
      </c>
    </row>
    <row r="429" customHeight="1" spans="1:11">
      <c r="A429" s="252"/>
      <c r="B429" s="247" t="s">
        <v>514</v>
      </c>
      <c r="C429" s="248">
        <v>0</v>
      </c>
      <c r="D429" s="249">
        <v>8</v>
      </c>
      <c r="E429" s="250">
        <f>IF(C429=0,0,D429/C429)</f>
        <v>0</v>
      </c>
      <c r="F429" s="250">
        <v>0.5</v>
      </c>
      <c r="G429" s="251">
        <v>2082002</v>
      </c>
      <c r="I429" s="238" t="e">
        <f>D429/#REF!</f>
        <v>#REF!</v>
      </c>
      <c r="K429" s="239" t="e">
        <f t="shared" si="10"/>
        <v>#REF!</v>
      </c>
    </row>
    <row r="430" customHeight="1" spans="1:11">
      <c r="A430" s="252"/>
      <c r="B430" s="247" t="s">
        <v>515</v>
      </c>
      <c r="C430" s="248">
        <v>630</v>
      </c>
      <c r="D430" s="249">
        <v>736</v>
      </c>
      <c r="E430" s="250">
        <f>IF(C430=0,0,D430/C430)</f>
        <v>1.16825396825397</v>
      </c>
      <c r="F430" s="250">
        <v>1.08235294117647</v>
      </c>
      <c r="G430" s="251">
        <v>20821</v>
      </c>
      <c r="I430" s="238" t="e">
        <f>D430/#REF!</f>
        <v>#REF!</v>
      </c>
      <c r="K430" s="239" t="e">
        <f t="shared" si="10"/>
        <v>#REF!</v>
      </c>
    </row>
    <row r="431" customHeight="1" spans="1:11">
      <c r="A431" s="252"/>
      <c r="B431" s="247" t="s">
        <v>516</v>
      </c>
      <c r="C431" s="248">
        <v>0</v>
      </c>
      <c r="D431" s="249">
        <v>0</v>
      </c>
      <c r="E431" s="250">
        <f>IF(C431=0,0,D431/C431)</f>
        <v>0</v>
      </c>
      <c r="F431" s="250">
        <v>0</v>
      </c>
      <c r="G431" s="251">
        <v>2082101</v>
      </c>
      <c r="K431" s="239">
        <f t="shared" si="10"/>
        <v>0</v>
      </c>
    </row>
    <row r="432" customHeight="1" spans="1:11">
      <c r="A432" s="252"/>
      <c r="B432" s="247" t="s">
        <v>517</v>
      </c>
      <c r="C432" s="248">
        <v>0</v>
      </c>
      <c r="D432" s="249">
        <v>736</v>
      </c>
      <c r="E432" s="250">
        <f>IF(C432=0,0,D432/C432)</f>
        <v>0</v>
      </c>
      <c r="F432" s="250">
        <v>1.08235294117647</v>
      </c>
      <c r="G432" s="251">
        <v>2082102</v>
      </c>
      <c r="I432" s="238" t="e">
        <f>D432/#REF!</f>
        <v>#REF!</v>
      </c>
      <c r="K432" s="239" t="e">
        <f t="shared" si="10"/>
        <v>#REF!</v>
      </c>
    </row>
    <row r="433" customHeight="1" spans="1:11">
      <c r="A433" s="252"/>
      <c r="B433" s="247" t="s">
        <v>518</v>
      </c>
      <c r="C433" s="248">
        <v>0</v>
      </c>
      <c r="D433" s="249">
        <v>0</v>
      </c>
      <c r="E433" s="250">
        <f>IF(C433=0,0,D433/C433)</f>
        <v>0</v>
      </c>
      <c r="F433" s="250">
        <v>0</v>
      </c>
      <c r="G433" s="251">
        <v>20824</v>
      </c>
      <c r="K433" s="239">
        <f t="shared" si="10"/>
        <v>0</v>
      </c>
    </row>
    <row r="434" customHeight="1" spans="1:11">
      <c r="A434" s="252"/>
      <c r="B434" s="247" t="s">
        <v>519</v>
      </c>
      <c r="C434" s="248">
        <v>0</v>
      </c>
      <c r="D434" s="249">
        <v>0</v>
      </c>
      <c r="E434" s="250">
        <f>IF(C434=0,0,D434/C434)</f>
        <v>0</v>
      </c>
      <c r="F434" s="250">
        <v>0</v>
      </c>
      <c r="G434" s="251">
        <v>2082401</v>
      </c>
      <c r="K434" s="239">
        <f t="shared" si="10"/>
        <v>0</v>
      </c>
    </row>
    <row r="435" customHeight="1" spans="1:11">
      <c r="A435" s="252"/>
      <c r="B435" s="247" t="s">
        <v>520</v>
      </c>
      <c r="C435" s="248">
        <v>0</v>
      </c>
      <c r="D435" s="249">
        <v>0</v>
      </c>
      <c r="E435" s="250">
        <f>IF(C435=0,0,D435/C435)</f>
        <v>0</v>
      </c>
      <c r="F435" s="250">
        <v>0</v>
      </c>
      <c r="G435" s="251">
        <v>2082402</v>
      </c>
      <c r="K435" s="239">
        <f t="shared" si="10"/>
        <v>0</v>
      </c>
    </row>
    <row r="436" customHeight="1" spans="1:11">
      <c r="A436" s="252"/>
      <c r="B436" s="247" t="s">
        <v>521</v>
      </c>
      <c r="C436" s="248">
        <v>72</v>
      </c>
      <c r="D436" s="249">
        <v>6</v>
      </c>
      <c r="E436" s="250">
        <f>IF(C436=0,0,D436/C436)</f>
        <v>0.0833333333333333</v>
      </c>
      <c r="F436" s="250">
        <v>1.2</v>
      </c>
      <c r="G436" s="251">
        <v>20825</v>
      </c>
      <c r="I436" s="238" t="e">
        <f>D436/#REF!</f>
        <v>#REF!</v>
      </c>
      <c r="K436" s="239" t="e">
        <f t="shared" si="10"/>
        <v>#REF!</v>
      </c>
    </row>
    <row r="437" customHeight="1" spans="1:11">
      <c r="A437" s="252"/>
      <c r="B437" s="247" t="s">
        <v>522</v>
      </c>
      <c r="C437" s="248">
        <v>0</v>
      </c>
      <c r="D437" s="249">
        <v>6</v>
      </c>
      <c r="E437" s="250">
        <f>IF(C437=0,0,D437/C437)</f>
        <v>0</v>
      </c>
      <c r="F437" s="250">
        <v>1.2</v>
      </c>
      <c r="G437" s="251">
        <v>2082501</v>
      </c>
      <c r="I437" s="238" t="e">
        <f>D437/#REF!</f>
        <v>#REF!</v>
      </c>
      <c r="K437" s="239" t="e">
        <f t="shared" si="10"/>
        <v>#REF!</v>
      </c>
    </row>
    <row r="438" customHeight="1" spans="1:11">
      <c r="A438" s="252"/>
      <c r="B438" s="247" t="s">
        <v>523</v>
      </c>
      <c r="C438" s="248">
        <v>0</v>
      </c>
      <c r="D438" s="249">
        <v>0</v>
      </c>
      <c r="E438" s="250">
        <f>IF(C438=0,0,D438/C438)</f>
        <v>0</v>
      </c>
      <c r="F438" s="250">
        <v>0</v>
      </c>
      <c r="G438" s="251">
        <v>2082502</v>
      </c>
      <c r="K438" s="239">
        <f t="shared" si="10"/>
        <v>0</v>
      </c>
    </row>
    <row r="439" customHeight="1" spans="1:11">
      <c r="A439" s="252"/>
      <c r="B439" s="247" t="s">
        <v>524</v>
      </c>
      <c r="C439" s="248">
        <v>4600</v>
      </c>
      <c r="D439" s="249">
        <v>5400</v>
      </c>
      <c r="E439" s="250">
        <f>IF(C439=0,0,D439/C439)</f>
        <v>1.17391304347826</v>
      </c>
      <c r="F439" s="250">
        <v>1.13445378151261</v>
      </c>
      <c r="G439" s="251">
        <v>20826</v>
      </c>
      <c r="I439" s="238" t="e">
        <f>D439/#REF!</f>
        <v>#REF!</v>
      </c>
      <c r="K439" s="239" t="e">
        <f t="shared" si="10"/>
        <v>#REF!</v>
      </c>
    </row>
    <row r="440" customHeight="1" spans="1:11">
      <c r="A440" s="252"/>
      <c r="B440" s="247" t="s">
        <v>525</v>
      </c>
      <c r="C440" s="248">
        <v>0</v>
      </c>
      <c r="D440" s="249">
        <v>0</v>
      </c>
      <c r="E440" s="250">
        <f>IF(C440=0,0,D440/C440)</f>
        <v>0</v>
      </c>
      <c r="F440" s="250">
        <v>0</v>
      </c>
      <c r="G440" s="251">
        <v>2082601</v>
      </c>
      <c r="K440" s="239">
        <f t="shared" si="10"/>
        <v>0</v>
      </c>
    </row>
    <row r="441" customHeight="1" spans="1:11">
      <c r="A441" s="252"/>
      <c r="B441" s="247" t="s">
        <v>526</v>
      </c>
      <c r="C441" s="248">
        <v>0</v>
      </c>
      <c r="D441" s="249">
        <v>5400</v>
      </c>
      <c r="E441" s="250">
        <f>IF(C441=0,0,D441/C441)</f>
        <v>0</v>
      </c>
      <c r="F441" s="250">
        <v>1.13445378151261</v>
      </c>
      <c r="G441" s="251">
        <v>2082602</v>
      </c>
      <c r="I441" s="238" t="e">
        <f>D441/#REF!</f>
        <v>#REF!</v>
      </c>
      <c r="K441" s="239" t="e">
        <f t="shared" si="10"/>
        <v>#REF!</v>
      </c>
    </row>
    <row r="442" customHeight="1" spans="1:11">
      <c r="A442" s="252"/>
      <c r="B442" s="247" t="s">
        <v>527</v>
      </c>
      <c r="C442" s="248">
        <v>0</v>
      </c>
      <c r="D442" s="249">
        <v>0</v>
      </c>
      <c r="E442" s="250">
        <f>IF(C442=0,0,D442/C442)</f>
        <v>0</v>
      </c>
      <c r="F442" s="250">
        <v>0</v>
      </c>
      <c r="G442" s="251">
        <v>2082699</v>
      </c>
      <c r="K442" s="239">
        <f t="shared" si="10"/>
        <v>0</v>
      </c>
    </row>
    <row r="443" customHeight="1" spans="1:11">
      <c r="A443" s="252"/>
      <c r="B443" s="247" t="s">
        <v>528</v>
      </c>
      <c r="C443" s="248">
        <v>0</v>
      </c>
      <c r="D443" s="249">
        <v>0</v>
      </c>
      <c r="E443" s="250">
        <f>IF(C443=0,0,D443/C443)</f>
        <v>0</v>
      </c>
      <c r="F443" s="250">
        <v>0</v>
      </c>
      <c r="G443" s="251">
        <v>20827</v>
      </c>
      <c r="K443" s="239">
        <f t="shared" si="10"/>
        <v>0</v>
      </c>
    </row>
    <row r="444" customHeight="1" spans="1:11">
      <c r="A444" s="252"/>
      <c r="B444" s="247" t="s">
        <v>529</v>
      </c>
      <c r="C444" s="248">
        <v>0</v>
      </c>
      <c r="D444" s="249">
        <v>0</v>
      </c>
      <c r="E444" s="250">
        <f>IF(C444=0,0,D444/C444)</f>
        <v>0</v>
      </c>
      <c r="F444" s="250">
        <v>0</v>
      </c>
      <c r="G444" s="251">
        <v>2082701</v>
      </c>
      <c r="K444" s="239">
        <f t="shared" si="10"/>
        <v>0</v>
      </c>
    </row>
    <row r="445" customHeight="1" spans="1:11">
      <c r="A445" s="252"/>
      <c r="B445" s="247" t="s">
        <v>530</v>
      </c>
      <c r="C445" s="248">
        <v>0</v>
      </c>
      <c r="D445" s="249">
        <v>0</v>
      </c>
      <c r="E445" s="250">
        <f>IF(C445=0,0,D445/C445)</f>
        <v>0</v>
      </c>
      <c r="F445" s="250">
        <v>0</v>
      </c>
      <c r="G445" s="251">
        <v>2082702</v>
      </c>
      <c r="K445" s="239">
        <f t="shared" si="10"/>
        <v>0</v>
      </c>
    </row>
    <row r="446" customHeight="1" spans="1:11">
      <c r="A446" s="252"/>
      <c r="B446" s="247" t="s">
        <v>531</v>
      </c>
      <c r="C446" s="248">
        <v>0</v>
      </c>
      <c r="D446" s="249">
        <v>0</v>
      </c>
      <c r="E446" s="250">
        <f>IF(C446=0,0,D446/C446)</f>
        <v>0</v>
      </c>
      <c r="F446" s="250">
        <v>0</v>
      </c>
      <c r="G446" s="251">
        <v>2082799</v>
      </c>
      <c r="K446" s="239">
        <f t="shared" si="10"/>
        <v>0</v>
      </c>
    </row>
    <row r="447" customHeight="1" spans="1:11">
      <c r="A447" s="252"/>
      <c r="B447" s="247" t="s">
        <v>532</v>
      </c>
      <c r="C447" s="248">
        <v>216</v>
      </c>
      <c r="D447" s="249">
        <v>180</v>
      </c>
      <c r="E447" s="250">
        <f>IF(C447=0,0,D447/C447)</f>
        <v>0.833333333333333</v>
      </c>
      <c r="F447" s="250">
        <v>0.689655172413793</v>
      </c>
      <c r="G447" s="251">
        <v>20828</v>
      </c>
      <c r="I447" s="238" t="e">
        <f>D447/#REF!</f>
        <v>#REF!</v>
      </c>
      <c r="K447" s="239" t="e">
        <f t="shared" ref="K447:K478" si="11">F447-I447</f>
        <v>#REF!</v>
      </c>
    </row>
    <row r="448" customHeight="1" spans="1:11">
      <c r="A448" s="252"/>
      <c r="B448" s="247" t="s">
        <v>159</v>
      </c>
      <c r="C448" s="248">
        <v>0</v>
      </c>
      <c r="D448" s="249">
        <v>152</v>
      </c>
      <c r="E448" s="250">
        <f>IF(C448=0,0,D448/C448)</f>
        <v>0</v>
      </c>
      <c r="F448" s="250">
        <v>1.04827586206897</v>
      </c>
      <c r="G448" s="251">
        <v>2082801</v>
      </c>
      <c r="I448" s="238" t="e">
        <f>D448/#REF!</f>
        <v>#REF!</v>
      </c>
      <c r="K448" s="239" t="e">
        <f t="shared" si="11"/>
        <v>#REF!</v>
      </c>
    </row>
    <row r="449" customHeight="1" spans="1:11">
      <c r="A449" s="252"/>
      <c r="B449" s="247" t="s">
        <v>160</v>
      </c>
      <c r="C449" s="248">
        <v>0</v>
      </c>
      <c r="D449" s="249">
        <v>14</v>
      </c>
      <c r="E449" s="250">
        <f>IF(C449=0,0,D449/C449)</f>
        <v>0</v>
      </c>
      <c r="F449" s="250">
        <v>0.153846153846154</v>
      </c>
      <c r="G449" s="251">
        <v>2082802</v>
      </c>
      <c r="I449" s="238" t="e">
        <f>D449/#REF!</f>
        <v>#REF!</v>
      </c>
      <c r="K449" s="239" t="e">
        <f t="shared" si="11"/>
        <v>#REF!</v>
      </c>
    </row>
    <row r="450" customHeight="1" spans="1:11">
      <c r="A450" s="252"/>
      <c r="B450" s="247" t="s">
        <v>161</v>
      </c>
      <c r="C450" s="248">
        <v>0</v>
      </c>
      <c r="D450" s="249">
        <v>0</v>
      </c>
      <c r="E450" s="250">
        <f>IF(C450=0,0,D450/C450)</f>
        <v>0</v>
      </c>
      <c r="F450" s="250">
        <v>0</v>
      </c>
      <c r="G450" s="251">
        <v>2082803</v>
      </c>
      <c r="K450" s="239">
        <f t="shared" si="11"/>
        <v>0</v>
      </c>
    </row>
    <row r="451" customHeight="1" spans="1:11">
      <c r="A451" s="252"/>
      <c r="B451" s="247" t="s">
        <v>533</v>
      </c>
      <c r="C451" s="248">
        <v>0</v>
      </c>
      <c r="D451" s="249">
        <v>18</v>
      </c>
      <c r="E451" s="250">
        <f>IF(C451=0,0,D451/C451)</f>
        <v>0</v>
      </c>
      <c r="F451" s="250">
        <v>1.28571428571429</v>
      </c>
      <c r="G451" s="251">
        <v>2082804</v>
      </c>
      <c r="I451" s="238" t="e">
        <f>D451/#REF!</f>
        <v>#REF!</v>
      </c>
      <c r="K451" s="239" t="e">
        <f t="shared" si="11"/>
        <v>#REF!</v>
      </c>
    </row>
    <row r="452" customHeight="1" spans="1:11">
      <c r="A452" s="252"/>
      <c r="B452" s="247" t="s">
        <v>534</v>
      </c>
      <c r="C452" s="248">
        <v>0</v>
      </c>
      <c r="D452" s="249">
        <v>0</v>
      </c>
      <c r="E452" s="250">
        <f>IF(C452=0,0,D452/C452)</f>
        <v>0</v>
      </c>
      <c r="F452" s="250">
        <v>0</v>
      </c>
      <c r="G452" s="251">
        <v>2082805</v>
      </c>
      <c r="K452" s="239">
        <f t="shared" si="11"/>
        <v>0</v>
      </c>
    </row>
    <row r="453" customHeight="1" spans="1:11">
      <c r="A453" s="252"/>
      <c r="B453" s="247" t="s">
        <v>168</v>
      </c>
      <c r="C453" s="248">
        <v>0</v>
      </c>
      <c r="D453" s="249">
        <v>0</v>
      </c>
      <c r="E453" s="250">
        <f>IF(C453=0,0,D453/C453)</f>
        <v>0</v>
      </c>
      <c r="F453" s="250">
        <v>0</v>
      </c>
      <c r="G453" s="251">
        <v>2082850</v>
      </c>
      <c r="K453" s="239">
        <f t="shared" si="11"/>
        <v>0</v>
      </c>
    </row>
    <row r="454" customHeight="1" spans="1:11">
      <c r="A454" s="252"/>
      <c r="B454" s="247" t="s">
        <v>535</v>
      </c>
      <c r="C454" s="248">
        <v>0</v>
      </c>
      <c r="D454" s="249">
        <v>-4</v>
      </c>
      <c r="E454" s="250">
        <f>IF(C454=0,0,D454/C454)</f>
        <v>0</v>
      </c>
      <c r="F454" s="250">
        <v>-0.235294117647059</v>
      </c>
      <c r="G454" s="251">
        <v>2082899</v>
      </c>
      <c r="I454" s="238" t="e">
        <f>D454/#REF!</f>
        <v>#REF!</v>
      </c>
      <c r="K454" s="239" t="e">
        <f t="shared" si="11"/>
        <v>#REF!</v>
      </c>
    </row>
    <row r="455" customHeight="1" spans="1:11">
      <c r="A455" s="252"/>
      <c r="B455" s="247" t="s">
        <v>536</v>
      </c>
      <c r="C455" s="248">
        <v>45</v>
      </c>
      <c r="D455" s="249">
        <v>63</v>
      </c>
      <c r="E455" s="250">
        <f>IF(C455=0,0,D455/C455)</f>
        <v>1.4</v>
      </c>
      <c r="F455" s="250">
        <v>1.16666666666667</v>
      </c>
      <c r="G455" s="251">
        <v>20830</v>
      </c>
      <c r="I455" s="238" t="e">
        <f>D455/#REF!</f>
        <v>#REF!</v>
      </c>
      <c r="K455" s="239" t="e">
        <f t="shared" si="11"/>
        <v>#REF!</v>
      </c>
    </row>
    <row r="456" customHeight="1" spans="1:11">
      <c r="A456" s="252"/>
      <c r="B456" s="247" t="s">
        <v>537</v>
      </c>
      <c r="C456" s="248">
        <v>0</v>
      </c>
      <c r="D456" s="249">
        <v>63</v>
      </c>
      <c r="E456" s="250">
        <f>IF(C456=0,0,D456/C456)</f>
        <v>0</v>
      </c>
      <c r="F456" s="250">
        <v>1.16666666666667</v>
      </c>
      <c r="G456" s="251">
        <v>2083001</v>
      </c>
      <c r="I456" s="238" t="e">
        <f>D456/#REF!</f>
        <v>#REF!</v>
      </c>
      <c r="K456" s="239" t="e">
        <f t="shared" si="11"/>
        <v>#REF!</v>
      </c>
    </row>
    <row r="457" customHeight="1" spans="1:11">
      <c r="A457" s="252"/>
      <c r="B457" s="247" t="s">
        <v>538</v>
      </c>
      <c r="C457" s="248">
        <v>0</v>
      </c>
      <c r="D457" s="249">
        <v>0</v>
      </c>
      <c r="E457" s="250">
        <f>IF(C457=0,0,D457/C457)</f>
        <v>0</v>
      </c>
      <c r="F457" s="250">
        <v>0</v>
      </c>
      <c r="G457" s="251">
        <v>2083099</v>
      </c>
      <c r="K457" s="239">
        <f t="shared" si="11"/>
        <v>0</v>
      </c>
    </row>
    <row r="458" customHeight="1" spans="1:11">
      <c r="A458" s="252"/>
      <c r="B458" s="247" t="s">
        <v>539</v>
      </c>
      <c r="C458" s="248">
        <v>170</v>
      </c>
      <c r="D458" s="249">
        <v>25</v>
      </c>
      <c r="E458" s="250">
        <f>IF(C458=0,0,D458/C458)</f>
        <v>0.147058823529412</v>
      </c>
      <c r="F458" s="250">
        <v>0.134408602150538</v>
      </c>
      <c r="G458" s="251">
        <v>20899</v>
      </c>
      <c r="I458" s="238" t="e">
        <f>D458/#REF!</f>
        <v>#REF!</v>
      </c>
      <c r="K458" s="239" t="e">
        <f t="shared" si="11"/>
        <v>#REF!</v>
      </c>
    </row>
    <row r="459" customHeight="1" spans="1:11">
      <c r="A459" s="252"/>
      <c r="B459" s="247" t="s">
        <v>540</v>
      </c>
      <c r="C459" s="248">
        <v>0</v>
      </c>
      <c r="D459" s="249">
        <v>25</v>
      </c>
      <c r="E459" s="250">
        <f>IF(C459=0,0,D459/C459)</f>
        <v>0</v>
      </c>
      <c r="F459" s="250">
        <v>0.124378109452736</v>
      </c>
      <c r="G459" s="251">
        <v>2089999</v>
      </c>
      <c r="I459" s="238" t="e">
        <f>D459/#REF!</f>
        <v>#REF!</v>
      </c>
      <c r="K459" s="239" t="e">
        <f t="shared" si="11"/>
        <v>#REF!</v>
      </c>
    </row>
    <row r="460" customHeight="1" spans="1:11">
      <c r="A460" s="246" t="s">
        <v>541</v>
      </c>
      <c r="B460" s="247" t="s">
        <v>115</v>
      </c>
      <c r="C460" s="248">
        <v>17339</v>
      </c>
      <c r="D460" s="249">
        <v>15316</v>
      </c>
      <c r="E460" s="250">
        <f>IF(C460=0,0,D460/C460)</f>
        <v>0.883326604763827</v>
      </c>
      <c r="F460" s="250">
        <v>0.672255629197208</v>
      </c>
      <c r="G460" s="251">
        <v>210</v>
      </c>
      <c r="I460" s="238" t="e">
        <f>D460/#REF!</f>
        <v>#REF!</v>
      </c>
      <c r="K460" s="239" t="e">
        <f t="shared" si="11"/>
        <v>#REF!</v>
      </c>
    </row>
    <row r="461" customHeight="1" spans="1:11">
      <c r="A461" s="252"/>
      <c r="B461" s="247" t="s">
        <v>542</v>
      </c>
      <c r="C461" s="248">
        <v>460</v>
      </c>
      <c r="D461" s="249">
        <v>401</v>
      </c>
      <c r="E461" s="250">
        <f>IF(C461=0,0,D461/C461)</f>
        <v>0.871739130434783</v>
      </c>
      <c r="F461" s="250">
        <v>0.990123456790123</v>
      </c>
      <c r="G461" s="251">
        <v>21001</v>
      </c>
      <c r="I461" s="238" t="e">
        <f>D461/#REF!</f>
        <v>#REF!</v>
      </c>
      <c r="K461" s="239" t="e">
        <f t="shared" si="11"/>
        <v>#REF!</v>
      </c>
    </row>
    <row r="462" customHeight="1" spans="1:11">
      <c r="A462" s="252"/>
      <c r="B462" s="247" t="s">
        <v>159</v>
      </c>
      <c r="C462" s="248">
        <v>0</v>
      </c>
      <c r="D462" s="249">
        <v>380</v>
      </c>
      <c r="E462" s="250">
        <f>IF(C462=0,0,D462/C462)</f>
        <v>0</v>
      </c>
      <c r="F462" s="250">
        <v>0.974358974358974</v>
      </c>
      <c r="G462" s="251">
        <v>2100101</v>
      </c>
      <c r="I462" s="238" t="e">
        <f>D462/#REF!</f>
        <v>#REF!</v>
      </c>
      <c r="K462" s="239" t="e">
        <f t="shared" si="11"/>
        <v>#REF!</v>
      </c>
    </row>
    <row r="463" customHeight="1" spans="1:11">
      <c r="A463" s="252"/>
      <c r="B463" s="247" t="s">
        <v>160</v>
      </c>
      <c r="C463" s="248">
        <v>0</v>
      </c>
      <c r="D463" s="249">
        <v>0</v>
      </c>
      <c r="E463" s="250">
        <f>IF(C463=0,0,D463/C463)</f>
        <v>0</v>
      </c>
      <c r="F463" s="250">
        <v>0</v>
      </c>
      <c r="G463" s="251">
        <v>2100102</v>
      </c>
      <c r="I463" s="238" t="e">
        <f>D463/#REF!</f>
        <v>#REF!</v>
      </c>
      <c r="K463" s="239" t="e">
        <f t="shared" si="11"/>
        <v>#REF!</v>
      </c>
    </row>
    <row r="464" customHeight="1" spans="1:11">
      <c r="A464" s="252"/>
      <c r="B464" s="247" t="s">
        <v>161</v>
      </c>
      <c r="C464" s="248">
        <v>0</v>
      </c>
      <c r="D464" s="249">
        <v>0</v>
      </c>
      <c r="E464" s="250">
        <f>IF(C464=0,0,D464/C464)</f>
        <v>0</v>
      </c>
      <c r="F464" s="250">
        <v>0</v>
      </c>
      <c r="G464" s="251">
        <v>2100103</v>
      </c>
      <c r="K464" s="239">
        <f t="shared" si="11"/>
        <v>0</v>
      </c>
    </row>
    <row r="465" customHeight="1" spans="1:11">
      <c r="A465" s="252"/>
      <c r="B465" s="247" t="s">
        <v>543</v>
      </c>
      <c r="C465" s="248">
        <v>0</v>
      </c>
      <c r="D465" s="249">
        <v>21</v>
      </c>
      <c r="E465" s="250">
        <f>IF(C465=0,0,D465/C465)</f>
        <v>0</v>
      </c>
      <c r="F465" s="250">
        <v>0</v>
      </c>
      <c r="G465" s="251">
        <v>2100199</v>
      </c>
      <c r="K465" s="239">
        <f t="shared" si="11"/>
        <v>0</v>
      </c>
    </row>
    <row r="466" customHeight="1" spans="1:11">
      <c r="A466" s="252"/>
      <c r="B466" s="247" t="s">
        <v>544</v>
      </c>
      <c r="C466" s="248">
        <v>2003</v>
      </c>
      <c r="D466" s="249">
        <v>1503</v>
      </c>
      <c r="E466" s="250">
        <f>IF(C466=0,0,D466/C466)</f>
        <v>0.750374438342486</v>
      </c>
      <c r="F466" s="250">
        <v>0.732456140350877</v>
      </c>
      <c r="G466" s="251">
        <v>21002</v>
      </c>
      <c r="I466" s="238" t="e">
        <f>D466/#REF!</f>
        <v>#REF!</v>
      </c>
      <c r="K466" s="239" t="e">
        <f t="shared" si="11"/>
        <v>#REF!</v>
      </c>
    </row>
    <row r="467" customHeight="1" spans="1:11">
      <c r="A467" s="252"/>
      <c r="B467" s="247" t="s">
        <v>545</v>
      </c>
      <c r="C467" s="248">
        <v>0</v>
      </c>
      <c r="D467" s="249">
        <v>883</v>
      </c>
      <c r="E467" s="250">
        <f>IF(C467=0,0,D467/C467)</f>
        <v>0</v>
      </c>
      <c r="F467" s="250">
        <v>0.6709726443769</v>
      </c>
      <c r="G467" s="251">
        <v>2100201</v>
      </c>
      <c r="I467" s="238" t="e">
        <f>D467/#REF!</f>
        <v>#REF!</v>
      </c>
      <c r="K467" s="239" t="e">
        <f t="shared" si="11"/>
        <v>#REF!</v>
      </c>
    </row>
    <row r="468" customHeight="1" spans="1:11">
      <c r="A468" s="252"/>
      <c r="B468" s="247" t="s">
        <v>546</v>
      </c>
      <c r="C468" s="248">
        <v>0</v>
      </c>
      <c r="D468" s="249">
        <v>620</v>
      </c>
      <c r="E468" s="250">
        <f>IF(C468=0,0,D468/C468)</f>
        <v>0</v>
      </c>
      <c r="F468" s="250">
        <v>1.04553119730186</v>
      </c>
      <c r="G468" s="251">
        <v>2100202</v>
      </c>
      <c r="I468" s="238" t="e">
        <f>D468/#REF!</f>
        <v>#REF!</v>
      </c>
      <c r="K468" s="239" t="e">
        <f t="shared" si="11"/>
        <v>#REF!</v>
      </c>
    </row>
    <row r="469" customHeight="1" spans="1:11">
      <c r="A469" s="252"/>
      <c r="B469" s="247" t="s">
        <v>547</v>
      </c>
      <c r="C469" s="248">
        <v>0</v>
      </c>
      <c r="D469" s="249">
        <v>0</v>
      </c>
      <c r="E469" s="250">
        <f>IF(C469=0,0,D469/C469)</f>
        <v>0</v>
      </c>
      <c r="F469" s="250">
        <v>0</v>
      </c>
      <c r="G469" s="251">
        <v>2100203</v>
      </c>
      <c r="K469" s="239">
        <f t="shared" si="11"/>
        <v>0</v>
      </c>
    </row>
    <row r="470" customHeight="1" spans="1:11">
      <c r="A470" s="252"/>
      <c r="B470" s="247" t="s">
        <v>548</v>
      </c>
      <c r="C470" s="248">
        <v>0</v>
      </c>
      <c r="D470" s="249">
        <v>0</v>
      </c>
      <c r="E470" s="250">
        <f>IF(C470=0,0,D470/C470)</f>
        <v>0</v>
      </c>
      <c r="F470" s="250">
        <v>0</v>
      </c>
      <c r="G470" s="251">
        <v>2100204</v>
      </c>
      <c r="K470" s="239">
        <f t="shared" si="11"/>
        <v>0</v>
      </c>
    </row>
    <row r="471" customHeight="1" spans="1:11">
      <c r="A471" s="252"/>
      <c r="B471" s="247" t="s">
        <v>549</v>
      </c>
      <c r="C471" s="248">
        <v>0</v>
      </c>
      <c r="D471" s="249">
        <v>0</v>
      </c>
      <c r="E471" s="250">
        <f>IF(C471=0,0,D471/C471)</f>
        <v>0</v>
      </c>
      <c r="F471" s="250">
        <v>0</v>
      </c>
      <c r="G471" s="251">
        <v>2100205</v>
      </c>
      <c r="K471" s="239">
        <f t="shared" si="11"/>
        <v>0</v>
      </c>
    </row>
    <row r="472" customHeight="1" spans="1:11">
      <c r="A472" s="252"/>
      <c r="B472" s="247" t="s">
        <v>550</v>
      </c>
      <c r="C472" s="248">
        <v>0</v>
      </c>
      <c r="D472" s="249">
        <v>0</v>
      </c>
      <c r="E472" s="250">
        <f>IF(C472=0,0,D472/C472)</f>
        <v>0</v>
      </c>
      <c r="F472" s="250">
        <v>0</v>
      </c>
      <c r="G472" s="251">
        <v>2100206</v>
      </c>
      <c r="K472" s="239">
        <f t="shared" si="11"/>
        <v>0</v>
      </c>
    </row>
    <row r="473" customHeight="1" spans="1:11">
      <c r="A473" s="252"/>
      <c r="B473" s="247" t="s">
        <v>551</v>
      </c>
      <c r="C473" s="248">
        <v>0</v>
      </c>
      <c r="D473" s="249">
        <v>0</v>
      </c>
      <c r="E473" s="250">
        <f>IF(C473=0,0,D473/C473)</f>
        <v>0</v>
      </c>
      <c r="F473" s="250">
        <v>0</v>
      </c>
      <c r="G473" s="251">
        <v>2100207</v>
      </c>
      <c r="K473" s="239">
        <f t="shared" si="11"/>
        <v>0</v>
      </c>
    </row>
    <row r="474" customHeight="1" spans="1:11">
      <c r="A474" s="252"/>
      <c r="B474" s="247" t="s">
        <v>552</v>
      </c>
      <c r="C474" s="248">
        <v>0</v>
      </c>
      <c r="D474" s="249">
        <v>0</v>
      </c>
      <c r="E474" s="250">
        <f>IF(C474=0,0,D474/C474)</f>
        <v>0</v>
      </c>
      <c r="F474" s="250">
        <v>0</v>
      </c>
      <c r="G474" s="251">
        <v>2100208</v>
      </c>
      <c r="K474" s="239">
        <f t="shared" si="11"/>
        <v>0</v>
      </c>
    </row>
    <row r="475" customHeight="1" spans="1:11">
      <c r="A475" s="252"/>
      <c r="B475" s="247" t="s">
        <v>553</v>
      </c>
      <c r="C475" s="248">
        <v>0</v>
      </c>
      <c r="D475" s="249">
        <v>0</v>
      </c>
      <c r="E475" s="250">
        <f>IF(C475=0,0,D475/C475)</f>
        <v>0</v>
      </c>
      <c r="F475" s="250">
        <v>0</v>
      </c>
      <c r="G475" s="251">
        <v>2100209</v>
      </c>
      <c r="K475" s="239">
        <f t="shared" si="11"/>
        <v>0</v>
      </c>
    </row>
    <row r="476" customHeight="1" spans="1:11">
      <c r="A476" s="252"/>
      <c r="B476" s="247" t="s">
        <v>554</v>
      </c>
      <c r="C476" s="248">
        <v>0</v>
      </c>
      <c r="D476" s="249">
        <v>0</v>
      </c>
      <c r="E476" s="250">
        <f>IF(C476=0,0,D476/C476)</f>
        <v>0</v>
      </c>
      <c r="F476" s="250">
        <v>0</v>
      </c>
      <c r="G476" s="251">
        <v>2100210</v>
      </c>
      <c r="K476" s="239">
        <f t="shared" si="11"/>
        <v>0</v>
      </c>
    </row>
    <row r="477" customHeight="1" spans="1:11">
      <c r="A477" s="252"/>
      <c r="B477" s="247" t="s">
        <v>555</v>
      </c>
      <c r="C477" s="248">
        <v>0</v>
      </c>
      <c r="D477" s="249">
        <v>0</v>
      </c>
      <c r="E477" s="250">
        <f>IF(C477=0,0,D477/C477)</f>
        <v>0</v>
      </c>
      <c r="F477" s="250">
        <v>0</v>
      </c>
      <c r="G477" s="251">
        <v>2100211</v>
      </c>
      <c r="K477" s="239">
        <f t="shared" si="11"/>
        <v>0</v>
      </c>
    </row>
    <row r="478" customHeight="1" spans="1:11">
      <c r="A478" s="252"/>
      <c r="B478" s="247" t="s">
        <v>556</v>
      </c>
      <c r="C478" s="248">
        <v>0</v>
      </c>
      <c r="D478" s="249">
        <v>0</v>
      </c>
      <c r="E478" s="250">
        <f>IF(C478=0,0,D478/C478)</f>
        <v>0</v>
      </c>
      <c r="F478" s="250">
        <v>0</v>
      </c>
      <c r="G478" s="251">
        <v>2100212</v>
      </c>
      <c r="K478" s="239">
        <f t="shared" si="11"/>
        <v>0</v>
      </c>
    </row>
    <row r="479" customHeight="1" spans="1:11">
      <c r="A479" s="252"/>
      <c r="B479" s="247" t="s">
        <v>557</v>
      </c>
      <c r="C479" s="248">
        <v>0</v>
      </c>
      <c r="D479" s="249">
        <v>0</v>
      </c>
      <c r="E479" s="250">
        <f>IF(C479=0,0,D479/C479)</f>
        <v>0</v>
      </c>
      <c r="F479" s="250">
        <v>0</v>
      </c>
      <c r="G479" s="251">
        <v>2100213</v>
      </c>
      <c r="K479" s="239">
        <f t="shared" ref="K479:K510" si="12">F479-I479</f>
        <v>0</v>
      </c>
    </row>
    <row r="480" customHeight="1" spans="1:11">
      <c r="A480" s="252"/>
      <c r="B480" s="247" t="s">
        <v>558</v>
      </c>
      <c r="C480" s="248">
        <v>0</v>
      </c>
      <c r="D480" s="249">
        <v>0</v>
      </c>
      <c r="E480" s="250">
        <f>IF(C480=0,0,D480/C480)</f>
        <v>0</v>
      </c>
      <c r="F480" s="250">
        <v>0</v>
      </c>
      <c r="G480" s="251">
        <v>2100299</v>
      </c>
      <c r="I480" s="238" t="e">
        <f>D480/#REF!</f>
        <v>#REF!</v>
      </c>
      <c r="K480" s="239" t="e">
        <f t="shared" si="12"/>
        <v>#REF!</v>
      </c>
    </row>
    <row r="481" customHeight="1" spans="1:11">
      <c r="A481" s="252"/>
      <c r="B481" s="247" t="s">
        <v>559</v>
      </c>
      <c r="C481" s="248">
        <v>2850</v>
      </c>
      <c r="D481" s="249">
        <v>2637</v>
      </c>
      <c r="E481" s="250">
        <f>IF(C481=0,0,D481/C481)</f>
        <v>0.925263157894737</v>
      </c>
      <c r="F481" s="250">
        <v>0.938434163701068</v>
      </c>
      <c r="G481" s="251">
        <v>21003</v>
      </c>
      <c r="I481" s="238" t="e">
        <f>D481/#REF!</f>
        <v>#REF!</v>
      </c>
      <c r="K481" s="239" t="e">
        <f t="shared" si="12"/>
        <v>#REF!</v>
      </c>
    </row>
    <row r="482" customHeight="1" spans="1:11">
      <c r="A482" s="252"/>
      <c r="B482" s="247" t="s">
        <v>560</v>
      </c>
      <c r="C482" s="248">
        <v>0</v>
      </c>
      <c r="D482" s="249">
        <v>618</v>
      </c>
      <c r="E482" s="250">
        <f>IF(C482=0,0,D482/C482)</f>
        <v>0</v>
      </c>
      <c r="F482" s="250">
        <v>0.830645161290323</v>
      </c>
      <c r="G482" s="251">
        <v>2100301</v>
      </c>
      <c r="I482" s="238" t="e">
        <f>D482/#REF!</f>
        <v>#REF!</v>
      </c>
      <c r="K482" s="239" t="e">
        <f t="shared" si="12"/>
        <v>#REF!</v>
      </c>
    </row>
    <row r="483" customHeight="1" spans="1:11">
      <c r="A483" s="252"/>
      <c r="B483" s="247" t="s">
        <v>561</v>
      </c>
      <c r="C483" s="248">
        <v>0</v>
      </c>
      <c r="D483" s="249">
        <v>1738</v>
      </c>
      <c r="E483" s="250">
        <f>IF(C483=0,0,D483/C483)</f>
        <v>0</v>
      </c>
      <c r="F483" s="250">
        <v>1.06105006105006</v>
      </c>
      <c r="G483" s="251">
        <v>2100302</v>
      </c>
      <c r="I483" s="238" t="e">
        <f>D483/#REF!</f>
        <v>#REF!</v>
      </c>
      <c r="K483" s="239" t="e">
        <f t="shared" si="12"/>
        <v>#REF!</v>
      </c>
    </row>
    <row r="484" customHeight="1" spans="1:11">
      <c r="A484" s="252"/>
      <c r="B484" s="247" t="s">
        <v>562</v>
      </c>
      <c r="C484" s="248">
        <v>0</v>
      </c>
      <c r="D484" s="249">
        <v>281</v>
      </c>
      <c r="E484" s="250">
        <f>IF(C484=0,0,D484/C484)</f>
        <v>0</v>
      </c>
      <c r="F484" s="250">
        <v>0.656542056074766</v>
      </c>
      <c r="G484" s="251">
        <v>2100399</v>
      </c>
      <c r="I484" s="238" t="e">
        <f>D484/#REF!</f>
        <v>#REF!</v>
      </c>
      <c r="K484" s="239" t="e">
        <f t="shared" si="12"/>
        <v>#REF!</v>
      </c>
    </row>
    <row r="485" customHeight="1" spans="1:11">
      <c r="A485" s="252"/>
      <c r="B485" s="247" t="s">
        <v>563</v>
      </c>
      <c r="C485" s="248">
        <v>2860</v>
      </c>
      <c r="D485" s="249">
        <v>3858</v>
      </c>
      <c r="E485" s="250">
        <f>IF(C485=0,0,D485/C485)</f>
        <v>1.34895104895105</v>
      </c>
      <c r="F485" s="250">
        <v>1.22748965956093</v>
      </c>
      <c r="G485" s="251">
        <v>21004</v>
      </c>
      <c r="I485" s="238" t="e">
        <f>D485/#REF!</f>
        <v>#REF!</v>
      </c>
      <c r="K485" s="239" t="e">
        <f t="shared" si="12"/>
        <v>#REF!</v>
      </c>
    </row>
    <row r="486" customHeight="1" spans="1:11">
      <c r="A486" s="252"/>
      <c r="B486" s="247" t="s">
        <v>564</v>
      </c>
      <c r="C486" s="248">
        <v>0</v>
      </c>
      <c r="D486" s="249">
        <v>525</v>
      </c>
      <c r="E486" s="250">
        <f>IF(C486=0,0,D486/C486)</f>
        <v>0</v>
      </c>
      <c r="F486" s="250">
        <v>1.12660944206009</v>
      </c>
      <c r="G486" s="251">
        <v>2100401</v>
      </c>
      <c r="I486" s="238" t="e">
        <f>D486/#REF!</f>
        <v>#REF!</v>
      </c>
      <c r="K486" s="239" t="e">
        <f t="shared" si="12"/>
        <v>#REF!</v>
      </c>
    </row>
    <row r="487" customHeight="1" spans="1:11">
      <c r="A487" s="252"/>
      <c r="B487" s="247" t="s">
        <v>565</v>
      </c>
      <c r="C487" s="248">
        <v>0</v>
      </c>
      <c r="D487" s="249">
        <v>122</v>
      </c>
      <c r="E487" s="250">
        <f>IF(C487=0,0,D487/C487)</f>
        <v>0</v>
      </c>
      <c r="F487" s="250">
        <v>1.07964601769911</v>
      </c>
      <c r="G487" s="251">
        <v>2100402</v>
      </c>
      <c r="I487" s="238" t="e">
        <f>D487/#REF!</f>
        <v>#REF!</v>
      </c>
      <c r="K487" s="239" t="e">
        <f t="shared" si="12"/>
        <v>#REF!</v>
      </c>
    </row>
    <row r="488" customHeight="1" spans="1:11">
      <c r="A488" s="252"/>
      <c r="B488" s="247" t="s">
        <v>566</v>
      </c>
      <c r="C488" s="248">
        <v>0</v>
      </c>
      <c r="D488" s="249">
        <v>361</v>
      </c>
      <c r="E488" s="250">
        <f>IF(C488=0,0,D488/C488)</f>
        <v>0</v>
      </c>
      <c r="F488" s="250">
        <v>1.01404494382022</v>
      </c>
      <c r="G488" s="251">
        <v>2100403</v>
      </c>
      <c r="I488" s="238" t="e">
        <f>D488/#REF!</f>
        <v>#REF!</v>
      </c>
      <c r="K488" s="239" t="e">
        <f t="shared" si="12"/>
        <v>#REF!</v>
      </c>
    </row>
    <row r="489" customHeight="1" spans="1:11">
      <c r="A489" s="252"/>
      <c r="B489" s="247" t="s">
        <v>567</v>
      </c>
      <c r="C489" s="248">
        <v>0</v>
      </c>
      <c r="D489" s="249">
        <v>0</v>
      </c>
      <c r="E489" s="250">
        <f>IF(C489=0,0,D489/C489)</f>
        <v>0</v>
      </c>
      <c r="F489" s="250">
        <v>0</v>
      </c>
      <c r="G489" s="251">
        <v>2100404</v>
      </c>
      <c r="K489" s="239">
        <f t="shared" si="12"/>
        <v>0</v>
      </c>
    </row>
    <row r="490" customHeight="1" spans="1:11">
      <c r="A490" s="252"/>
      <c r="B490" s="247" t="s">
        <v>568</v>
      </c>
      <c r="C490" s="248">
        <v>0</v>
      </c>
      <c r="D490" s="249">
        <v>0</v>
      </c>
      <c r="E490" s="250">
        <f>IF(C490=0,0,D490/C490)</f>
        <v>0</v>
      </c>
      <c r="F490" s="250">
        <v>0</v>
      </c>
      <c r="G490" s="251">
        <v>2100405</v>
      </c>
      <c r="K490" s="239">
        <f t="shared" si="12"/>
        <v>0</v>
      </c>
    </row>
    <row r="491" customHeight="1" spans="1:11">
      <c r="A491" s="252"/>
      <c r="B491" s="247" t="s">
        <v>569</v>
      </c>
      <c r="C491" s="248">
        <v>0</v>
      </c>
      <c r="D491" s="249">
        <v>0</v>
      </c>
      <c r="E491" s="250">
        <f>IF(C491=0,0,D491/C491)</f>
        <v>0</v>
      </c>
      <c r="F491" s="250">
        <v>0</v>
      </c>
      <c r="G491" s="251">
        <v>2100406</v>
      </c>
      <c r="K491" s="239">
        <f t="shared" si="12"/>
        <v>0</v>
      </c>
    </row>
    <row r="492" customHeight="1" spans="1:11">
      <c r="A492" s="252"/>
      <c r="B492" s="247" t="s">
        <v>570</v>
      </c>
      <c r="C492" s="248">
        <v>0</v>
      </c>
      <c r="D492" s="249">
        <v>0</v>
      </c>
      <c r="E492" s="250">
        <f>IF(C492=0,0,D492/C492)</f>
        <v>0</v>
      </c>
      <c r="F492" s="250">
        <v>0</v>
      </c>
      <c r="G492" s="251">
        <v>2100407</v>
      </c>
      <c r="K492" s="239">
        <f t="shared" si="12"/>
        <v>0</v>
      </c>
    </row>
    <row r="493" customHeight="1" spans="1:11">
      <c r="A493" s="252"/>
      <c r="B493" s="247" t="s">
        <v>571</v>
      </c>
      <c r="C493" s="248">
        <v>0</v>
      </c>
      <c r="D493" s="249">
        <v>1465</v>
      </c>
      <c r="E493" s="250">
        <f>IF(C493=0,0,D493/C493)</f>
        <v>0</v>
      </c>
      <c r="F493" s="250">
        <v>1.09820089955022</v>
      </c>
      <c r="G493" s="251">
        <v>2100408</v>
      </c>
      <c r="I493" s="238" t="e">
        <f>D493/#REF!</f>
        <v>#REF!</v>
      </c>
      <c r="K493" s="239" t="e">
        <f t="shared" si="12"/>
        <v>#REF!</v>
      </c>
    </row>
    <row r="494" customHeight="1" spans="1:11">
      <c r="A494" s="252"/>
      <c r="B494" s="247" t="s">
        <v>572</v>
      </c>
      <c r="C494" s="248">
        <v>0</v>
      </c>
      <c r="D494" s="249">
        <v>246</v>
      </c>
      <c r="E494" s="250">
        <f>IF(C494=0,0,D494/C494)</f>
        <v>0</v>
      </c>
      <c r="F494" s="250">
        <v>0.723529411764706</v>
      </c>
      <c r="G494" s="251">
        <v>2100409</v>
      </c>
      <c r="I494" s="238" t="e">
        <f>D494/#REF!</f>
        <v>#REF!</v>
      </c>
      <c r="K494" s="239" t="e">
        <f t="shared" si="12"/>
        <v>#REF!</v>
      </c>
    </row>
    <row r="495" customHeight="1" spans="1:11">
      <c r="A495" s="252"/>
      <c r="B495" s="247" t="s">
        <v>573</v>
      </c>
      <c r="C495" s="248">
        <v>0</v>
      </c>
      <c r="D495" s="249">
        <v>1139</v>
      </c>
      <c r="E495" s="250">
        <f>IF(C495=0,0,D495/C495)</f>
        <v>0</v>
      </c>
      <c r="F495" s="250">
        <v>2.13295880149813</v>
      </c>
      <c r="G495" s="251">
        <v>2100410</v>
      </c>
      <c r="I495" s="238" t="e">
        <f>D495/#REF!</f>
        <v>#REF!</v>
      </c>
      <c r="K495" s="239" t="e">
        <f t="shared" si="12"/>
        <v>#REF!</v>
      </c>
    </row>
    <row r="496" customHeight="1" spans="1:11">
      <c r="A496" s="252"/>
      <c r="B496" s="247" t="s">
        <v>574</v>
      </c>
      <c r="C496" s="248">
        <v>0</v>
      </c>
      <c r="D496" s="249">
        <v>0</v>
      </c>
      <c r="E496" s="250">
        <f>IF(C496=0,0,D496/C496)</f>
        <v>0</v>
      </c>
      <c r="F496" s="250">
        <v>0</v>
      </c>
      <c r="G496" s="251">
        <v>2100499</v>
      </c>
      <c r="K496" s="239">
        <f t="shared" si="12"/>
        <v>0</v>
      </c>
    </row>
    <row r="497" customHeight="1" spans="1:11">
      <c r="A497" s="252"/>
      <c r="B497" s="247" t="s">
        <v>575</v>
      </c>
      <c r="C497" s="248">
        <v>510</v>
      </c>
      <c r="D497" s="249">
        <v>26</v>
      </c>
      <c r="E497" s="250">
        <f>IF(C497=0,0,D497/C497)</f>
        <v>0.0509803921568627</v>
      </c>
      <c r="F497" s="250">
        <v>0.0482374768089054</v>
      </c>
      <c r="G497" s="251">
        <v>21006</v>
      </c>
      <c r="I497" s="238" t="e">
        <f>D497/#REF!</f>
        <v>#REF!</v>
      </c>
      <c r="K497" s="239" t="e">
        <f t="shared" si="12"/>
        <v>#REF!</v>
      </c>
    </row>
    <row r="498" customHeight="1" spans="1:11">
      <c r="A498" s="252"/>
      <c r="B498" s="247" t="s">
        <v>576</v>
      </c>
      <c r="C498" s="248">
        <v>0</v>
      </c>
      <c r="D498" s="249">
        <v>26</v>
      </c>
      <c r="E498" s="250">
        <f>IF(C498=0,0,D498/C498)</f>
        <v>0</v>
      </c>
      <c r="F498" s="250">
        <v>0.0482374768089054</v>
      </c>
      <c r="G498" s="251">
        <v>2100601</v>
      </c>
      <c r="I498" s="238" t="e">
        <f>D498/#REF!</f>
        <v>#REF!</v>
      </c>
      <c r="K498" s="239" t="e">
        <f t="shared" si="12"/>
        <v>#REF!</v>
      </c>
    </row>
    <row r="499" customHeight="1" spans="1:11">
      <c r="A499" s="252"/>
      <c r="B499" s="247" t="s">
        <v>577</v>
      </c>
      <c r="C499" s="248">
        <v>0</v>
      </c>
      <c r="D499" s="249">
        <v>0</v>
      </c>
      <c r="E499" s="250">
        <f>IF(C499=0,0,D499/C499)</f>
        <v>0</v>
      </c>
      <c r="F499" s="250">
        <v>0</v>
      </c>
      <c r="G499" s="251">
        <v>2100699</v>
      </c>
      <c r="K499" s="239">
        <f t="shared" si="12"/>
        <v>0</v>
      </c>
    </row>
    <row r="500" customHeight="1" spans="1:11">
      <c r="A500" s="252"/>
      <c r="B500" s="247" t="s">
        <v>578</v>
      </c>
      <c r="C500" s="248">
        <v>580</v>
      </c>
      <c r="D500" s="249">
        <v>915</v>
      </c>
      <c r="E500" s="250">
        <f>IF(C500=0,0,D500/C500)</f>
        <v>1.57758620689655</v>
      </c>
      <c r="F500" s="250">
        <v>1.13947696139477</v>
      </c>
      <c r="G500" s="251">
        <v>21007</v>
      </c>
      <c r="I500" s="238" t="e">
        <f>D500/#REF!</f>
        <v>#REF!</v>
      </c>
      <c r="K500" s="239" t="e">
        <f t="shared" si="12"/>
        <v>#REF!</v>
      </c>
    </row>
    <row r="501" customHeight="1" spans="1:11">
      <c r="A501" s="252"/>
      <c r="B501" s="247" t="s">
        <v>579</v>
      </c>
      <c r="C501" s="248">
        <v>0</v>
      </c>
      <c r="D501" s="249">
        <v>0</v>
      </c>
      <c r="E501" s="250">
        <f>IF(C501=0,0,D501/C501)</f>
        <v>0</v>
      </c>
      <c r="F501" s="250">
        <v>0</v>
      </c>
      <c r="G501" s="251">
        <v>2100716</v>
      </c>
      <c r="K501" s="239">
        <f t="shared" si="12"/>
        <v>0</v>
      </c>
    </row>
    <row r="502" customHeight="1" spans="1:11">
      <c r="A502" s="252"/>
      <c r="B502" s="247" t="s">
        <v>580</v>
      </c>
      <c r="C502" s="248">
        <v>0</v>
      </c>
      <c r="D502" s="249">
        <v>110</v>
      </c>
      <c r="E502" s="250">
        <f>IF(C502=0,0,D502/C502)</f>
        <v>0</v>
      </c>
      <c r="F502" s="250">
        <v>2.03703703703704</v>
      </c>
      <c r="G502" s="251">
        <v>2100717</v>
      </c>
      <c r="I502" s="238" t="e">
        <f>D502/#REF!</f>
        <v>#REF!</v>
      </c>
      <c r="K502" s="239" t="e">
        <f t="shared" si="12"/>
        <v>#REF!</v>
      </c>
    </row>
    <row r="503" customHeight="1" spans="1:11">
      <c r="A503" s="252"/>
      <c r="B503" s="247" t="s">
        <v>581</v>
      </c>
      <c r="C503" s="248">
        <v>0</v>
      </c>
      <c r="D503" s="249">
        <v>805</v>
      </c>
      <c r="E503" s="250">
        <f>IF(C503=0,0,D503/C503)</f>
        <v>0</v>
      </c>
      <c r="F503" s="250">
        <v>1.07476635514019</v>
      </c>
      <c r="G503" s="251">
        <v>2100799</v>
      </c>
      <c r="I503" s="238" t="e">
        <f>D503/#REF!</f>
        <v>#REF!</v>
      </c>
      <c r="K503" s="239" t="e">
        <f t="shared" si="12"/>
        <v>#REF!</v>
      </c>
    </row>
    <row r="504" customHeight="1" spans="1:11">
      <c r="A504" s="252"/>
      <c r="B504" s="247" t="s">
        <v>582</v>
      </c>
      <c r="C504" s="248">
        <v>5824</v>
      </c>
      <c r="D504" s="249">
        <v>4524</v>
      </c>
      <c r="E504" s="250">
        <f>IF(C504=0,0,D504/C504)</f>
        <v>0.776785714285714</v>
      </c>
      <c r="F504" s="250">
        <v>0.881699473786786</v>
      </c>
      <c r="G504" s="251">
        <v>21011</v>
      </c>
      <c r="I504" s="238" t="e">
        <f>D504/#REF!</f>
        <v>#REF!</v>
      </c>
      <c r="K504" s="239" t="e">
        <f t="shared" si="12"/>
        <v>#REF!</v>
      </c>
    </row>
    <row r="505" customHeight="1" spans="1:11">
      <c r="A505" s="252"/>
      <c r="B505" s="247" t="s">
        <v>583</v>
      </c>
      <c r="C505" s="248">
        <v>0</v>
      </c>
      <c r="D505" s="249">
        <v>646</v>
      </c>
      <c r="E505" s="250">
        <f>IF(C505=0,0,D505/C505)</f>
        <v>0</v>
      </c>
      <c r="F505" s="250">
        <v>0.558823529411765</v>
      </c>
      <c r="G505" s="251">
        <v>2101101</v>
      </c>
      <c r="I505" s="238" t="e">
        <f>D505/#REF!</f>
        <v>#REF!</v>
      </c>
      <c r="K505" s="239" t="e">
        <f t="shared" si="12"/>
        <v>#REF!</v>
      </c>
    </row>
    <row r="506" customHeight="1" spans="1:11">
      <c r="A506" s="252"/>
      <c r="B506" s="247" t="s">
        <v>584</v>
      </c>
      <c r="C506" s="248">
        <v>0</v>
      </c>
      <c r="D506" s="249">
        <v>1706</v>
      </c>
      <c r="E506" s="250">
        <f>IF(C506=0,0,D506/C506)</f>
        <v>0</v>
      </c>
      <c r="F506" s="250">
        <v>0.660984114684231</v>
      </c>
      <c r="G506" s="251">
        <v>2101102</v>
      </c>
      <c r="I506" s="238" t="e">
        <f>D506/#REF!</f>
        <v>#REF!</v>
      </c>
      <c r="K506" s="239" t="e">
        <f t="shared" si="12"/>
        <v>#REF!</v>
      </c>
    </row>
    <row r="507" customHeight="1" spans="1:11">
      <c r="A507" s="252"/>
      <c r="B507" s="247" t="s">
        <v>585</v>
      </c>
      <c r="C507" s="248">
        <v>0</v>
      </c>
      <c r="D507" s="249">
        <v>1799</v>
      </c>
      <c r="E507" s="250">
        <f>IF(C507=0,0,D507/C507)</f>
        <v>0</v>
      </c>
      <c r="F507" s="250">
        <v>0.885770556376169</v>
      </c>
      <c r="G507" s="251">
        <v>2101103</v>
      </c>
      <c r="I507" s="238" t="e">
        <f>D507/#REF!</f>
        <v>#REF!</v>
      </c>
      <c r="K507" s="239" t="e">
        <f t="shared" si="12"/>
        <v>#REF!</v>
      </c>
    </row>
    <row r="508" customHeight="1" spans="1:11">
      <c r="A508" s="252"/>
      <c r="B508" s="247" t="s">
        <v>586</v>
      </c>
      <c r="C508" s="248">
        <v>0</v>
      </c>
      <c r="D508" s="249">
        <v>373</v>
      </c>
      <c r="E508" s="250">
        <f>IF(C508=0,0,D508/C508)</f>
        <v>0</v>
      </c>
      <c r="F508" s="250">
        <v>0</v>
      </c>
      <c r="G508" s="251">
        <v>2101199</v>
      </c>
      <c r="K508" s="239">
        <f t="shared" si="12"/>
        <v>0</v>
      </c>
    </row>
    <row r="509" customHeight="1" spans="1:11">
      <c r="A509" s="252"/>
      <c r="B509" s="247" t="s">
        <v>587</v>
      </c>
      <c r="C509" s="248">
        <v>350</v>
      </c>
      <c r="D509" s="249">
        <v>363</v>
      </c>
      <c r="E509" s="250">
        <f>IF(C509=0,0,D509/C509)</f>
        <v>1.03714285714286</v>
      </c>
      <c r="F509" s="250">
        <v>0.0606820461384152</v>
      </c>
      <c r="G509" s="251">
        <v>21012</v>
      </c>
      <c r="I509" s="238" t="e">
        <f>D509/#REF!</f>
        <v>#REF!</v>
      </c>
      <c r="K509" s="239" t="e">
        <f t="shared" si="12"/>
        <v>#REF!</v>
      </c>
    </row>
    <row r="510" customHeight="1" spans="1:11">
      <c r="A510" s="252"/>
      <c r="B510" s="247" t="s">
        <v>588</v>
      </c>
      <c r="C510" s="248">
        <v>0</v>
      </c>
      <c r="D510" s="249">
        <v>14</v>
      </c>
      <c r="E510" s="250">
        <f>IF(C510=0,0,D510/C510)</f>
        <v>0</v>
      </c>
      <c r="F510" s="250">
        <v>0</v>
      </c>
      <c r="G510" s="251">
        <v>2101201</v>
      </c>
      <c r="K510" s="239">
        <f t="shared" si="12"/>
        <v>0</v>
      </c>
    </row>
    <row r="511" customHeight="1" spans="1:11">
      <c r="A511" s="252"/>
      <c r="B511" s="247" t="s">
        <v>589</v>
      </c>
      <c r="C511" s="248">
        <v>0</v>
      </c>
      <c r="D511" s="249">
        <v>349</v>
      </c>
      <c r="E511" s="250">
        <f>IF(C511=0,0,D511/C511)</f>
        <v>0</v>
      </c>
      <c r="F511" s="250">
        <v>0.0583416917418923</v>
      </c>
      <c r="G511" s="251">
        <v>2101202</v>
      </c>
      <c r="I511" s="238" t="e">
        <f>D511/#REF!</f>
        <v>#REF!</v>
      </c>
      <c r="K511" s="239" t="e">
        <f t="shared" ref="K511:K542" si="13">F511-I511</f>
        <v>#REF!</v>
      </c>
    </row>
    <row r="512" customHeight="1" spans="1:11">
      <c r="A512" s="252"/>
      <c r="B512" s="247" t="s">
        <v>590</v>
      </c>
      <c r="C512" s="248">
        <v>0</v>
      </c>
      <c r="D512" s="249">
        <v>0</v>
      </c>
      <c r="E512" s="250">
        <f>IF(C512=0,0,D512/C512)</f>
        <v>0</v>
      </c>
      <c r="F512" s="250">
        <v>0</v>
      </c>
      <c r="G512" s="251">
        <v>2101299</v>
      </c>
      <c r="K512" s="239">
        <f t="shared" si="13"/>
        <v>0</v>
      </c>
    </row>
    <row r="513" customHeight="1" spans="1:11">
      <c r="A513" s="252"/>
      <c r="B513" s="247" t="s">
        <v>591</v>
      </c>
      <c r="C513" s="248">
        <v>1420</v>
      </c>
      <c r="D513" s="249">
        <v>651</v>
      </c>
      <c r="E513" s="250">
        <f>IF(C513=0,0,D513/C513)</f>
        <v>0.458450704225352</v>
      </c>
      <c r="F513" s="250">
        <v>0.476923076923077</v>
      </c>
      <c r="G513" s="251">
        <v>21013</v>
      </c>
      <c r="I513" s="238" t="e">
        <f>D513/#REF!</f>
        <v>#REF!</v>
      </c>
      <c r="K513" s="239" t="e">
        <f t="shared" si="13"/>
        <v>#REF!</v>
      </c>
    </row>
    <row r="514" customHeight="1" spans="1:11">
      <c r="A514" s="252"/>
      <c r="B514" s="247" t="s">
        <v>592</v>
      </c>
      <c r="C514" s="248">
        <v>0</v>
      </c>
      <c r="D514" s="249">
        <v>651</v>
      </c>
      <c r="E514" s="250">
        <f>IF(C514=0,0,D514/C514)</f>
        <v>0</v>
      </c>
      <c r="F514" s="250">
        <v>0.478676470588235</v>
      </c>
      <c r="G514" s="251">
        <v>2101301</v>
      </c>
      <c r="I514" s="238" t="e">
        <f>D514/#REF!</f>
        <v>#REF!</v>
      </c>
      <c r="K514" s="239" t="e">
        <f t="shared" si="13"/>
        <v>#REF!</v>
      </c>
    </row>
    <row r="515" customHeight="1" spans="1:11">
      <c r="A515" s="252"/>
      <c r="B515" s="247" t="s">
        <v>593</v>
      </c>
      <c r="C515" s="248">
        <v>0</v>
      </c>
      <c r="D515" s="249">
        <v>0</v>
      </c>
      <c r="E515" s="250">
        <f>IF(C515=0,0,D515/C515)</f>
        <v>0</v>
      </c>
      <c r="F515" s="250">
        <v>0</v>
      </c>
      <c r="G515" s="251">
        <v>2101302</v>
      </c>
      <c r="I515" s="238" t="e">
        <f>D515/#REF!</f>
        <v>#REF!</v>
      </c>
      <c r="K515" s="239" t="e">
        <f t="shared" si="13"/>
        <v>#REF!</v>
      </c>
    </row>
    <row r="516" customHeight="1" spans="1:11">
      <c r="A516" s="252"/>
      <c r="B516" s="247" t="s">
        <v>594</v>
      </c>
      <c r="C516" s="248">
        <v>0</v>
      </c>
      <c r="D516" s="249">
        <v>0</v>
      </c>
      <c r="E516" s="250">
        <f>IF(C516=0,0,D516/C516)</f>
        <v>0</v>
      </c>
      <c r="F516" s="250">
        <v>0</v>
      </c>
      <c r="G516" s="251">
        <v>2101399</v>
      </c>
      <c r="K516" s="239">
        <f t="shared" si="13"/>
        <v>0</v>
      </c>
    </row>
    <row r="517" customHeight="1" spans="1:11">
      <c r="A517" s="252"/>
      <c r="B517" s="247" t="s">
        <v>595</v>
      </c>
      <c r="C517" s="248">
        <v>8</v>
      </c>
      <c r="D517" s="249">
        <v>100</v>
      </c>
      <c r="E517" s="250">
        <f>IF(C517=0,0,D517/C517)</f>
        <v>12.5</v>
      </c>
      <c r="F517" s="250">
        <v>8.33333333333333</v>
      </c>
      <c r="G517" s="251">
        <v>21014</v>
      </c>
      <c r="I517" s="238" t="e">
        <f>D517/#REF!</f>
        <v>#REF!</v>
      </c>
      <c r="K517" s="239" t="e">
        <f t="shared" si="13"/>
        <v>#REF!</v>
      </c>
    </row>
    <row r="518" customHeight="1" spans="1:11">
      <c r="A518" s="252"/>
      <c r="B518" s="247" t="s">
        <v>596</v>
      </c>
      <c r="C518" s="248">
        <v>0</v>
      </c>
      <c r="D518" s="249">
        <v>100</v>
      </c>
      <c r="E518" s="250">
        <f>IF(C518=0,0,D518/C518)</f>
        <v>0</v>
      </c>
      <c r="F518" s="250">
        <v>1.35135135135135</v>
      </c>
      <c r="G518" s="251">
        <v>2101401</v>
      </c>
      <c r="I518" s="238" t="e">
        <f>D518/#REF!</f>
        <v>#REF!</v>
      </c>
      <c r="K518" s="239" t="e">
        <f t="shared" si="13"/>
        <v>#REF!</v>
      </c>
    </row>
    <row r="519" customHeight="1" spans="1:11">
      <c r="A519" s="252"/>
      <c r="B519" s="247" t="s">
        <v>597</v>
      </c>
      <c r="C519" s="248">
        <v>0</v>
      </c>
      <c r="D519" s="249">
        <v>0</v>
      </c>
      <c r="E519" s="250">
        <f>IF(C519=0,0,D519/C519)</f>
        <v>0</v>
      </c>
      <c r="F519" s="250">
        <v>0</v>
      </c>
      <c r="G519" s="251">
        <v>2101499</v>
      </c>
      <c r="K519" s="239">
        <f t="shared" si="13"/>
        <v>0</v>
      </c>
    </row>
    <row r="520" customHeight="1" spans="1:11">
      <c r="A520" s="252"/>
      <c r="B520" s="247" t="s">
        <v>598</v>
      </c>
      <c r="C520" s="248">
        <v>283</v>
      </c>
      <c r="D520" s="249">
        <v>318</v>
      </c>
      <c r="E520" s="250">
        <f>IF(C520=0,0,D520/C520)</f>
        <v>1.12367491166078</v>
      </c>
      <c r="F520" s="250">
        <v>1</v>
      </c>
      <c r="G520" s="251">
        <v>21015</v>
      </c>
      <c r="I520" s="238" t="e">
        <f>D520/#REF!</f>
        <v>#REF!</v>
      </c>
      <c r="K520" s="239" t="e">
        <f t="shared" si="13"/>
        <v>#REF!</v>
      </c>
    </row>
    <row r="521" customHeight="1" spans="1:11">
      <c r="A521" s="252"/>
      <c r="B521" s="247" t="s">
        <v>159</v>
      </c>
      <c r="C521" s="248">
        <v>0</v>
      </c>
      <c r="D521" s="249">
        <v>276</v>
      </c>
      <c r="E521" s="250">
        <f>IF(C521=0,0,D521/C521)</f>
        <v>0</v>
      </c>
      <c r="F521" s="250">
        <v>1.04942965779468</v>
      </c>
      <c r="G521" s="251">
        <v>2101501</v>
      </c>
      <c r="I521" s="238" t="e">
        <f>D521/#REF!</f>
        <v>#REF!</v>
      </c>
      <c r="K521" s="239" t="e">
        <f t="shared" si="13"/>
        <v>#REF!</v>
      </c>
    </row>
    <row r="522" customHeight="1" spans="1:11">
      <c r="A522" s="252"/>
      <c r="B522" s="247" t="s">
        <v>160</v>
      </c>
      <c r="C522" s="248">
        <v>0</v>
      </c>
      <c r="D522" s="249">
        <v>0</v>
      </c>
      <c r="E522" s="250">
        <f>IF(C522=0,0,D522/C522)</f>
        <v>0</v>
      </c>
      <c r="F522" s="250">
        <v>0</v>
      </c>
      <c r="G522" s="251">
        <v>2101502</v>
      </c>
      <c r="K522" s="239">
        <f t="shared" si="13"/>
        <v>0</v>
      </c>
    </row>
    <row r="523" customHeight="1" spans="1:11">
      <c r="A523" s="252"/>
      <c r="B523" s="247" t="s">
        <v>161</v>
      </c>
      <c r="C523" s="248">
        <v>0</v>
      </c>
      <c r="D523" s="249">
        <v>0</v>
      </c>
      <c r="E523" s="250">
        <f>IF(C523=0,0,D523/C523)</f>
        <v>0</v>
      </c>
      <c r="F523" s="250">
        <v>0</v>
      </c>
      <c r="G523" s="251">
        <v>2101503</v>
      </c>
      <c r="K523" s="239">
        <f t="shared" si="13"/>
        <v>0</v>
      </c>
    </row>
    <row r="524" customHeight="1" spans="1:11">
      <c r="A524" s="252"/>
      <c r="B524" s="247" t="s">
        <v>200</v>
      </c>
      <c r="C524" s="248">
        <v>0</v>
      </c>
      <c r="D524" s="249">
        <v>0</v>
      </c>
      <c r="E524" s="250">
        <f>IF(C524=0,0,D524/C524)</f>
        <v>0</v>
      </c>
      <c r="F524" s="250">
        <v>0</v>
      </c>
      <c r="G524" s="251">
        <v>2101504</v>
      </c>
      <c r="K524" s="239">
        <f t="shared" si="13"/>
        <v>0</v>
      </c>
    </row>
    <row r="525" customHeight="1" spans="1:11">
      <c r="A525" s="252"/>
      <c r="B525" s="247" t="s">
        <v>599</v>
      </c>
      <c r="C525" s="248">
        <v>0</v>
      </c>
      <c r="D525" s="249">
        <v>32</v>
      </c>
      <c r="E525" s="250">
        <f>IF(C525=0,0,D525/C525)</f>
        <v>0</v>
      </c>
      <c r="F525" s="250">
        <v>0.711111111111111</v>
      </c>
      <c r="G525" s="251">
        <v>2101505</v>
      </c>
      <c r="I525" s="238" t="e">
        <f>D525/#REF!</f>
        <v>#REF!</v>
      </c>
      <c r="K525" s="239" t="e">
        <f t="shared" si="13"/>
        <v>#REF!</v>
      </c>
    </row>
    <row r="526" customHeight="1" spans="1:11">
      <c r="A526" s="252"/>
      <c r="B526" s="247" t="s">
        <v>600</v>
      </c>
      <c r="C526" s="248">
        <v>0</v>
      </c>
      <c r="D526" s="249">
        <v>10</v>
      </c>
      <c r="E526" s="250">
        <f>IF(C526=0,0,D526/C526)</f>
        <v>0</v>
      </c>
      <c r="F526" s="250">
        <v>1</v>
      </c>
      <c r="G526" s="251">
        <v>2101506</v>
      </c>
      <c r="I526" s="238" t="e">
        <f>D526/#REF!</f>
        <v>#REF!</v>
      </c>
      <c r="K526" s="239" t="e">
        <f t="shared" si="13"/>
        <v>#REF!</v>
      </c>
    </row>
    <row r="527" customHeight="1" spans="1:11">
      <c r="A527" s="252"/>
      <c r="B527" s="247" t="s">
        <v>168</v>
      </c>
      <c r="C527" s="248">
        <v>0</v>
      </c>
      <c r="D527" s="249">
        <v>0</v>
      </c>
      <c r="E527" s="250">
        <f>IF(C527=0,0,D527/C527)</f>
        <v>0</v>
      </c>
      <c r="F527" s="250">
        <v>0</v>
      </c>
      <c r="G527" s="251">
        <v>2101550</v>
      </c>
      <c r="K527" s="239">
        <f t="shared" si="13"/>
        <v>0</v>
      </c>
    </row>
    <row r="528" customHeight="1" spans="1:11">
      <c r="A528" s="252"/>
      <c r="B528" s="247" t="s">
        <v>601</v>
      </c>
      <c r="C528" s="248">
        <v>0</v>
      </c>
      <c r="D528" s="249">
        <v>0</v>
      </c>
      <c r="E528" s="250">
        <f>IF(C528=0,0,D528/C528)</f>
        <v>0</v>
      </c>
      <c r="F528" s="250">
        <v>0</v>
      </c>
      <c r="G528" s="251">
        <v>2101599</v>
      </c>
      <c r="K528" s="239">
        <f t="shared" si="13"/>
        <v>0</v>
      </c>
    </row>
    <row r="529" customHeight="1" spans="1:11">
      <c r="A529" s="252"/>
      <c r="B529" s="247" t="s">
        <v>602</v>
      </c>
      <c r="C529" s="248">
        <v>11</v>
      </c>
      <c r="D529" s="249">
        <v>13</v>
      </c>
      <c r="E529" s="250">
        <f>IF(C529=0,0,D529/C529)</f>
        <v>1.18181818181818</v>
      </c>
      <c r="F529" s="250">
        <v>1</v>
      </c>
      <c r="G529" s="251">
        <v>21016</v>
      </c>
      <c r="I529" s="238" t="e">
        <f>D529/#REF!</f>
        <v>#REF!</v>
      </c>
      <c r="K529" s="239" t="e">
        <f t="shared" si="13"/>
        <v>#REF!</v>
      </c>
    </row>
    <row r="530" customHeight="1" spans="1:11">
      <c r="A530" s="252"/>
      <c r="B530" s="247" t="s">
        <v>603</v>
      </c>
      <c r="C530" s="248">
        <v>0</v>
      </c>
      <c r="D530" s="249">
        <v>13</v>
      </c>
      <c r="E530" s="250">
        <f>IF(C530=0,0,D530/C530)</f>
        <v>0</v>
      </c>
      <c r="F530" s="250">
        <v>1</v>
      </c>
      <c r="G530" s="251">
        <v>2101601</v>
      </c>
      <c r="I530" s="238" t="e">
        <f>D530/#REF!</f>
        <v>#REF!</v>
      </c>
      <c r="K530" s="239" t="e">
        <f t="shared" si="13"/>
        <v>#REF!</v>
      </c>
    </row>
    <row r="531" customHeight="1" spans="1:11">
      <c r="A531" s="252"/>
      <c r="B531" s="247" t="s">
        <v>604</v>
      </c>
      <c r="C531" s="248">
        <v>180</v>
      </c>
      <c r="D531" s="249">
        <v>7</v>
      </c>
      <c r="E531" s="250">
        <f>IF(C531=0,0,D531/C531)</f>
        <v>0.0388888888888889</v>
      </c>
      <c r="F531" s="250">
        <v>0.0333333333333333</v>
      </c>
      <c r="G531" s="251">
        <v>21099</v>
      </c>
      <c r="I531" s="238" t="e">
        <f>D531/#REF!</f>
        <v>#REF!</v>
      </c>
      <c r="K531" s="239" t="e">
        <f t="shared" si="13"/>
        <v>#REF!</v>
      </c>
    </row>
    <row r="532" customHeight="1" spans="1:11">
      <c r="A532" s="252"/>
      <c r="B532" s="247" t="s">
        <v>605</v>
      </c>
      <c r="C532" s="248">
        <v>0</v>
      </c>
      <c r="D532" s="249">
        <v>7</v>
      </c>
      <c r="E532" s="250">
        <f>IF(C532=0,0,D532/C532)</f>
        <v>0</v>
      </c>
      <c r="F532" s="250">
        <v>0.0333333333333333</v>
      </c>
      <c r="G532" s="251">
        <v>2109999</v>
      </c>
      <c r="I532" s="238" t="e">
        <f>D532/#REF!</f>
        <v>#REF!</v>
      </c>
      <c r="K532" s="239" t="e">
        <f t="shared" si="13"/>
        <v>#REF!</v>
      </c>
    </row>
    <row r="533" customHeight="1" spans="1:11">
      <c r="A533" s="246" t="s">
        <v>606</v>
      </c>
      <c r="B533" s="247" t="s">
        <v>116</v>
      </c>
      <c r="C533" s="248">
        <v>908</v>
      </c>
      <c r="D533" s="249">
        <v>2313</v>
      </c>
      <c r="E533" s="250">
        <f>IF(C533=0,0,D533/C533)</f>
        <v>2.54735682819383</v>
      </c>
      <c r="F533" s="250">
        <v>2.85203452527743</v>
      </c>
      <c r="G533" s="251">
        <v>211</v>
      </c>
      <c r="I533" s="238" t="e">
        <f>D533/#REF!</f>
        <v>#REF!</v>
      </c>
      <c r="K533" s="239" t="e">
        <f t="shared" si="13"/>
        <v>#REF!</v>
      </c>
    </row>
    <row r="534" customHeight="1" spans="1:11">
      <c r="A534" s="252"/>
      <c r="B534" s="247" t="s">
        <v>607</v>
      </c>
      <c r="C534" s="248">
        <v>20</v>
      </c>
      <c r="D534" s="249">
        <v>20</v>
      </c>
      <c r="E534" s="250">
        <f>IF(C534=0,0,D534/C534)</f>
        <v>1</v>
      </c>
      <c r="F534" s="250">
        <v>0</v>
      </c>
      <c r="G534" s="251">
        <v>21101</v>
      </c>
      <c r="K534" s="239">
        <f t="shared" si="13"/>
        <v>0</v>
      </c>
    </row>
    <row r="535" customHeight="1" spans="1:11">
      <c r="A535" s="252"/>
      <c r="B535" s="247" t="s">
        <v>159</v>
      </c>
      <c r="C535" s="248">
        <v>0</v>
      </c>
      <c r="D535" s="249">
        <v>0</v>
      </c>
      <c r="E535" s="250">
        <f>IF(C535=0,0,D535/C535)</f>
        <v>0</v>
      </c>
      <c r="F535" s="250">
        <v>0</v>
      </c>
      <c r="G535" s="251">
        <v>2110101</v>
      </c>
      <c r="K535" s="239">
        <f t="shared" si="13"/>
        <v>0</v>
      </c>
    </row>
    <row r="536" customHeight="1" spans="1:11">
      <c r="A536" s="252"/>
      <c r="B536" s="247" t="s">
        <v>160</v>
      </c>
      <c r="C536" s="248">
        <v>0</v>
      </c>
      <c r="D536" s="249">
        <v>20</v>
      </c>
      <c r="E536" s="250">
        <f>IF(C536=0,0,D536/C536)</f>
        <v>0</v>
      </c>
      <c r="F536" s="250">
        <v>0</v>
      </c>
      <c r="G536" s="251">
        <v>2110102</v>
      </c>
      <c r="K536" s="239">
        <f t="shared" si="13"/>
        <v>0</v>
      </c>
    </row>
    <row r="537" customHeight="1" spans="1:11">
      <c r="A537" s="252"/>
      <c r="B537" s="247" t="s">
        <v>161</v>
      </c>
      <c r="C537" s="248">
        <v>0</v>
      </c>
      <c r="D537" s="249">
        <v>0</v>
      </c>
      <c r="E537" s="250">
        <f>IF(C537=0,0,D537/C537)</f>
        <v>0</v>
      </c>
      <c r="F537" s="250">
        <v>0</v>
      </c>
      <c r="G537" s="251">
        <v>2110103</v>
      </c>
      <c r="K537" s="239">
        <f t="shared" si="13"/>
        <v>0</v>
      </c>
    </row>
    <row r="538" customHeight="1" spans="1:11">
      <c r="A538" s="252"/>
      <c r="B538" s="247" t="s">
        <v>608</v>
      </c>
      <c r="C538" s="248">
        <v>0</v>
      </c>
      <c r="D538" s="249">
        <v>0</v>
      </c>
      <c r="E538" s="250">
        <f>IF(C538=0,0,D538/C538)</f>
        <v>0</v>
      </c>
      <c r="F538" s="250">
        <v>0</v>
      </c>
      <c r="G538" s="251">
        <v>2110104</v>
      </c>
      <c r="K538" s="239">
        <f t="shared" si="13"/>
        <v>0</v>
      </c>
    </row>
    <row r="539" customHeight="1" spans="1:11">
      <c r="A539" s="252"/>
      <c r="B539" s="247" t="s">
        <v>609</v>
      </c>
      <c r="C539" s="248">
        <v>0</v>
      </c>
      <c r="D539" s="249">
        <v>0</v>
      </c>
      <c r="E539" s="250">
        <f>IF(C539=0,0,D539/C539)</f>
        <v>0</v>
      </c>
      <c r="F539" s="250">
        <v>0</v>
      </c>
      <c r="G539" s="251">
        <v>2110105</v>
      </c>
      <c r="K539" s="239">
        <f t="shared" si="13"/>
        <v>0</v>
      </c>
    </row>
    <row r="540" customHeight="1" spans="1:11">
      <c r="A540" s="252"/>
      <c r="B540" s="247" t="s">
        <v>610</v>
      </c>
      <c r="C540" s="248">
        <v>0</v>
      </c>
      <c r="D540" s="249">
        <v>0</v>
      </c>
      <c r="E540" s="250">
        <f>IF(C540=0,0,D540/C540)</f>
        <v>0</v>
      </c>
      <c r="F540" s="250">
        <v>0</v>
      </c>
      <c r="G540" s="251">
        <v>2110106</v>
      </c>
      <c r="K540" s="239">
        <f t="shared" si="13"/>
        <v>0</v>
      </c>
    </row>
    <row r="541" customHeight="1" spans="1:11">
      <c r="A541" s="252"/>
      <c r="B541" s="247" t="s">
        <v>611</v>
      </c>
      <c r="C541" s="248">
        <v>0</v>
      </c>
      <c r="D541" s="249">
        <v>0</v>
      </c>
      <c r="E541" s="250">
        <f>IF(C541=0,0,D541/C541)</f>
        <v>0</v>
      </c>
      <c r="F541" s="250">
        <v>0</v>
      </c>
      <c r="G541" s="251">
        <v>2110107</v>
      </c>
      <c r="K541" s="239">
        <f t="shared" si="13"/>
        <v>0</v>
      </c>
    </row>
    <row r="542" customHeight="1" spans="1:11">
      <c r="A542" s="252"/>
      <c r="B542" s="247" t="s">
        <v>612</v>
      </c>
      <c r="C542" s="248">
        <v>0</v>
      </c>
      <c r="D542" s="249">
        <v>0</v>
      </c>
      <c r="E542" s="250">
        <f>IF(C542=0,0,D542/C542)</f>
        <v>0</v>
      </c>
      <c r="F542" s="250">
        <v>0</v>
      </c>
      <c r="G542" s="251">
        <v>2110108</v>
      </c>
      <c r="K542" s="239">
        <f t="shared" si="13"/>
        <v>0</v>
      </c>
    </row>
    <row r="543" customHeight="1" spans="1:11">
      <c r="A543" s="252"/>
      <c r="B543" s="247" t="s">
        <v>613</v>
      </c>
      <c r="C543" s="248">
        <v>0</v>
      </c>
      <c r="D543" s="249">
        <v>0</v>
      </c>
      <c r="E543" s="250">
        <f>IF(C543=0,0,D543/C543)</f>
        <v>0</v>
      </c>
      <c r="F543" s="250">
        <v>0</v>
      </c>
      <c r="G543" s="251">
        <v>2110199</v>
      </c>
      <c r="K543" s="239">
        <f t="shared" ref="K543:K574" si="14">F543-I543</f>
        <v>0</v>
      </c>
    </row>
    <row r="544" customHeight="1" spans="1:11">
      <c r="A544" s="252"/>
      <c r="B544" s="247" t="s">
        <v>614</v>
      </c>
      <c r="C544" s="248">
        <v>0</v>
      </c>
      <c r="D544" s="249">
        <v>0</v>
      </c>
      <c r="E544" s="250">
        <f>IF(C544=0,0,D544/C544)</f>
        <v>0</v>
      </c>
      <c r="F544" s="250">
        <v>0</v>
      </c>
      <c r="G544" s="251">
        <v>21102</v>
      </c>
      <c r="K544" s="239">
        <f t="shared" si="14"/>
        <v>0</v>
      </c>
    </row>
    <row r="545" customHeight="1" spans="1:11">
      <c r="A545" s="252"/>
      <c r="B545" s="247" t="s">
        <v>615</v>
      </c>
      <c r="C545" s="248">
        <v>0</v>
      </c>
      <c r="D545" s="249">
        <v>0</v>
      </c>
      <c r="E545" s="250">
        <f>IF(C545=0,0,D545/C545)</f>
        <v>0</v>
      </c>
      <c r="F545" s="250">
        <v>0</v>
      </c>
      <c r="G545" s="251">
        <v>2110203</v>
      </c>
      <c r="K545" s="239">
        <f t="shared" si="14"/>
        <v>0</v>
      </c>
    </row>
    <row r="546" customHeight="1" spans="1:11">
      <c r="A546" s="252"/>
      <c r="B546" s="247" t="s">
        <v>616</v>
      </c>
      <c r="C546" s="248">
        <v>0</v>
      </c>
      <c r="D546" s="249">
        <v>0</v>
      </c>
      <c r="E546" s="250">
        <f>IF(C546=0,0,D546/C546)</f>
        <v>0</v>
      </c>
      <c r="F546" s="250">
        <v>0</v>
      </c>
      <c r="G546" s="251">
        <v>2110204</v>
      </c>
      <c r="K546" s="239">
        <f t="shared" si="14"/>
        <v>0</v>
      </c>
    </row>
    <row r="547" customHeight="1" spans="1:11">
      <c r="A547" s="252"/>
      <c r="B547" s="247" t="s">
        <v>617</v>
      </c>
      <c r="C547" s="248">
        <v>0</v>
      </c>
      <c r="D547" s="249">
        <v>0</v>
      </c>
      <c r="E547" s="250">
        <f>IF(C547=0,0,D547/C547)</f>
        <v>0</v>
      </c>
      <c r="F547" s="250">
        <v>0</v>
      </c>
      <c r="G547" s="251">
        <v>2110299</v>
      </c>
      <c r="K547" s="239">
        <f t="shared" si="14"/>
        <v>0</v>
      </c>
    </row>
    <row r="548" customHeight="1" spans="1:11">
      <c r="A548" s="252"/>
      <c r="B548" s="247" t="s">
        <v>618</v>
      </c>
      <c r="C548" s="248">
        <v>477</v>
      </c>
      <c r="D548" s="249">
        <v>1142</v>
      </c>
      <c r="E548" s="250">
        <f>IF(C548=0,0,D548/C548)</f>
        <v>2.39412997903564</v>
      </c>
      <c r="F548" s="250">
        <v>2.48260869565217</v>
      </c>
      <c r="G548" s="251">
        <v>21103</v>
      </c>
      <c r="I548" s="238" t="e">
        <f>D548/#REF!</f>
        <v>#REF!</v>
      </c>
      <c r="K548" s="239" t="e">
        <f t="shared" si="14"/>
        <v>#REF!</v>
      </c>
    </row>
    <row r="549" customHeight="1" spans="1:11">
      <c r="A549" s="252"/>
      <c r="B549" s="247" t="s">
        <v>619</v>
      </c>
      <c r="C549" s="248">
        <v>0</v>
      </c>
      <c r="D549" s="249">
        <v>289</v>
      </c>
      <c r="E549" s="250">
        <f>IF(C549=0,0,D549/C549)</f>
        <v>0</v>
      </c>
      <c r="F549" s="250">
        <v>0</v>
      </c>
      <c r="G549" s="251">
        <v>2110301</v>
      </c>
      <c r="K549" s="239">
        <f t="shared" si="14"/>
        <v>0</v>
      </c>
    </row>
    <row r="550" customHeight="1" spans="1:11">
      <c r="A550" s="252"/>
      <c r="B550" s="247" t="s">
        <v>620</v>
      </c>
      <c r="C550" s="248">
        <v>0</v>
      </c>
      <c r="D550" s="249">
        <v>799</v>
      </c>
      <c r="E550" s="250">
        <f>IF(C550=0,0,D550/C550)</f>
        <v>0</v>
      </c>
      <c r="F550" s="250">
        <v>3.04961832061069</v>
      </c>
      <c r="G550" s="251">
        <v>2110302</v>
      </c>
      <c r="I550" s="238" t="e">
        <f>D550/#REF!</f>
        <v>#REF!</v>
      </c>
      <c r="K550" s="239" t="e">
        <f t="shared" si="14"/>
        <v>#REF!</v>
      </c>
    </row>
    <row r="551" customHeight="1" spans="1:11">
      <c r="A551" s="252"/>
      <c r="B551" s="247" t="s">
        <v>621</v>
      </c>
      <c r="C551" s="248">
        <v>0</v>
      </c>
      <c r="D551" s="249">
        <v>0</v>
      </c>
      <c r="E551" s="250">
        <f>IF(C551=0,0,D551/C551)</f>
        <v>0</v>
      </c>
      <c r="F551" s="250">
        <v>0</v>
      </c>
      <c r="G551" s="251">
        <v>2110303</v>
      </c>
      <c r="K551" s="239">
        <f t="shared" si="14"/>
        <v>0</v>
      </c>
    </row>
    <row r="552" customHeight="1" spans="1:11">
      <c r="A552" s="252"/>
      <c r="B552" s="247" t="s">
        <v>622</v>
      </c>
      <c r="C552" s="248">
        <v>0</v>
      </c>
      <c r="D552" s="249">
        <v>0</v>
      </c>
      <c r="E552" s="250">
        <f>IF(C552=0,0,D552/C552)</f>
        <v>0</v>
      </c>
      <c r="F552" s="250">
        <v>0</v>
      </c>
      <c r="G552" s="251">
        <v>2110304</v>
      </c>
      <c r="K552" s="239">
        <f t="shared" si="14"/>
        <v>0</v>
      </c>
    </row>
    <row r="553" customHeight="1" spans="1:11">
      <c r="A553" s="252"/>
      <c r="B553" s="247" t="s">
        <v>623</v>
      </c>
      <c r="C553" s="248">
        <v>0</v>
      </c>
      <c r="D553" s="249">
        <v>0</v>
      </c>
      <c r="E553" s="250">
        <f>IF(C553=0,0,D553/C553)</f>
        <v>0</v>
      </c>
      <c r="F553" s="250">
        <v>0</v>
      </c>
      <c r="G553" s="251">
        <v>2110305</v>
      </c>
      <c r="K553" s="239">
        <f t="shared" si="14"/>
        <v>0</v>
      </c>
    </row>
    <row r="554" customHeight="1" spans="1:11">
      <c r="A554" s="252"/>
      <c r="B554" s="247" t="s">
        <v>624</v>
      </c>
      <c r="C554" s="248">
        <v>0</v>
      </c>
      <c r="D554" s="249">
        <v>0</v>
      </c>
      <c r="E554" s="250">
        <f>IF(C554=0,0,D554/C554)</f>
        <v>0</v>
      </c>
      <c r="F554" s="250">
        <v>0</v>
      </c>
      <c r="G554" s="251">
        <v>2110306</v>
      </c>
      <c r="K554" s="239">
        <f t="shared" si="14"/>
        <v>0</v>
      </c>
    </row>
    <row r="555" customHeight="1" spans="1:11">
      <c r="A555" s="252"/>
      <c r="B555" s="247" t="s">
        <v>625</v>
      </c>
      <c r="C555" s="248">
        <v>0</v>
      </c>
      <c r="D555" s="249">
        <v>0</v>
      </c>
      <c r="E555" s="250">
        <f>IF(C555=0,0,D555/C555)</f>
        <v>0</v>
      </c>
      <c r="F555" s="250">
        <v>0</v>
      </c>
      <c r="G555" s="251">
        <v>2110307</v>
      </c>
      <c r="K555" s="239">
        <f t="shared" si="14"/>
        <v>0</v>
      </c>
    </row>
    <row r="556" customHeight="1" spans="1:11">
      <c r="A556" s="252"/>
      <c r="B556" s="247" t="s">
        <v>626</v>
      </c>
      <c r="C556" s="248">
        <v>0</v>
      </c>
      <c r="D556" s="249">
        <v>54</v>
      </c>
      <c r="E556" s="250">
        <f>IF(C556=0,0,D556/C556)</f>
        <v>0</v>
      </c>
      <c r="F556" s="250">
        <v>0.272727272727273</v>
      </c>
      <c r="G556" s="251">
        <v>2110399</v>
      </c>
      <c r="I556" s="238" t="e">
        <f>D556/#REF!</f>
        <v>#REF!</v>
      </c>
      <c r="K556" s="239" t="e">
        <f t="shared" si="14"/>
        <v>#REF!</v>
      </c>
    </row>
    <row r="557" customHeight="1" spans="1:11">
      <c r="A557" s="252"/>
      <c r="B557" s="247" t="s">
        <v>627</v>
      </c>
      <c r="C557" s="248">
        <v>198</v>
      </c>
      <c r="D557" s="249">
        <v>380</v>
      </c>
      <c r="E557" s="250">
        <f>IF(C557=0,0,D557/C557)</f>
        <v>1.91919191919192</v>
      </c>
      <c r="F557" s="250">
        <v>2.28915662650602</v>
      </c>
      <c r="G557" s="251">
        <v>21104</v>
      </c>
      <c r="I557" s="238" t="e">
        <f>D557/#REF!</f>
        <v>#REF!</v>
      </c>
      <c r="K557" s="239" t="e">
        <f t="shared" si="14"/>
        <v>#REF!</v>
      </c>
    </row>
    <row r="558" customHeight="1" spans="1:11">
      <c r="A558" s="252"/>
      <c r="B558" s="247" t="s">
        <v>628</v>
      </c>
      <c r="C558" s="248">
        <v>0</v>
      </c>
      <c r="D558" s="249">
        <v>336</v>
      </c>
      <c r="E558" s="250">
        <f>IF(C558=0,0,D558/C558)</f>
        <v>0</v>
      </c>
      <c r="F558" s="250">
        <v>1.07348242811502</v>
      </c>
      <c r="G558" s="251">
        <v>2110401</v>
      </c>
      <c r="I558" s="238" t="e">
        <f>D558/#REF!</f>
        <v>#REF!</v>
      </c>
      <c r="K558" s="239" t="e">
        <f t="shared" si="14"/>
        <v>#REF!</v>
      </c>
    </row>
    <row r="559" customHeight="1" spans="1:11">
      <c r="A559" s="252"/>
      <c r="B559" s="247" t="s">
        <v>629</v>
      </c>
      <c r="C559" s="248">
        <v>0</v>
      </c>
      <c r="D559" s="249">
        <v>0</v>
      </c>
      <c r="E559" s="250">
        <f>IF(C559=0,0,D559/C559)</f>
        <v>0</v>
      </c>
      <c r="F559" s="250">
        <v>0</v>
      </c>
      <c r="G559" s="251">
        <v>2110402</v>
      </c>
      <c r="K559" s="239">
        <f t="shared" si="14"/>
        <v>0</v>
      </c>
    </row>
    <row r="560" customHeight="1" spans="1:11">
      <c r="A560" s="252"/>
      <c r="B560" s="247" t="s">
        <v>630</v>
      </c>
      <c r="C560" s="248">
        <v>0</v>
      </c>
      <c r="D560" s="249">
        <v>0</v>
      </c>
      <c r="E560" s="250">
        <f>IF(C560=0,0,D560/C560)</f>
        <v>0</v>
      </c>
      <c r="F560" s="250">
        <v>0</v>
      </c>
      <c r="G560" s="251">
        <v>2110404</v>
      </c>
      <c r="K560" s="239">
        <f t="shared" si="14"/>
        <v>0</v>
      </c>
    </row>
    <row r="561" customHeight="1" spans="1:11">
      <c r="A561" s="252"/>
      <c r="B561" s="247" t="s">
        <v>631</v>
      </c>
      <c r="C561" s="248">
        <v>0</v>
      </c>
      <c r="D561" s="249">
        <v>12</v>
      </c>
      <c r="E561" s="250">
        <f>IF(C561=0,0,D561/C561)</f>
        <v>0</v>
      </c>
      <c r="F561" s="250">
        <v>1.2</v>
      </c>
      <c r="G561" s="251">
        <v>2110405</v>
      </c>
      <c r="I561" s="238" t="e">
        <f>D561/#REF!</f>
        <v>#REF!</v>
      </c>
      <c r="K561" s="239" t="e">
        <f t="shared" si="14"/>
        <v>#REF!</v>
      </c>
    </row>
    <row r="562" customHeight="1" spans="1:11">
      <c r="A562" s="252"/>
      <c r="B562" s="247" t="s">
        <v>632</v>
      </c>
      <c r="C562" s="248">
        <v>0</v>
      </c>
      <c r="D562" s="249">
        <v>0</v>
      </c>
      <c r="E562" s="250">
        <f>IF(C562=0,0,D562/C562)</f>
        <v>0</v>
      </c>
      <c r="F562" s="250">
        <v>0</v>
      </c>
      <c r="G562" s="251">
        <v>2110406</v>
      </c>
      <c r="K562" s="239">
        <f t="shared" si="14"/>
        <v>0</v>
      </c>
    </row>
    <row r="563" customHeight="1" spans="1:11">
      <c r="A563" s="252"/>
      <c r="B563" s="247" t="s">
        <v>633</v>
      </c>
      <c r="C563" s="248">
        <v>0</v>
      </c>
      <c r="D563" s="249">
        <v>32</v>
      </c>
      <c r="E563" s="250">
        <f>IF(C563=0,0,D563/C563)</f>
        <v>0</v>
      </c>
      <c r="F563" s="250">
        <v>0.333333333333333</v>
      </c>
      <c r="G563" s="251">
        <v>2110499</v>
      </c>
      <c r="I563" s="238" t="e">
        <f>D563/#REF!</f>
        <v>#REF!</v>
      </c>
      <c r="K563" s="239" t="e">
        <f t="shared" si="14"/>
        <v>#REF!</v>
      </c>
    </row>
    <row r="564" customHeight="1" spans="1:11">
      <c r="A564" s="252"/>
      <c r="B564" s="247" t="s">
        <v>634</v>
      </c>
      <c r="C564" s="248">
        <v>15</v>
      </c>
      <c r="D564" s="249">
        <v>11</v>
      </c>
      <c r="E564" s="250">
        <f>IF(C564=0,0,D564/C564)</f>
        <v>0.733333333333333</v>
      </c>
      <c r="F564" s="250">
        <v>5.5</v>
      </c>
      <c r="G564" s="251">
        <v>21105</v>
      </c>
      <c r="I564" s="238" t="e">
        <f>D564/#REF!</f>
        <v>#REF!</v>
      </c>
      <c r="K564" s="239" t="e">
        <f t="shared" si="14"/>
        <v>#REF!</v>
      </c>
    </row>
    <row r="565" customHeight="1" spans="1:11">
      <c r="A565" s="252"/>
      <c r="B565" s="247" t="s">
        <v>635</v>
      </c>
      <c r="C565" s="248">
        <v>0</v>
      </c>
      <c r="D565" s="249">
        <v>11</v>
      </c>
      <c r="E565" s="250">
        <f>IF(C565=0,0,D565/C565)</f>
        <v>0</v>
      </c>
      <c r="F565" s="250">
        <v>0.846153846153846</v>
      </c>
      <c r="G565" s="251">
        <v>2110501</v>
      </c>
      <c r="I565" s="238" t="e">
        <f>D565/#REF!</f>
        <v>#REF!</v>
      </c>
      <c r="K565" s="239" t="e">
        <f t="shared" si="14"/>
        <v>#REF!</v>
      </c>
    </row>
    <row r="566" customHeight="1" spans="1:11">
      <c r="A566" s="252"/>
      <c r="B566" s="247" t="s">
        <v>636</v>
      </c>
      <c r="C566" s="248">
        <v>0</v>
      </c>
      <c r="D566" s="249">
        <v>0</v>
      </c>
      <c r="E566" s="250">
        <f>IF(C566=0,0,D566/C566)</f>
        <v>0</v>
      </c>
      <c r="F566" s="250">
        <v>0</v>
      </c>
      <c r="G566" s="251">
        <v>2110502</v>
      </c>
      <c r="K566" s="239">
        <f t="shared" si="14"/>
        <v>0</v>
      </c>
    </row>
    <row r="567" customHeight="1" spans="1:11">
      <c r="A567" s="252"/>
      <c r="B567" s="247" t="s">
        <v>637</v>
      </c>
      <c r="C567" s="248">
        <v>0</v>
      </c>
      <c r="D567" s="249">
        <v>0</v>
      </c>
      <c r="E567" s="250">
        <f>IF(C567=0,0,D567/C567)</f>
        <v>0</v>
      </c>
      <c r="F567" s="250">
        <v>0</v>
      </c>
      <c r="G567" s="251">
        <v>2110503</v>
      </c>
      <c r="K567" s="239">
        <f t="shared" si="14"/>
        <v>0</v>
      </c>
    </row>
    <row r="568" customHeight="1" spans="1:11">
      <c r="A568" s="252"/>
      <c r="B568" s="247" t="s">
        <v>638</v>
      </c>
      <c r="C568" s="248">
        <v>0</v>
      </c>
      <c r="D568" s="249">
        <v>0</v>
      </c>
      <c r="E568" s="250">
        <f>IF(C568=0,0,D568/C568)</f>
        <v>0</v>
      </c>
      <c r="F568" s="250">
        <v>0</v>
      </c>
      <c r="G568" s="251">
        <v>2110506</v>
      </c>
      <c r="K568" s="239">
        <f t="shared" si="14"/>
        <v>0</v>
      </c>
    </row>
    <row r="569" customHeight="1" spans="1:11">
      <c r="A569" s="252"/>
      <c r="B569" s="247" t="s">
        <v>639</v>
      </c>
      <c r="C569" s="248">
        <v>0</v>
      </c>
      <c r="D569" s="249">
        <v>0</v>
      </c>
      <c r="E569" s="250">
        <f>IF(C569=0,0,D569/C569)</f>
        <v>0</v>
      </c>
      <c r="F569" s="250">
        <v>0</v>
      </c>
      <c r="G569" s="251">
        <v>2110507</v>
      </c>
      <c r="K569" s="239">
        <f t="shared" si="14"/>
        <v>0</v>
      </c>
    </row>
    <row r="570" customHeight="1" spans="1:11">
      <c r="A570" s="252"/>
      <c r="B570" s="247" t="s">
        <v>640</v>
      </c>
      <c r="C570" s="248">
        <v>0</v>
      </c>
      <c r="D570" s="249">
        <v>0</v>
      </c>
      <c r="E570" s="250">
        <f>IF(C570=0,0,D570/C570)</f>
        <v>0</v>
      </c>
      <c r="F570" s="250">
        <v>0</v>
      </c>
      <c r="G570" s="251">
        <v>2110599</v>
      </c>
      <c r="K570" s="239">
        <f t="shared" si="14"/>
        <v>0</v>
      </c>
    </row>
    <row r="571" customHeight="1" spans="1:11">
      <c r="A571" s="252"/>
      <c r="B571" s="247" t="s">
        <v>641</v>
      </c>
      <c r="C571" s="248">
        <v>112</v>
      </c>
      <c r="D571" s="249">
        <v>691</v>
      </c>
      <c r="E571" s="250">
        <f>IF(C571=0,0,D571/C571)</f>
        <v>6.16964285714286</v>
      </c>
      <c r="F571" s="250">
        <v>7.67777777777778</v>
      </c>
      <c r="G571" s="251">
        <v>21106</v>
      </c>
      <c r="I571" s="238" t="e">
        <f>D571/#REF!</f>
        <v>#REF!</v>
      </c>
      <c r="K571" s="239" t="e">
        <f t="shared" si="14"/>
        <v>#REF!</v>
      </c>
    </row>
    <row r="572" customHeight="1" spans="1:11">
      <c r="A572" s="252"/>
      <c r="B572" s="247" t="s">
        <v>642</v>
      </c>
      <c r="C572" s="248">
        <v>0</v>
      </c>
      <c r="D572" s="249">
        <v>691</v>
      </c>
      <c r="E572" s="250">
        <f>IF(C572=0,0,D572/C572)</f>
        <v>0</v>
      </c>
      <c r="F572" s="250">
        <v>4.97122302158273</v>
      </c>
      <c r="G572" s="251">
        <v>2110602</v>
      </c>
      <c r="I572" s="238" t="e">
        <f>D572/#REF!</f>
        <v>#REF!</v>
      </c>
      <c r="K572" s="239" t="e">
        <f t="shared" si="14"/>
        <v>#REF!</v>
      </c>
    </row>
    <row r="573" customHeight="1" spans="1:11">
      <c r="A573" s="252"/>
      <c r="B573" s="247" t="s">
        <v>643</v>
      </c>
      <c r="C573" s="248">
        <v>0</v>
      </c>
      <c r="D573" s="249">
        <v>0</v>
      </c>
      <c r="E573" s="250">
        <f>IF(C573=0,0,D573/C573)</f>
        <v>0</v>
      </c>
      <c r="F573" s="250">
        <v>0</v>
      </c>
      <c r="G573" s="251">
        <v>2110603</v>
      </c>
      <c r="K573" s="239">
        <f t="shared" si="14"/>
        <v>0</v>
      </c>
    </row>
    <row r="574" customHeight="1" spans="1:11">
      <c r="A574" s="252"/>
      <c r="B574" s="247" t="s">
        <v>644</v>
      </c>
      <c r="C574" s="248">
        <v>0</v>
      </c>
      <c r="D574" s="249">
        <v>0</v>
      </c>
      <c r="E574" s="250">
        <f>IF(C574=0,0,D574/C574)</f>
        <v>0</v>
      </c>
      <c r="F574" s="250">
        <v>0</v>
      </c>
      <c r="G574" s="251">
        <v>2110604</v>
      </c>
      <c r="K574" s="239">
        <f t="shared" si="14"/>
        <v>0</v>
      </c>
    </row>
    <row r="575" customHeight="1" spans="1:11">
      <c r="A575" s="252"/>
      <c r="B575" s="247" t="s">
        <v>645</v>
      </c>
      <c r="C575" s="248">
        <v>0</v>
      </c>
      <c r="D575" s="249">
        <v>0</v>
      </c>
      <c r="E575" s="250">
        <f>IF(C575=0,0,D575/C575)</f>
        <v>0</v>
      </c>
      <c r="F575" s="250">
        <v>0</v>
      </c>
      <c r="G575" s="251">
        <v>2110605</v>
      </c>
      <c r="K575" s="239">
        <f t="shared" ref="K575:K592" si="15">F575-I575</f>
        <v>0</v>
      </c>
    </row>
    <row r="576" customHeight="1" spans="1:11">
      <c r="A576" s="252"/>
      <c r="B576" s="247" t="s">
        <v>646</v>
      </c>
      <c r="C576" s="248">
        <v>0</v>
      </c>
      <c r="D576" s="249">
        <v>0</v>
      </c>
      <c r="E576" s="250">
        <f>IF(C576=0,0,D576/C576)</f>
        <v>0</v>
      </c>
      <c r="F576" s="250">
        <v>0</v>
      </c>
      <c r="G576" s="251">
        <v>2110699</v>
      </c>
      <c r="K576" s="239">
        <f t="shared" si="15"/>
        <v>0</v>
      </c>
    </row>
    <row r="577" customHeight="1" spans="1:11">
      <c r="A577" s="252"/>
      <c r="B577" s="247" t="s">
        <v>647</v>
      </c>
      <c r="C577" s="248">
        <v>0</v>
      </c>
      <c r="D577" s="249">
        <v>0</v>
      </c>
      <c r="E577" s="250">
        <f>IF(C577=0,0,D577/C577)</f>
        <v>0</v>
      </c>
      <c r="F577" s="250">
        <v>0</v>
      </c>
      <c r="G577" s="251">
        <v>21107</v>
      </c>
      <c r="K577" s="239">
        <f t="shared" si="15"/>
        <v>0</v>
      </c>
    </row>
    <row r="578" customHeight="1" spans="1:11">
      <c r="A578" s="252"/>
      <c r="B578" s="247" t="s">
        <v>648</v>
      </c>
      <c r="C578" s="248">
        <v>0</v>
      </c>
      <c r="D578" s="249">
        <v>0</v>
      </c>
      <c r="E578" s="250">
        <f>IF(C578=0,0,D578/C578)</f>
        <v>0</v>
      </c>
      <c r="F578" s="250">
        <v>0</v>
      </c>
      <c r="G578" s="251">
        <v>2110704</v>
      </c>
      <c r="K578" s="239">
        <f t="shared" si="15"/>
        <v>0</v>
      </c>
    </row>
    <row r="579" customHeight="1" spans="1:11">
      <c r="A579" s="252"/>
      <c r="B579" s="247" t="s">
        <v>649</v>
      </c>
      <c r="C579" s="248">
        <v>0</v>
      </c>
      <c r="D579" s="249">
        <v>0</v>
      </c>
      <c r="E579" s="250">
        <f>IF(C579=0,0,D579/C579)</f>
        <v>0</v>
      </c>
      <c r="F579" s="250">
        <v>0</v>
      </c>
      <c r="G579" s="251">
        <v>2110799</v>
      </c>
      <c r="K579" s="239">
        <f t="shared" si="15"/>
        <v>0</v>
      </c>
    </row>
    <row r="580" customHeight="1" spans="1:11">
      <c r="A580" s="252"/>
      <c r="B580" s="247" t="s">
        <v>650</v>
      </c>
      <c r="C580" s="248">
        <v>0</v>
      </c>
      <c r="D580" s="249">
        <v>0</v>
      </c>
      <c r="E580" s="250">
        <f>IF(C580=0,0,D580/C580)</f>
        <v>0</v>
      </c>
      <c r="F580" s="250">
        <v>0</v>
      </c>
      <c r="G580" s="251">
        <v>21108</v>
      </c>
      <c r="K580" s="239">
        <f t="shared" si="15"/>
        <v>0</v>
      </c>
    </row>
    <row r="581" customHeight="1" spans="1:11">
      <c r="A581" s="252"/>
      <c r="B581" s="247" t="s">
        <v>651</v>
      </c>
      <c r="C581" s="248">
        <v>0</v>
      </c>
      <c r="D581" s="249">
        <v>0</v>
      </c>
      <c r="E581" s="250">
        <f>IF(C581=0,0,D581/C581)</f>
        <v>0</v>
      </c>
      <c r="F581" s="250">
        <v>0</v>
      </c>
      <c r="G581" s="251">
        <v>2110804</v>
      </c>
      <c r="K581" s="239">
        <f t="shared" si="15"/>
        <v>0</v>
      </c>
    </row>
    <row r="582" customHeight="1" spans="1:11">
      <c r="A582" s="252"/>
      <c r="B582" s="247" t="s">
        <v>652</v>
      </c>
      <c r="C582" s="248">
        <v>0</v>
      </c>
      <c r="D582" s="249">
        <v>0</v>
      </c>
      <c r="E582" s="250">
        <f>IF(C582=0,0,D582/C582)</f>
        <v>0</v>
      </c>
      <c r="F582" s="250">
        <v>0</v>
      </c>
      <c r="G582" s="251">
        <v>2110899</v>
      </c>
      <c r="K582" s="239">
        <f t="shared" si="15"/>
        <v>0</v>
      </c>
    </row>
    <row r="583" customHeight="1" spans="1:11">
      <c r="A583" s="252"/>
      <c r="B583" s="247" t="s">
        <v>653</v>
      </c>
      <c r="C583" s="248">
        <v>0</v>
      </c>
      <c r="D583" s="249">
        <v>0</v>
      </c>
      <c r="E583" s="250">
        <f>IF(C583=0,0,D583/C583)</f>
        <v>0</v>
      </c>
      <c r="F583" s="250">
        <v>0</v>
      </c>
      <c r="G583" s="251">
        <v>21109</v>
      </c>
      <c r="K583" s="239">
        <f t="shared" si="15"/>
        <v>0</v>
      </c>
    </row>
    <row r="584" customHeight="1" spans="1:11">
      <c r="A584" s="252"/>
      <c r="B584" s="247" t="s">
        <v>654</v>
      </c>
      <c r="C584" s="248">
        <v>0</v>
      </c>
      <c r="D584" s="249">
        <v>0</v>
      </c>
      <c r="E584" s="250">
        <f>IF(C584=0,0,D584/C584)</f>
        <v>0</v>
      </c>
      <c r="F584" s="250">
        <v>0</v>
      </c>
      <c r="G584" s="251">
        <v>2110901</v>
      </c>
      <c r="K584" s="239">
        <f t="shared" si="15"/>
        <v>0</v>
      </c>
    </row>
    <row r="585" customHeight="1" spans="1:11">
      <c r="A585" s="252"/>
      <c r="B585" s="247" t="s">
        <v>655</v>
      </c>
      <c r="C585" s="248">
        <v>0</v>
      </c>
      <c r="D585" s="249">
        <v>0</v>
      </c>
      <c r="E585" s="250">
        <f>IF(C585=0,0,D585/C585)</f>
        <v>0</v>
      </c>
      <c r="F585" s="250">
        <v>0</v>
      </c>
      <c r="G585" s="251">
        <v>21110</v>
      </c>
      <c r="K585" s="239">
        <f t="shared" si="15"/>
        <v>0</v>
      </c>
    </row>
    <row r="586" customHeight="1" spans="1:11">
      <c r="A586" s="252"/>
      <c r="B586" s="247" t="s">
        <v>656</v>
      </c>
      <c r="C586" s="248">
        <v>0</v>
      </c>
      <c r="D586" s="249">
        <v>0</v>
      </c>
      <c r="E586" s="250">
        <f>IF(C586=0,0,D586/C586)</f>
        <v>0</v>
      </c>
      <c r="F586" s="250">
        <v>0</v>
      </c>
      <c r="G586" s="251">
        <v>2111001</v>
      </c>
      <c r="K586" s="239">
        <f t="shared" si="15"/>
        <v>0</v>
      </c>
    </row>
    <row r="587" customHeight="1" spans="1:11">
      <c r="A587" s="252"/>
      <c r="B587" s="247" t="s">
        <v>657</v>
      </c>
      <c r="C587" s="248">
        <v>0</v>
      </c>
      <c r="D587" s="249">
        <v>0</v>
      </c>
      <c r="E587" s="250">
        <f>IF(C587=0,0,D587/C587)</f>
        <v>0</v>
      </c>
      <c r="F587" s="250">
        <v>0</v>
      </c>
      <c r="G587" s="251">
        <v>21111</v>
      </c>
      <c r="K587" s="239">
        <f t="shared" si="15"/>
        <v>0</v>
      </c>
    </row>
    <row r="588" customHeight="1" spans="1:11">
      <c r="A588" s="252"/>
      <c r="B588" s="247" t="s">
        <v>658</v>
      </c>
      <c r="C588" s="248">
        <v>0</v>
      </c>
      <c r="D588" s="249">
        <v>0</v>
      </c>
      <c r="E588" s="250">
        <f>IF(C588=0,0,D588/C588)</f>
        <v>0</v>
      </c>
      <c r="F588" s="250">
        <v>0</v>
      </c>
      <c r="G588" s="251">
        <v>2111101</v>
      </c>
      <c r="K588" s="239">
        <f t="shared" si="15"/>
        <v>0</v>
      </c>
    </row>
    <row r="589" customHeight="1" spans="1:11">
      <c r="A589" s="252"/>
      <c r="B589" s="247" t="s">
        <v>659</v>
      </c>
      <c r="C589" s="248">
        <v>0</v>
      </c>
      <c r="D589" s="249">
        <v>0</v>
      </c>
      <c r="E589" s="250">
        <f>IF(C589=0,0,D589/C589)</f>
        <v>0</v>
      </c>
      <c r="F589" s="250">
        <v>0</v>
      </c>
      <c r="G589" s="251">
        <v>2111102</v>
      </c>
      <c r="K589" s="239">
        <f t="shared" si="15"/>
        <v>0</v>
      </c>
    </row>
    <row r="590" customHeight="1" spans="1:11">
      <c r="A590" s="252"/>
      <c r="B590" s="247" t="s">
        <v>660</v>
      </c>
      <c r="C590" s="248">
        <v>0</v>
      </c>
      <c r="D590" s="249">
        <v>0</v>
      </c>
      <c r="E590" s="250">
        <f>IF(C590=0,0,D590/C590)</f>
        <v>0</v>
      </c>
      <c r="F590" s="250">
        <v>0</v>
      </c>
      <c r="G590" s="251">
        <v>2111103</v>
      </c>
      <c r="K590" s="239">
        <f t="shared" si="15"/>
        <v>0</v>
      </c>
    </row>
    <row r="591" customHeight="1" spans="1:11">
      <c r="A591" s="252"/>
      <c r="B591" s="247" t="s">
        <v>661</v>
      </c>
      <c r="C591" s="248">
        <v>0</v>
      </c>
      <c r="D591" s="249">
        <v>0</v>
      </c>
      <c r="E591" s="250">
        <f>IF(C591=0,0,D591/C591)</f>
        <v>0</v>
      </c>
      <c r="F591" s="250">
        <v>0</v>
      </c>
      <c r="G591" s="251">
        <v>2111104</v>
      </c>
      <c r="K591" s="239">
        <f t="shared" si="15"/>
        <v>0</v>
      </c>
    </row>
    <row r="592" customHeight="1" spans="1:11">
      <c r="A592" s="252"/>
      <c r="B592" s="247" t="s">
        <v>662</v>
      </c>
      <c r="C592" s="248">
        <v>0</v>
      </c>
      <c r="D592" s="249">
        <v>0</v>
      </c>
      <c r="E592" s="250">
        <f>IF(C592=0,0,D592/C592)</f>
        <v>0</v>
      </c>
      <c r="F592" s="250">
        <v>0</v>
      </c>
      <c r="G592" s="251">
        <v>2111199</v>
      </c>
      <c r="K592" s="239">
        <f t="shared" si="15"/>
        <v>0</v>
      </c>
    </row>
    <row r="593" customHeight="1" spans="1:11">
      <c r="A593" s="252"/>
      <c r="B593" s="247" t="s">
        <v>663</v>
      </c>
      <c r="C593" s="248">
        <v>0</v>
      </c>
      <c r="D593" s="249">
        <v>0</v>
      </c>
      <c r="E593" s="250">
        <f>IF(C593=0,0,D593/C593)</f>
        <v>0</v>
      </c>
      <c r="F593" s="250">
        <v>0</v>
      </c>
      <c r="G593" s="251">
        <v>21112</v>
      </c>
      <c r="K593" s="239">
        <f t="shared" ref="K593:K656" si="16">F593-I593</f>
        <v>0</v>
      </c>
    </row>
    <row r="594" customHeight="1" spans="1:11">
      <c r="A594" s="252"/>
      <c r="B594" s="247" t="s">
        <v>664</v>
      </c>
      <c r="C594" s="248">
        <v>0</v>
      </c>
      <c r="D594" s="249">
        <v>0</v>
      </c>
      <c r="E594" s="250">
        <f>IF(C594=0,0,D594/C594)</f>
        <v>0</v>
      </c>
      <c r="F594" s="250">
        <v>0</v>
      </c>
      <c r="G594" s="251">
        <v>2111201</v>
      </c>
      <c r="K594" s="239">
        <f t="shared" si="16"/>
        <v>0</v>
      </c>
    </row>
    <row r="595" customHeight="1" spans="1:11">
      <c r="A595" s="252"/>
      <c r="B595" s="247" t="s">
        <v>665</v>
      </c>
      <c r="C595" s="248">
        <v>0</v>
      </c>
      <c r="D595" s="249">
        <v>0</v>
      </c>
      <c r="E595" s="250">
        <f>IF(C595=0,0,D595/C595)</f>
        <v>0</v>
      </c>
      <c r="F595" s="250">
        <v>0</v>
      </c>
      <c r="G595" s="251">
        <v>21113</v>
      </c>
      <c r="K595" s="239">
        <f t="shared" si="16"/>
        <v>0</v>
      </c>
    </row>
    <row r="596" customHeight="1" spans="1:11">
      <c r="A596" s="252"/>
      <c r="B596" s="247" t="s">
        <v>666</v>
      </c>
      <c r="C596" s="248">
        <v>0</v>
      </c>
      <c r="D596" s="249">
        <v>0</v>
      </c>
      <c r="E596" s="250">
        <f>IF(C596=0,0,D596/C596)</f>
        <v>0</v>
      </c>
      <c r="F596" s="250">
        <v>0</v>
      </c>
      <c r="G596" s="251">
        <v>2111301</v>
      </c>
      <c r="K596" s="239">
        <f t="shared" si="16"/>
        <v>0</v>
      </c>
    </row>
    <row r="597" customHeight="1" spans="1:11">
      <c r="A597" s="252"/>
      <c r="B597" s="247" t="s">
        <v>667</v>
      </c>
      <c r="C597" s="248">
        <v>15</v>
      </c>
      <c r="D597" s="249">
        <v>0</v>
      </c>
      <c r="E597" s="250">
        <f>IF(C597=0,0,D597/C597)</f>
        <v>0</v>
      </c>
      <c r="F597" s="250">
        <v>0</v>
      </c>
      <c r="G597" s="251">
        <v>21114</v>
      </c>
      <c r="K597" s="239">
        <f t="shared" si="16"/>
        <v>0</v>
      </c>
    </row>
    <row r="598" customHeight="1" spans="1:11">
      <c r="A598" s="252"/>
      <c r="B598" s="247" t="s">
        <v>159</v>
      </c>
      <c r="C598" s="248">
        <v>0</v>
      </c>
      <c r="D598" s="249">
        <v>0</v>
      </c>
      <c r="E598" s="250">
        <f>IF(C598=0,0,D598/C598)</f>
        <v>0</v>
      </c>
      <c r="F598" s="250">
        <v>0</v>
      </c>
      <c r="G598" s="251">
        <v>2111401</v>
      </c>
      <c r="K598" s="239">
        <f t="shared" si="16"/>
        <v>0</v>
      </c>
    </row>
    <row r="599" customHeight="1" spans="1:11">
      <c r="A599" s="252"/>
      <c r="B599" s="247" t="s">
        <v>160</v>
      </c>
      <c r="C599" s="248">
        <v>0</v>
      </c>
      <c r="D599" s="249">
        <v>0</v>
      </c>
      <c r="E599" s="250">
        <f>IF(C599=0,0,D599/C599)</f>
        <v>0</v>
      </c>
      <c r="F599" s="250">
        <v>0</v>
      </c>
      <c r="G599" s="251">
        <v>2111402</v>
      </c>
      <c r="K599" s="239">
        <f t="shared" si="16"/>
        <v>0</v>
      </c>
    </row>
    <row r="600" customHeight="1" spans="1:11">
      <c r="A600" s="252"/>
      <c r="B600" s="247" t="s">
        <v>161</v>
      </c>
      <c r="C600" s="248">
        <v>0</v>
      </c>
      <c r="D600" s="249">
        <v>0</v>
      </c>
      <c r="E600" s="250">
        <f>IF(C600=0,0,D600/C600)</f>
        <v>0</v>
      </c>
      <c r="F600" s="250">
        <v>0</v>
      </c>
      <c r="G600" s="251">
        <v>2111403</v>
      </c>
      <c r="K600" s="239">
        <f t="shared" si="16"/>
        <v>0</v>
      </c>
    </row>
    <row r="601" customHeight="1" spans="1:11">
      <c r="A601" s="252"/>
      <c r="B601" s="247" t="s">
        <v>668</v>
      </c>
      <c r="C601" s="248">
        <v>0</v>
      </c>
      <c r="D601" s="249">
        <v>0</v>
      </c>
      <c r="E601" s="250">
        <f>IF(C601=0,0,D601/C601)</f>
        <v>0</v>
      </c>
      <c r="F601" s="250">
        <v>0</v>
      </c>
      <c r="G601" s="251">
        <v>2111406</v>
      </c>
      <c r="K601" s="239">
        <f t="shared" si="16"/>
        <v>0</v>
      </c>
    </row>
    <row r="602" customHeight="1" spans="1:11">
      <c r="A602" s="252"/>
      <c r="B602" s="247" t="s">
        <v>669</v>
      </c>
      <c r="C602" s="248">
        <v>0</v>
      </c>
      <c r="D602" s="249">
        <v>0</v>
      </c>
      <c r="E602" s="250">
        <f>IF(C602=0,0,D602/C602)</f>
        <v>0</v>
      </c>
      <c r="F602" s="250">
        <v>0</v>
      </c>
      <c r="G602" s="251">
        <v>2111407</v>
      </c>
      <c r="K602" s="239">
        <f t="shared" si="16"/>
        <v>0</v>
      </c>
    </row>
    <row r="603" customHeight="1" spans="1:11">
      <c r="A603" s="252"/>
      <c r="B603" s="247" t="s">
        <v>670</v>
      </c>
      <c r="C603" s="248">
        <v>0</v>
      </c>
      <c r="D603" s="249">
        <v>0</v>
      </c>
      <c r="E603" s="250">
        <f>IF(C603=0,0,D603/C603)</f>
        <v>0</v>
      </c>
      <c r="F603" s="250">
        <v>0</v>
      </c>
      <c r="G603" s="251">
        <v>2111408</v>
      </c>
      <c r="K603" s="239">
        <f t="shared" si="16"/>
        <v>0</v>
      </c>
    </row>
    <row r="604" customHeight="1" spans="1:11">
      <c r="A604" s="252"/>
      <c r="B604" s="247" t="s">
        <v>200</v>
      </c>
      <c r="C604" s="248">
        <v>0</v>
      </c>
      <c r="D604" s="249">
        <v>0</v>
      </c>
      <c r="E604" s="250">
        <f>IF(C604=0,0,D604/C604)</f>
        <v>0</v>
      </c>
      <c r="F604" s="250">
        <v>0</v>
      </c>
      <c r="G604" s="251">
        <v>2111411</v>
      </c>
      <c r="K604" s="239">
        <f t="shared" si="16"/>
        <v>0</v>
      </c>
    </row>
    <row r="605" customHeight="1" spans="1:11">
      <c r="A605" s="252"/>
      <c r="B605" s="247" t="s">
        <v>671</v>
      </c>
      <c r="C605" s="248">
        <v>0</v>
      </c>
      <c r="D605" s="249">
        <v>0</v>
      </c>
      <c r="E605" s="250">
        <f>IF(C605=0,0,D605/C605)</f>
        <v>0</v>
      </c>
      <c r="F605" s="250">
        <v>0</v>
      </c>
      <c r="G605" s="251">
        <v>2111413</v>
      </c>
      <c r="K605" s="239">
        <f t="shared" si="16"/>
        <v>0</v>
      </c>
    </row>
    <row r="606" customHeight="1" spans="1:11">
      <c r="A606" s="252"/>
      <c r="B606" s="247" t="s">
        <v>168</v>
      </c>
      <c r="C606" s="248">
        <v>0</v>
      </c>
      <c r="D606" s="249">
        <v>0</v>
      </c>
      <c r="E606" s="250">
        <f>IF(C606=0,0,D606/C606)</f>
        <v>0</v>
      </c>
      <c r="F606" s="250">
        <v>0</v>
      </c>
      <c r="G606" s="251">
        <v>2111450</v>
      </c>
      <c r="K606" s="239">
        <f t="shared" si="16"/>
        <v>0</v>
      </c>
    </row>
    <row r="607" customHeight="1" spans="1:11">
      <c r="A607" s="252"/>
      <c r="B607" s="247" t="s">
        <v>672</v>
      </c>
      <c r="C607" s="248">
        <v>0</v>
      </c>
      <c r="D607" s="249">
        <v>0</v>
      </c>
      <c r="E607" s="250">
        <f>IF(C607=0,0,D607/C607)</f>
        <v>0</v>
      </c>
      <c r="F607" s="250">
        <v>0</v>
      </c>
      <c r="G607" s="251">
        <v>2111499</v>
      </c>
      <c r="K607" s="239">
        <f t="shared" si="16"/>
        <v>0</v>
      </c>
    </row>
    <row r="608" customHeight="1" spans="1:11">
      <c r="A608" s="252"/>
      <c r="B608" s="247" t="s">
        <v>673</v>
      </c>
      <c r="C608" s="248">
        <v>71</v>
      </c>
      <c r="D608" s="249">
        <v>69</v>
      </c>
      <c r="E608" s="250">
        <f>IF(C608=0,0,D608/C608)</f>
        <v>0.971830985915493</v>
      </c>
      <c r="F608" s="250">
        <v>0.8625</v>
      </c>
      <c r="G608" s="251">
        <v>21199</v>
      </c>
      <c r="I608" s="238" t="e">
        <f>D608/#REF!</f>
        <v>#REF!</v>
      </c>
      <c r="K608" s="239" t="e">
        <f t="shared" si="16"/>
        <v>#REF!</v>
      </c>
    </row>
    <row r="609" customHeight="1" spans="1:11">
      <c r="A609" s="252"/>
      <c r="B609" s="247" t="s">
        <v>674</v>
      </c>
      <c r="C609" s="248">
        <v>0</v>
      </c>
      <c r="D609" s="249">
        <v>69</v>
      </c>
      <c r="E609" s="250">
        <f>IF(C609=0,0,D609/C609)</f>
        <v>0</v>
      </c>
      <c r="F609" s="250">
        <v>0.8625</v>
      </c>
      <c r="G609" s="251">
        <v>2119999</v>
      </c>
      <c r="I609" s="238" t="e">
        <f>D609/#REF!</f>
        <v>#REF!</v>
      </c>
      <c r="K609" s="239" t="e">
        <f t="shared" si="16"/>
        <v>#REF!</v>
      </c>
    </row>
    <row r="610" customHeight="1" spans="1:11">
      <c r="A610" s="246" t="s">
        <v>675</v>
      </c>
      <c r="B610" s="247" t="s">
        <v>117</v>
      </c>
      <c r="C610" s="248">
        <v>8240</v>
      </c>
      <c r="D610" s="249">
        <v>7056</v>
      </c>
      <c r="E610" s="250">
        <f>IF(C610=0,0,D610/C610)</f>
        <v>0.856310679611651</v>
      </c>
      <c r="F610" s="250">
        <v>2.22026431718062</v>
      </c>
      <c r="G610" s="251">
        <v>212</v>
      </c>
      <c r="I610" s="238" t="e">
        <f>D610/#REF!</f>
        <v>#REF!</v>
      </c>
      <c r="K610" s="239" t="e">
        <f t="shared" si="16"/>
        <v>#REF!</v>
      </c>
    </row>
    <row r="611" customHeight="1" spans="1:11">
      <c r="A611" s="252"/>
      <c r="B611" s="247" t="s">
        <v>676</v>
      </c>
      <c r="C611" s="248">
        <v>1209</v>
      </c>
      <c r="D611" s="249">
        <v>1615</v>
      </c>
      <c r="E611" s="250">
        <f>IF(C611=0,0,D611/C611)</f>
        <v>1.3358147229115</v>
      </c>
      <c r="F611" s="250">
        <v>1.61016949152542</v>
      </c>
      <c r="G611" s="251">
        <v>21201</v>
      </c>
      <c r="I611" s="238" t="e">
        <f>D611/#REF!</f>
        <v>#REF!</v>
      </c>
      <c r="K611" s="239" t="e">
        <f t="shared" si="16"/>
        <v>#REF!</v>
      </c>
    </row>
    <row r="612" customHeight="1" spans="1:11">
      <c r="A612" s="252"/>
      <c r="B612" s="247" t="s">
        <v>159</v>
      </c>
      <c r="C612" s="248">
        <v>0</v>
      </c>
      <c r="D612" s="249">
        <v>754</v>
      </c>
      <c r="E612" s="250">
        <f>IF(C612=0,0,D612/C612)</f>
        <v>0</v>
      </c>
      <c r="F612" s="250">
        <v>0.767039674465921</v>
      </c>
      <c r="G612" s="251">
        <v>2120101</v>
      </c>
      <c r="I612" s="238" t="e">
        <f>D612/#REF!</f>
        <v>#REF!</v>
      </c>
      <c r="K612" s="239" t="e">
        <f t="shared" si="16"/>
        <v>#REF!</v>
      </c>
    </row>
    <row r="613" customHeight="1" spans="1:11">
      <c r="A613" s="252"/>
      <c r="B613" s="247" t="s">
        <v>160</v>
      </c>
      <c r="C613" s="248">
        <v>0</v>
      </c>
      <c r="D613" s="249">
        <v>566</v>
      </c>
      <c r="E613" s="250">
        <f>IF(C613=0,0,D613/C613)</f>
        <v>0</v>
      </c>
      <c r="F613" s="250">
        <v>5.83505154639175</v>
      </c>
      <c r="G613" s="251">
        <v>2120102</v>
      </c>
      <c r="I613" s="238" t="e">
        <f>D613/#REF!</f>
        <v>#REF!</v>
      </c>
      <c r="K613" s="239" t="e">
        <f t="shared" si="16"/>
        <v>#REF!</v>
      </c>
    </row>
    <row r="614" customHeight="1" spans="1:11">
      <c r="A614" s="252"/>
      <c r="B614" s="247" t="s">
        <v>161</v>
      </c>
      <c r="C614" s="248">
        <v>0</v>
      </c>
      <c r="D614" s="249">
        <v>0</v>
      </c>
      <c r="E614" s="250">
        <f>IF(C614=0,0,D614/C614)</f>
        <v>0</v>
      </c>
      <c r="F614" s="250">
        <v>0</v>
      </c>
      <c r="G614" s="251">
        <v>2120103</v>
      </c>
      <c r="K614" s="239">
        <f t="shared" si="16"/>
        <v>0</v>
      </c>
    </row>
    <row r="615" customHeight="1" spans="1:11">
      <c r="A615" s="252"/>
      <c r="B615" s="247" t="s">
        <v>677</v>
      </c>
      <c r="C615" s="248">
        <v>0</v>
      </c>
      <c r="D615" s="249">
        <v>243</v>
      </c>
      <c r="E615" s="250">
        <f>IF(C615=0,0,D615/C615)</f>
        <v>0</v>
      </c>
      <c r="F615" s="250">
        <v>2.27102803738318</v>
      </c>
      <c r="G615" s="251">
        <v>2120104</v>
      </c>
      <c r="I615" s="238" t="e">
        <f>D615/#REF!</f>
        <v>#REF!</v>
      </c>
      <c r="K615" s="239" t="e">
        <f t="shared" si="16"/>
        <v>#REF!</v>
      </c>
    </row>
    <row r="616" customHeight="1" spans="1:11">
      <c r="A616" s="252"/>
      <c r="B616" s="247" t="s">
        <v>678</v>
      </c>
      <c r="C616" s="248">
        <v>0</v>
      </c>
      <c r="D616" s="249">
        <v>0</v>
      </c>
      <c r="E616" s="250">
        <f>IF(C616=0,0,D616/C616)</f>
        <v>0</v>
      </c>
      <c r="F616" s="250">
        <v>0</v>
      </c>
      <c r="G616" s="251">
        <v>2120105</v>
      </c>
      <c r="K616" s="239">
        <f t="shared" si="16"/>
        <v>0</v>
      </c>
    </row>
    <row r="617" customHeight="1" spans="1:11">
      <c r="A617" s="252"/>
      <c r="B617" s="247" t="s">
        <v>679</v>
      </c>
      <c r="C617" s="248">
        <v>0</v>
      </c>
      <c r="D617" s="249">
        <v>0</v>
      </c>
      <c r="E617" s="250">
        <f>IF(C617=0,0,D617/C617)</f>
        <v>0</v>
      </c>
      <c r="F617" s="250">
        <v>0</v>
      </c>
      <c r="G617" s="251">
        <v>2120106</v>
      </c>
      <c r="K617" s="239">
        <f t="shared" si="16"/>
        <v>0</v>
      </c>
    </row>
    <row r="618" customHeight="1" spans="1:11">
      <c r="A618" s="252"/>
      <c r="B618" s="247" t="s">
        <v>680</v>
      </c>
      <c r="C618" s="248">
        <v>0</v>
      </c>
      <c r="D618" s="249">
        <v>0</v>
      </c>
      <c r="E618" s="250">
        <f>IF(C618=0,0,D618/C618)</f>
        <v>0</v>
      </c>
      <c r="F618" s="250">
        <v>0</v>
      </c>
      <c r="G618" s="251">
        <v>2120107</v>
      </c>
      <c r="K618" s="239">
        <f t="shared" si="16"/>
        <v>0</v>
      </c>
    </row>
    <row r="619" customHeight="1" spans="1:11">
      <c r="A619" s="252"/>
      <c r="B619" s="247" t="s">
        <v>681</v>
      </c>
      <c r="C619" s="248">
        <v>0</v>
      </c>
      <c r="D619" s="249">
        <v>42</v>
      </c>
      <c r="E619" s="250">
        <f>IF(C619=0,0,D619/C619)</f>
        <v>0</v>
      </c>
      <c r="F619" s="250">
        <v>0</v>
      </c>
      <c r="G619" s="251">
        <v>2120109</v>
      </c>
      <c r="K619" s="239">
        <f t="shared" si="16"/>
        <v>0</v>
      </c>
    </row>
    <row r="620" customHeight="1" spans="1:11">
      <c r="A620" s="252"/>
      <c r="B620" s="247" t="s">
        <v>682</v>
      </c>
      <c r="C620" s="248">
        <v>0</v>
      </c>
      <c r="D620" s="249">
        <v>0</v>
      </c>
      <c r="E620" s="250">
        <f>IF(C620=0,0,D620/C620)</f>
        <v>0</v>
      </c>
      <c r="F620" s="250">
        <v>0</v>
      </c>
      <c r="G620" s="251">
        <v>2120110</v>
      </c>
      <c r="K620" s="239">
        <f t="shared" si="16"/>
        <v>0</v>
      </c>
    </row>
    <row r="621" customHeight="1" spans="1:11">
      <c r="A621" s="252"/>
      <c r="B621" s="247" t="s">
        <v>683</v>
      </c>
      <c r="C621" s="248">
        <v>0</v>
      </c>
      <c r="D621" s="249">
        <v>10</v>
      </c>
      <c r="E621" s="250">
        <f>IF(C621=0,0,D621/C621)</f>
        <v>0</v>
      </c>
      <c r="F621" s="250">
        <v>0</v>
      </c>
      <c r="G621" s="251">
        <v>2120199</v>
      </c>
      <c r="K621" s="239">
        <f t="shared" si="16"/>
        <v>0</v>
      </c>
    </row>
    <row r="622" customHeight="1" spans="1:11">
      <c r="A622" s="252"/>
      <c r="B622" s="247" t="s">
        <v>684</v>
      </c>
      <c r="C622" s="248">
        <v>68</v>
      </c>
      <c r="D622" s="249">
        <v>154</v>
      </c>
      <c r="E622" s="250">
        <f>IF(C622=0,0,D622/C622)</f>
        <v>2.26470588235294</v>
      </c>
      <c r="F622" s="250">
        <v>14</v>
      </c>
      <c r="G622" s="251">
        <v>21202</v>
      </c>
      <c r="I622" s="238" t="e">
        <f>D622/#REF!</f>
        <v>#REF!</v>
      </c>
      <c r="K622" s="239" t="e">
        <f t="shared" si="16"/>
        <v>#REF!</v>
      </c>
    </row>
    <row r="623" customHeight="1" spans="1:11">
      <c r="A623" s="252"/>
      <c r="B623" s="247" t="s">
        <v>685</v>
      </c>
      <c r="C623" s="248">
        <v>0</v>
      </c>
      <c r="D623" s="249">
        <v>154</v>
      </c>
      <c r="E623" s="250">
        <f>IF(C623=0,0,D623/C623)</f>
        <v>0</v>
      </c>
      <c r="F623" s="250">
        <v>2.23188405797101</v>
      </c>
      <c r="G623" s="251">
        <v>2120201</v>
      </c>
      <c r="I623" s="238" t="e">
        <f>D623/#REF!</f>
        <v>#REF!</v>
      </c>
      <c r="K623" s="239" t="e">
        <f t="shared" si="16"/>
        <v>#REF!</v>
      </c>
    </row>
    <row r="624" customHeight="1" spans="1:11">
      <c r="A624" s="252"/>
      <c r="B624" s="247" t="s">
        <v>686</v>
      </c>
      <c r="C624" s="248">
        <v>977</v>
      </c>
      <c r="D624" s="249">
        <v>1784</v>
      </c>
      <c r="E624" s="250">
        <f>IF(C624=0,0,D624/C624)</f>
        <v>1.82599795291709</v>
      </c>
      <c r="F624" s="250">
        <v>1.36495791889824</v>
      </c>
      <c r="G624" s="251">
        <v>21203</v>
      </c>
      <c r="I624" s="238" t="e">
        <f>D624/#REF!</f>
        <v>#REF!</v>
      </c>
      <c r="K624" s="239" t="e">
        <f t="shared" si="16"/>
        <v>#REF!</v>
      </c>
    </row>
    <row r="625" customHeight="1" spans="1:11">
      <c r="A625" s="252"/>
      <c r="B625" s="247" t="s">
        <v>687</v>
      </c>
      <c r="C625" s="248">
        <v>0</v>
      </c>
      <c r="D625" s="249">
        <v>1468</v>
      </c>
      <c r="E625" s="250">
        <f>IF(C625=0,0,D625/C625)</f>
        <v>0</v>
      </c>
      <c r="F625" s="250">
        <v>2.1493411420205</v>
      </c>
      <c r="G625" s="251">
        <v>2120303</v>
      </c>
      <c r="I625" s="238" t="e">
        <f>D625/#REF!</f>
        <v>#REF!</v>
      </c>
      <c r="K625" s="239" t="e">
        <f t="shared" si="16"/>
        <v>#REF!</v>
      </c>
    </row>
    <row r="626" customHeight="1" spans="1:11">
      <c r="A626" s="252"/>
      <c r="B626" s="247" t="s">
        <v>688</v>
      </c>
      <c r="C626" s="248">
        <v>0</v>
      </c>
      <c r="D626" s="249">
        <v>316</v>
      </c>
      <c r="E626" s="250">
        <f>IF(C626=0,0,D626/C626)</f>
        <v>0</v>
      </c>
      <c r="F626" s="250">
        <v>0.492211838006231</v>
      </c>
      <c r="G626" s="251">
        <v>2120399</v>
      </c>
      <c r="I626" s="238" t="e">
        <f>D626/#REF!</f>
        <v>#REF!</v>
      </c>
      <c r="K626" s="239" t="e">
        <f t="shared" si="16"/>
        <v>#REF!</v>
      </c>
    </row>
    <row r="627" customHeight="1" spans="1:11">
      <c r="A627" s="252"/>
      <c r="B627" s="247" t="s">
        <v>689</v>
      </c>
      <c r="C627" s="248">
        <v>941</v>
      </c>
      <c r="D627" s="249">
        <v>1255</v>
      </c>
      <c r="E627" s="250">
        <f>IF(C627=0,0,D627/C627)</f>
        <v>1.3336875664187</v>
      </c>
      <c r="F627" s="250">
        <v>1.58060453400504</v>
      </c>
      <c r="G627" s="251">
        <v>21205</v>
      </c>
      <c r="I627" s="238" t="e">
        <f>D627/#REF!</f>
        <v>#REF!</v>
      </c>
      <c r="K627" s="239" t="e">
        <f t="shared" si="16"/>
        <v>#REF!</v>
      </c>
    </row>
    <row r="628" customHeight="1" spans="1:11">
      <c r="A628" s="252"/>
      <c r="B628" s="247" t="s">
        <v>690</v>
      </c>
      <c r="C628" s="248">
        <v>0</v>
      </c>
      <c r="D628" s="249">
        <v>1255</v>
      </c>
      <c r="E628" s="250">
        <f>IF(C628=0,0,D628/C628)</f>
        <v>0</v>
      </c>
      <c r="F628" s="250">
        <v>1.58060453400504</v>
      </c>
      <c r="G628" s="251">
        <v>2120501</v>
      </c>
      <c r="I628" s="238" t="e">
        <f>D628/#REF!</f>
        <v>#REF!</v>
      </c>
      <c r="K628" s="239" t="e">
        <f t="shared" si="16"/>
        <v>#REF!</v>
      </c>
    </row>
    <row r="629" customHeight="1" spans="1:11">
      <c r="A629" s="252"/>
      <c r="B629" s="247" t="s">
        <v>691</v>
      </c>
      <c r="C629" s="248">
        <v>0</v>
      </c>
      <c r="D629" s="249">
        <v>0</v>
      </c>
      <c r="E629" s="250">
        <f>IF(C629=0,0,D629/C629)</f>
        <v>0</v>
      </c>
      <c r="F629" s="250">
        <v>0</v>
      </c>
      <c r="G629" s="251">
        <v>21206</v>
      </c>
      <c r="K629" s="239">
        <f t="shared" si="16"/>
        <v>0</v>
      </c>
    </row>
    <row r="630" customHeight="1" spans="1:11">
      <c r="A630" s="252"/>
      <c r="B630" s="247" t="s">
        <v>692</v>
      </c>
      <c r="C630" s="248">
        <v>0</v>
      </c>
      <c r="D630" s="249">
        <v>0</v>
      </c>
      <c r="E630" s="250">
        <f>IF(C630=0,0,D630/C630)</f>
        <v>0</v>
      </c>
      <c r="F630" s="250">
        <v>0</v>
      </c>
      <c r="G630" s="251">
        <v>2120601</v>
      </c>
      <c r="K630" s="239">
        <f t="shared" si="16"/>
        <v>0</v>
      </c>
    </row>
    <row r="631" customHeight="1" spans="1:11">
      <c r="A631" s="252"/>
      <c r="B631" s="247" t="s">
        <v>693</v>
      </c>
      <c r="C631" s="248">
        <v>5045</v>
      </c>
      <c r="D631" s="249">
        <v>2248</v>
      </c>
      <c r="E631" s="250">
        <f>IF(C631=0,0,D631/C631)</f>
        <v>0.445589692765114</v>
      </c>
      <c r="F631" s="250">
        <v>35.6825396825397</v>
      </c>
      <c r="G631" s="251">
        <v>21299</v>
      </c>
      <c r="I631" s="238" t="e">
        <f>D631/#REF!</f>
        <v>#REF!</v>
      </c>
      <c r="K631" s="239" t="e">
        <f t="shared" si="16"/>
        <v>#REF!</v>
      </c>
    </row>
    <row r="632" customHeight="1" spans="1:11">
      <c r="A632" s="252"/>
      <c r="B632" s="247" t="s">
        <v>694</v>
      </c>
      <c r="C632" s="248">
        <v>0</v>
      </c>
      <c r="D632" s="249">
        <v>2248</v>
      </c>
      <c r="E632" s="250">
        <f>IF(C632=0,0,D632/C632)</f>
        <v>0</v>
      </c>
      <c r="F632" s="250">
        <v>34.5846153846154</v>
      </c>
      <c r="G632" s="251">
        <v>2129999</v>
      </c>
      <c r="I632" s="238" t="e">
        <f>D632/#REF!</f>
        <v>#REF!</v>
      </c>
      <c r="K632" s="239" t="e">
        <f t="shared" si="16"/>
        <v>#REF!</v>
      </c>
    </row>
    <row r="633" customHeight="1" spans="1:11">
      <c r="A633" s="246" t="s">
        <v>695</v>
      </c>
      <c r="B633" s="247" t="s">
        <v>118</v>
      </c>
      <c r="C633" s="248">
        <v>20747</v>
      </c>
      <c r="D633" s="249">
        <v>22843</v>
      </c>
      <c r="E633" s="250">
        <f>IF(C633=0,0,D633/C633)</f>
        <v>1.10102665445607</v>
      </c>
      <c r="F633" s="250">
        <v>1.30100239207199</v>
      </c>
      <c r="G633" s="251">
        <v>213</v>
      </c>
      <c r="I633" s="238" t="e">
        <f>D633/#REF!</f>
        <v>#REF!</v>
      </c>
      <c r="K633" s="239" t="e">
        <f t="shared" si="16"/>
        <v>#REF!</v>
      </c>
    </row>
    <row r="634" customHeight="1" spans="1:11">
      <c r="A634" s="252"/>
      <c r="B634" s="247" t="s">
        <v>696</v>
      </c>
      <c r="C634" s="248">
        <v>7501</v>
      </c>
      <c r="D634" s="249">
        <v>7687</v>
      </c>
      <c r="E634" s="250">
        <f>IF(C634=0,0,D634/C634)</f>
        <v>1.02479669377416</v>
      </c>
      <c r="F634" s="250">
        <v>1.25317900228236</v>
      </c>
      <c r="G634" s="251">
        <v>21301</v>
      </c>
      <c r="I634" s="238" t="e">
        <f>D634/#REF!</f>
        <v>#REF!</v>
      </c>
      <c r="K634" s="239" t="e">
        <f t="shared" si="16"/>
        <v>#REF!</v>
      </c>
    </row>
    <row r="635" customHeight="1" spans="1:11">
      <c r="A635" s="252"/>
      <c r="B635" s="247" t="s">
        <v>159</v>
      </c>
      <c r="C635" s="248">
        <v>0</v>
      </c>
      <c r="D635" s="249">
        <v>455</v>
      </c>
      <c r="E635" s="250">
        <f>IF(C635=0,0,D635/C635)</f>
        <v>0</v>
      </c>
      <c r="F635" s="250">
        <v>0.982721382289417</v>
      </c>
      <c r="G635" s="251">
        <v>2130101</v>
      </c>
      <c r="I635" s="238" t="e">
        <f>D635/#REF!</f>
        <v>#REF!</v>
      </c>
      <c r="K635" s="239" t="e">
        <f t="shared" si="16"/>
        <v>#REF!</v>
      </c>
    </row>
    <row r="636" customHeight="1" spans="1:11">
      <c r="A636" s="252"/>
      <c r="B636" s="247" t="s">
        <v>160</v>
      </c>
      <c r="C636" s="248">
        <v>0</v>
      </c>
      <c r="D636" s="249">
        <v>26</v>
      </c>
      <c r="E636" s="250">
        <f>IF(C636=0,0,D636/C636)</f>
        <v>0</v>
      </c>
      <c r="F636" s="250">
        <v>0.254901960784314</v>
      </c>
      <c r="G636" s="251">
        <v>2130102</v>
      </c>
      <c r="I636" s="238" t="e">
        <f>D636/#REF!</f>
        <v>#REF!</v>
      </c>
      <c r="K636" s="239" t="e">
        <f t="shared" si="16"/>
        <v>#REF!</v>
      </c>
    </row>
    <row r="637" customHeight="1" spans="1:11">
      <c r="A637" s="252"/>
      <c r="B637" s="247" t="s">
        <v>161</v>
      </c>
      <c r="C637" s="248">
        <v>0</v>
      </c>
      <c r="D637" s="249">
        <v>0</v>
      </c>
      <c r="E637" s="250">
        <f>IF(C637=0,0,D637/C637)</f>
        <v>0</v>
      </c>
      <c r="F637" s="250">
        <v>0</v>
      </c>
      <c r="G637" s="251">
        <v>2130103</v>
      </c>
      <c r="K637" s="239">
        <f t="shared" si="16"/>
        <v>0</v>
      </c>
    </row>
    <row r="638" customHeight="1" spans="1:11">
      <c r="A638" s="252"/>
      <c r="B638" s="247" t="s">
        <v>168</v>
      </c>
      <c r="C638" s="248">
        <v>0</v>
      </c>
      <c r="D638" s="249">
        <v>998</v>
      </c>
      <c r="E638" s="250">
        <f>IF(C638=0,0,D638/C638)</f>
        <v>0</v>
      </c>
      <c r="F638" s="250">
        <v>0.3969769291965</v>
      </c>
      <c r="G638" s="251">
        <v>2130104</v>
      </c>
      <c r="I638" s="238" t="e">
        <f>D638/#REF!</f>
        <v>#REF!</v>
      </c>
      <c r="K638" s="239" t="e">
        <f t="shared" si="16"/>
        <v>#REF!</v>
      </c>
    </row>
    <row r="639" customHeight="1" spans="1:11">
      <c r="A639" s="252"/>
      <c r="B639" s="247" t="s">
        <v>697</v>
      </c>
      <c r="C639" s="248">
        <v>0</v>
      </c>
      <c r="D639" s="249">
        <v>0</v>
      </c>
      <c r="E639" s="250">
        <f>IF(C639=0,0,D639/C639)</f>
        <v>0</v>
      </c>
      <c r="F639" s="250">
        <v>0</v>
      </c>
      <c r="G639" s="251">
        <v>2130105</v>
      </c>
      <c r="K639" s="239">
        <f t="shared" si="16"/>
        <v>0</v>
      </c>
    </row>
    <row r="640" customHeight="1" spans="1:11">
      <c r="A640" s="252"/>
      <c r="B640" s="247" t="s">
        <v>698</v>
      </c>
      <c r="C640" s="248">
        <v>0</v>
      </c>
      <c r="D640" s="249">
        <v>131</v>
      </c>
      <c r="E640" s="250">
        <f>IF(C640=0,0,D640/C640)</f>
        <v>0</v>
      </c>
      <c r="F640" s="250">
        <v>0.639024390243902</v>
      </c>
      <c r="G640" s="251">
        <v>2130106</v>
      </c>
      <c r="I640" s="238" t="e">
        <f>D640/#REF!</f>
        <v>#REF!</v>
      </c>
      <c r="K640" s="239" t="e">
        <f t="shared" si="16"/>
        <v>#REF!</v>
      </c>
    </row>
    <row r="641" customHeight="1" spans="1:11">
      <c r="A641" s="252"/>
      <c r="B641" s="247" t="s">
        <v>699</v>
      </c>
      <c r="C641" s="248">
        <v>0</v>
      </c>
      <c r="D641" s="249">
        <v>66</v>
      </c>
      <c r="E641" s="250">
        <f>IF(C641=0,0,D641/C641)</f>
        <v>0</v>
      </c>
      <c r="F641" s="250">
        <v>0.448979591836735</v>
      </c>
      <c r="G641" s="251">
        <v>2130108</v>
      </c>
      <c r="I641" s="238" t="e">
        <f>D641/#REF!</f>
        <v>#REF!</v>
      </c>
      <c r="K641" s="239" t="e">
        <f t="shared" si="16"/>
        <v>#REF!</v>
      </c>
    </row>
    <row r="642" customHeight="1" spans="1:11">
      <c r="A642" s="252"/>
      <c r="B642" s="247" t="s">
        <v>700</v>
      </c>
      <c r="C642" s="248">
        <v>0</v>
      </c>
      <c r="D642" s="249">
        <v>50</v>
      </c>
      <c r="E642" s="250">
        <f>IF(C642=0,0,D642/C642)</f>
        <v>0</v>
      </c>
      <c r="F642" s="250">
        <v>4.16666666666667</v>
      </c>
      <c r="G642" s="251">
        <v>2130109</v>
      </c>
      <c r="I642" s="238" t="e">
        <f>D642/#REF!</f>
        <v>#REF!</v>
      </c>
      <c r="K642" s="239" t="e">
        <f t="shared" si="16"/>
        <v>#REF!</v>
      </c>
    </row>
    <row r="643" customHeight="1" spans="1:11">
      <c r="A643" s="252"/>
      <c r="B643" s="247" t="s">
        <v>701</v>
      </c>
      <c r="C643" s="248">
        <v>0</v>
      </c>
      <c r="D643" s="249">
        <v>0</v>
      </c>
      <c r="E643" s="250">
        <f>IF(C643=0,0,D643/C643)</f>
        <v>0</v>
      </c>
      <c r="F643" s="250">
        <v>0</v>
      </c>
      <c r="G643" s="251">
        <v>2130110</v>
      </c>
      <c r="K643" s="239">
        <f t="shared" si="16"/>
        <v>0</v>
      </c>
    </row>
    <row r="644" customHeight="1" spans="1:11">
      <c r="A644" s="252"/>
      <c r="B644" s="247" t="s">
        <v>702</v>
      </c>
      <c r="C644" s="248">
        <v>0</v>
      </c>
      <c r="D644" s="249">
        <v>51</v>
      </c>
      <c r="E644" s="250">
        <f>IF(C644=0,0,D644/C644)</f>
        <v>0</v>
      </c>
      <c r="F644" s="250">
        <v>7.28571428571429</v>
      </c>
      <c r="G644" s="251">
        <v>2130111</v>
      </c>
      <c r="I644" s="238" t="e">
        <f>D644/#REF!</f>
        <v>#REF!</v>
      </c>
      <c r="K644" s="239" t="e">
        <f t="shared" si="16"/>
        <v>#REF!</v>
      </c>
    </row>
    <row r="645" customHeight="1" spans="1:11">
      <c r="A645" s="252"/>
      <c r="B645" s="247" t="s">
        <v>703</v>
      </c>
      <c r="C645" s="248">
        <v>0</v>
      </c>
      <c r="D645" s="249">
        <v>0</v>
      </c>
      <c r="E645" s="250">
        <f>IF(C645=0,0,D645/C645)</f>
        <v>0</v>
      </c>
      <c r="F645" s="250">
        <v>0</v>
      </c>
      <c r="G645" s="251">
        <v>2130112</v>
      </c>
      <c r="K645" s="239">
        <f t="shared" si="16"/>
        <v>0</v>
      </c>
    </row>
    <row r="646" customHeight="1" spans="1:11">
      <c r="A646" s="252"/>
      <c r="B646" s="247" t="s">
        <v>704</v>
      </c>
      <c r="C646" s="248">
        <v>0</v>
      </c>
      <c r="D646" s="249">
        <v>0</v>
      </c>
      <c r="E646" s="250">
        <f>IF(C646=0,0,D646/C646)</f>
        <v>0</v>
      </c>
      <c r="F646" s="250">
        <v>0</v>
      </c>
      <c r="G646" s="251">
        <v>2130114</v>
      </c>
      <c r="K646" s="239">
        <f t="shared" si="16"/>
        <v>0</v>
      </c>
    </row>
    <row r="647" customHeight="1" spans="1:11">
      <c r="A647" s="252"/>
      <c r="B647" s="247" t="s">
        <v>705</v>
      </c>
      <c r="C647" s="248">
        <v>0</v>
      </c>
      <c r="D647" s="249">
        <v>5</v>
      </c>
      <c r="E647" s="250">
        <f>IF(C647=0,0,D647/C647)</f>
        <v>0</v>
      </c>
      <c r="F647" s="250">
        <v>0.416666666666667</v>
      </c>
      <c r="G647" s="251">
        <v>2130119</v>
      </c>
      <c r="I647" s="238" t="e">
        <f>D647/#REF!</f>
        <v>#REF!</v>
      </c>
      <c r="K647" s="239" t="e">
        <f t="shared" si="16"/>
        <v>#REF!</v>
      </c>
    </row>
    <row r="648" customHeight="1" spans="1:11">
      <c r="A648" s="252"/>
      <c r="B648" s="247" t="s">
        <v>706</v>
      </c>
      <c r="C648" s="248">
        <v>0</v>
      </c>
      <c r="D648" s="249">
        <v>108</v>
      </c>
      <c r="E648" s="250">
        <f>IF(C648=0,0,D648/C648)</f>
        <v>0</v>
      </c>
      <c r="F648" s="250">
        <v>0</v>
      </c>
      <c r="G648" s="251">
        <v>2130120</v>
      </c>
      <c r="K648" s="239">
        <f t="shared" si="16"/>
        <v>0</v>
      </c>
    </row>
    <row r="649" customHeight="1" spans="1:11">
      <c r="A649" s="252"/>
      <c r="B649" s="247" t="s">
        <v>707</v>
      </c>
      <c r="C649" s="248">
        <v>0</v>
      </c>
      <c r="D649" s="249">
        <v>0</v>
      </c>
      <c r="E649" s="250">
        <f>IF(C649=0,0,D649/C649)</f>
        <v>0</v>
      </c>
      <c r="F649" s="250">
        <v>0</v>
      </c>
      <c r="G649" s="251">
        <v>2130121</v>
      </c>
      <c r="K649" s="239">
        <f t="shared" si="16"/>
        <v>0</v>
      </c>
    </row>
    <row r="650" customHeight="1" spans="1:11">
      <c r="A650" s="252"/>
      <c r="B650" s="247" t="s">
        <v>708</v>
      </c>
      <c r="C650" s="248">
        <v>0</v>
      </c>
      <c r="D650" s="249">
        <v>3245</v>
      </c>
      <c r="E650" s="250">
        <f>IF(C650=0,0,D650/C650)</f>
        <v>0</v>
      </c>
      <c r="F650" s="250">
        <v>3.90493381468111</v>
      </c>
      <c r="G650" s="251">
        <v>2130122</v>
      </c>
      <c r="I650" s="238" t="e">
        <f>D650/#REF!</f>
        <v>#REF!</v>
      </c>
      <c r="K650" s="239" t="e">
        <f t="shared" si="16"/>
        <v>#REF!</v>
      </c>
    </row>
    <row r="651" customHeight="1" spans="1:11">
      <c r="A651" s="252"/>
      <c r="B651" s="247" t="s">
        <v>709</v>
      </c>
      <c r="C651" s="248">
        <v>0</v>
      </c>
      <c r="D651" s="249">
        <v>3</v>
      </c>
      <c r="E651" s="250">
        <f>IF(C651=0,0,D651/C651)</f>
        <v>0</v>
      </c>
      <c r="F651" s="250">
        <v>0</v>
      </c>
      <c r="G651" s="251">
        <v>2130124</v>
      </c>
      <c r="K651" s="239">
        <f t="shared" si="16"/>
        <v>0</v>
      </c>
    </row>
    <row r="652" customHeight="1" spans="1:11">
      <c r="A652" s="252"/>
      <c r="B652" s="247" t="s">
        <v>710</v>
      </c>
      <c r="C652" s="248">
        <v>0</v>
      </c>
      <c r="D652" s="249">
        <v>23</v>
      </c>
      <c r="E652" s="250">
        <f>IF(C652=0,0,D652/C652)</f>
        <v>0</v>
      </c>
      <c r="F652" s="250">
        <v>0.46</v>
      </c>
      <c r="G652" s="251">
        <v>2130125</v>
      </c>
      <c r="I652" s="238" t="e">
        <f>D652/#REF!</f>
        <v>#REF!</v>
      </c>
      <c r="K652" s="239" t="e">
        <f t="shared" si="16"/>
        <v>#REF!</v>
      </c>
    </row>
    <row r="653" customHeight="1" spans="1:11">
      <c r="A653" s="252"/>
      <c r="B653" s="247" t="s">
        <v>711</v>
      </c>
      <c r="C653" s="248">
        <v>0</v>
      </c>
      <c r="D653" s="249">
        <v>962</v>
      </c>
      <c r="E653" s="250">
        <f>IF(C653=0,0,D653/C653)</f>
        <v>0</v>
      </c>
      <c r="F653" s="250">
        <v>1.25751633986928</v>
      </c>
      <c r="G653" s="251">
        <v>2130126</v>
      </c>
      <c r="I653" s="238" t="e">
        <f>D653/#REF!</f>
        <v>#REF!</v>
      </c>
      <c r="K653" s="239" t="e">
        <f t="shared" si="16"/>
        <v>#REF!</v>
      </c>
    </row>
    <row r="654" customHeight="1" spans="1:11">
      <c r="A654" s="252"/>
      <c r="B654" s="247" t="s">
        <v>712</v>
      </c>
      <c r="C654" s="248">
        <v>0</v>
      </c>
      <c r="D654" s="249">
        <v>396</v>
      </c>
      <c r="E654" s="250">
        <f>IF(C654=0,0,D654/C654)</f>
        <v>0</v>
      </c>
      <c r="F654" s="250">
        <v>0.418604651162791</v>
      </c>
      <c r="G654" s="251">
        <v>2130135</v>
      </c>
      <c r="I654" s="238" t="e">
        <f>D654/#REF!</f>
        <v>#REF!</v>
      </c>
      <c r="K654" s="239" t="e">
        <f t="shared" si="16"/>
        <v>#REF!</v>
      </c>
    </row>
    <row r="655" customHeight="1" spans="1:11">
      <c r="A655" s="252"/>
      <c r="B655" s="247" t="s">
        <v>713</v>
      </c>
      <c r="C655" s="248">
        <v>0</v>
      </c>
      <c r="D655" s="249">
        <v>0</v>
      </c>
      <c r="E655" s="250">
        <f>IF(C655=0,0,D655/C655)</f>
        <v>0</v>
      </c>
      <c r="F655" s="250">
        <v>0</v>
      </c>
      <c r="G655" s="251">
        <v>2130142</v>
      </c>
      <c r="K655" s="239">
        <f t="shared" si="16"/>
        <v>0</v>
      </c>
    </row>
    <row r="656" customHeight="1" spans="1:11">
      <c r="A656" s="252"/>
      <c r="B656" s="247" t="s">
        <v>714</v>
      </c>
      <c r="C656" s="248">
        <v>0</v>
      </c>
      <c r="D656" s="249">
        <v>151</v>
      </c>
      <c r="E656" s="250">
        <f>IF(C656=0,0,D656/C656)</f>
        <v>0</v>
      </c>
      <c r="F656" s="250">
        <v>151</v>
      </c>
      <c r="G656" s="251">
        <v>2130148</v>
      </c>
      <c r="I656" s="238" t="e">
        <f>D656/#REF!</f>
        <v>#REF!</v>
      </c>
      <c r="K656" s="239" t="e">
        <f t="shared" si="16"/>
        <v>#REF!</v>
      </c>
    </row>
    <row r="657" customHeight="1" spans="1:11">
      <c r="A657" s="252"/>
      <c r="B657" s="247" t="s">
        <v>715</v>
      </c>
      <c r="C657" s="248">
        <v>0</v>
      </c>
      <c r="D657" s="249">
        <v>0</v>
      </c>
      <c r="E657" s="250">
        <f>IF(C657=0,0,D657/C657)</f>
        <v>0</v>
      </c>
      <c r="F657" s="250">
        <v>0</v>
      </c>
      <c r="G657" s="251">
        <v>2130152</v>
      </c>
      <c r="K657" s="239">
        <f t="shared" ref="K657:K720" si="17">F657-I657</f>
        <v>0</v>
      </c>
    </row>
    <row r="658" customHeight="1" spans="1:11">
      <c r="A658" s="252"/>
      <c r="B658" s="247" t="s">
        <v>716</v>
      </c>
      <c r="C658" s="248">
        <v>0</v>
      </c>
      <c r="D658" s="249">
        <v>2117</v>
      </c>
      <c r="E658" s="250">
        <f>IF(C658=0,0,D658/C658)</f>
        <v>0</v>
      </c>
      <c r="F658" s="250">
        <v>0.982366589327146</v>
      </c>
      <c r="G658" s="251">
        <v>2130153</v>
      </c>
      <c r="I658" s="238" t="e">
        <f>D658/#REF!</f>
        <v>#REF!</v>
      </c>
      <c r="K658" s="239" t="e">
        <f t="shared" si="17"/>
        <v>#REF!</v>
      </c>
    </row>
    <row r="659" customHeight="1" spans="1:11">
      <c r="A659" s="252"/>
      <c r="B659" s="247" t="s">
        <v>717</v>
      </c>
      <c r="C659" s="248">
        <v>0</v>
      </c>
      <c r="D659" s="249">
        <v>-1100</v>
      </c>
      <c r="E659" s="250">
        <f>IF(C659=0,0,D659/C659)</f>
        <v>0</v>
      </c>
      <c r="F659" s="250">
        <v>-366.666666666667</v>
      </c>
      <c r="G659" s="251">
        <v>2130199</v>
      </c>
      <c r="I659" s="238" t="e">
        <f>D659/#REF!</f>
        <v>#REF!</v>
      </c>
      <c r="K659" s="239" t="e">
        <f t="shared" si="17"/>
        <v>#REF!</v>
      </c>
    </row>
    <row r="660" customHeight="1" spans="1:11">
      <c r="A660" s="252"/>
      <c r="B660" s="247" t="s">
        <v>718</v>
      </c>
      <c r="C660" s="248">
        <v>1990</v>
      </c>
      <c r="D660" s="249">
        <v>2085</v>
      </c>
      <c r="E660" s="250">
        <f>IF(C660=0,0,D660/C660)</f>
        <v>1.04773869346734</v>
      </c>
      <c r="F660" s="250">
        <v>1.56296851574213</v>
      </c>
      <c r="G660" s="251">
        <v>21302</v>
      </c>
      <c r="I660" s="238" t="e">
        <f>D660/#REF!</f>
        <v>#REF!</v>
      </c>
      <c r="K660" s="239" t="e">
        <f t="shared" si="17"/>
        <v>#REF!</v>
      </c>
    </row>
    <row r="661" customHeight="1" spans="1:11">
      <c r="A661" s="252"/>
      <c r="B661" s="247" t="s">
        <v>159</v>
      </c>
      <c r="C661" s="248">
        <v>0</v>
      </c>
      <c r="D661" s="249">
        <v>315</v>
      </c>
      <c r="E661" s="250">
        <f>IF(C661=0,0,D661/C661)</f>
        <v>0</v>
      </c>
      <c r="F661" s="250">
        <v>0.996835443037975</v>
      </c>
      <c r="G661" s="251">
        <v>2130201</v>
      </c>
      <c r="I661" s="238" t="e">
        <f>D661/#REF!</f>
        <v>#REF!</v>
      </c>
      <c r="K661" s="239" t="e">
        <f t="shared" si="17"/>
        <v>#REF!</v>
      </c>
    </row>
    <row r="662" customHeight="1" spans="1:11">
      <c r="A662" s="252"/>
      <c r="B662" s="247" t="s">
        <v>160</v>
      </c>
      <c r="C662" s="248">
        <v>0</v>
      </c>
      <c r="D662" s="249">
        <v>0</v>
      </c>
      <c r="E662" s="250">
        <f>IF(C662=0,0,D662/C662)</f>
        <v>0</v>
      </c>
      <c r="F662" s="250">
        <v>0</v>
      </c>
      <c r="G662" s="251">
        <v>2130202</v>
      </c>
      <c r="I662" s="238" t="e">
        <f>D662/#REF!</f>
        <v>#REF!</v>
      </c>
      <c r="K662" s="239" t="e">
        <f t="shared" si="17"/>
        <v>#REF!</v>
      </c>
    </row>
    <row r="663" customHeight="1" spans="1:11">
      <c r="A663" s="252"/>
      <c r="B663" s="247" t="s">
        <v>161</v>
      </c>
      <c r="C663" s="248">
        <v>0</v>
      </c>
      <c r="D663" s="249">
        <v>0</v>
      </c>
      <c r="E663" s="250">
        <f>IF(C663=0,0,D663/C663)</f>
        <v>0</v>
      </c>
      <c r="F663" s="250">
        <v>0</v>
      </c>
      <c r="G663" s="251">
        <v>2130203</v>
      </c>
      <c r="K663" s="239">
        <f t="shared" si="17"/>
        <v>0</v>
      </c>
    </row>
    <row r="664" customHeight="1" spans="1:11">
      <c r="A664" s="252"/>
      <c r="B664" s="247" t="s">
        <v>719</v>
      </c>
      <c r="C664" s="248">
        <v>0</v>
      </c>
      <c r="D664" s="249">
        <v>481</v>
      </c>
      <c r="E664" s="250">
        <f>IF(C664=0,0,D664/C664)</f>
        <v>0</v>
      </c>
      <c r="F664" s="250">
        <v>0.462055715658021</v>
      </c>
      <c r="G664" s="251">
        <v>2130204</v>
      </c>
      <c r="I664" s="238" t="e">
        <f>D664/#REF!</f>
        <v>#REF!</v>
      </c>
      <c r="K664" s="239" t="e">
        <f t="shared" si="17"/>
        <v>#REF!</v>
      </c>
    </row>
    <row r="665" customHeight="1" spans="1:11">
      <c r="A665" s="252"/>
      <c r="B665" s="247" t="s">
        <v>720</v>
      </c>
      <c r="C665" s="248">
        <v>0</v>
      </c>
      <c r="D665" s="249">
        <v>298</v>
      </c>
      <c r="E665" s="250">
        <f>IF(C665=0,0,D665/C665)</f>
        <v>0</v>
      </c>
      <c r="F665" s="250">
        <v>9.93333333333333</v>
      </c>
      <c r="G665" s="251">
        <v>2130205</v>
      </c>
      <c r="I665" s="238" t="e">
        <f>D665/#REF!</f>
        <v>#REF!</v>
      </c>
      <c r="K665" s="239" t="e">
        <f t="shared" si="17"/>
        <v>#REF!</v>
      </c>
    </row>
    <row r="666" customHeight="1" spans="1:11">
      <c r="A666" s="252"/>
      <c r="B666" s="247" t="s">
        <v>721</v>
      </c>
      <c r="C666" s="248">
        <v>0</v>
      </c>
      <c r="D666" s="249">
        <v>0</v>
      </c>
      <c r="E666" s="250">
        <f>IF(C666=0,0,D666/C666)</f>
        <v>0</v>
      </c>
      <c r="F666" s="250">
        <v>0</v>
      </c>
      <c r="G666" s="251">
        <v>2130206</v>
      </c>
      <c r="K666" s="239">
        <f t="shared" si="17"/>
        <v>0</v>
      </c>
    </row>
    <row r="667" customHeight="1" spans="1:11">
      <c r="A667" s="252"/>
      <c r="B667" s="247" t="s">
        <v>722</v>
      </c>
      <c r="C667" s="248">
        <v>0</v>
      </c>
      <c r="D667" s="249">
        <v>43</v>
      </c>
      <c r="E667" s="250">
        <f>IF(C667=0,0,D667/C667)</f>
        <v>0</v>
      </c>
      <c r="F667" s="250">
        <v>0.115281501340483</v>
      </c>
      <c r="G667" s="251">
        <v>2130207</v>
      </c>
      <c r="I667" s="238" t="e">
        <f>D667/#REF!</f>
        <v>#REF!</v>
      </c>
      <c r="K667" s="239" t="e">
        <f t="shared" si="17"/>
        <v>#REF!</v>
      </c>
    </row>
    <row r="668" customHeight="1" spans="1:11">
      <c r="A668" s="252"/>
      <c r="B668" s="247" t="s">
        <v>723</v>
      </c>
      <c r="C668" s="248">
        <v>0</v>
      </c>
      <c r="D668" s="249">
        <v>157</v>
      </c>
      <c r="E668" s="250">
        <f>IF(C668=0,0,D668/C668)</f>
        <v>0</v>
      </c>
      <c r="F668" s="250">
        <v>0.159390862944162</v>
      </c>
      <c r="G668" s="251">
        <v>2130209</v>
      </c>
      <c r="I668" s="238" t="e">
        <f>D668/#REF!</f>
        <v>#REF!</v>
      </c>
      <c r="K668" s="239" t="e">
        <f t="shared" si="17"/>
        <v>#REF!</v>
      </c>
    </row>
    <row r="669" customHeight="1" spans="1:11">
      <c r="A669" s="252"/>
      <c r="B669" s="247" t="s">
        <v>724</v>
      </c>
      <c r="C669" s="248">
        <v>0</v>
      </c>
      <c r="D669" s="249">
        <v>0</v>
      </c>
      <c r="E669" s="250">
        <f>IF(C669=0,0,D669/C669)</f>
        <v>0</v>
      </c>
      <c r="F669" s="250">
        <v>0</v>
      </c>
      <c r="G669" s="251">
        <v>2130211</v>
      </c>
      <c r="K669" s="239">
        <f t="shared" si="17"/>
        <v>0</v>
      </c>
    </row>
    <row r="670" customHeight="1" spans="1:11">
      <c r="A670" s="252"/>
      <c r="B670" s="247" t="s">
        <v>725</v>
      </c>
      <c r="C670" s="248">
        <v>0</v>
      </c>
      <c r="D670" s="249">
        <v>0</v>
      </c>
      <c r="E670" s="250">
        <f>IF(C670=0,0,D670/C670)</f>
        <v>0</v>
      </c>
      <c r="F670" s="250">
        <v>0</v>
      </c>
      <c r="G670" s="251">
        <v>2130212</v>
      </c>
      <c r="K670" s="239">
        <f t="shared" si="17"/>
        <v>0</v>
      </c>
    </row>
    <row r="671" customHeight="1" spans="1:11">
      <c r="A671" s="252"/>
      <c r="B671" s="247" t="s">
        <v>726</v>
      </c>
      <c r="C671" s="248">
        <v>0</v>
      </c>
      <c r="D671" s="249">
        <v>0</v>
      </c>
      <c r="E671" s="250">
        <f>IF(C671=0,0,D671/C671)</f>
        <v>0</v>
      </c>
      <c r="F671" s="250">
        <v>0</v>
      </c>
      <c r="G671" s="251">
        <v>2130213</v>
      </c>
      <c r="K671" s="239">
        <f t="shared" si="17"/>
        <v>0</v>
      </c>
    </row>
    <row r="672" customHeight="1" spans="1:11">
      <c r="A672" s="252"/>
      <c r="B672" s="247" t="s">
        <v>727</v>
      </c>
      <c r="C672" s="248">
        <v>0</v>
      </c>
      <c r="D672" s="249">
        <v>0</v>
      </c>
      <c r="E672" s="250">
        <f>IF(C672=0,0,D672/C672)</f>
        <v>0</v>
      </c>
      <c r="F672" s="250">
        <v>0</v>
      </c>
      <c r="G672" s="251">
        <v>2130217</v>
      </c>
      <c r="K672" s="239">
        <f t="shared" si="17"/>
        <v>0</v>
      </c>
    </row>
    <row r="673" customHeight="1" spans="1:11">
      <c r="A673" s="252"/>
      <c r="B673" s="247" t="s">
        <v>728</v>
      </c>
      <c r="C673" s="248">
        <v>0</v>
      </c>
      <c r="D673" s="249">
        <v>0</v>
      </c>
      <c r="E673" s="250">
        <f>IF(C673=0,0,D673/C673)</f>
        <v>0</v>
      </c>
      <c r="F673" s="250">
        <v>0</v>
      </c>
      <c r="G673" s="251">
        <v>2130220</v>
      </c>
      <c r="K673" s="239">
        <f t="shared" si="17"/>
        <v>0</v>
      </c>
    </row>
    <row r="674" customHeight="1" spans="1:11">
      <c r="A674" s="252"/>
      <c r="B674" s="247" t="s">
        <v>729</v>
      </c>
      <c r="C674" s="248">
        <v>0</v>
      </c>
      <c r="D674" s="249">
        <v>0</v>
      </c>
      <c r="E674" s="250">
        <f>IF(C674=0,0,D674/C674)</f>
        <v>0</v>
      </c>
      <c r="F674" s="250">
        <v>0</v>
      </c>
      <c r="G674" s="251">
        <v>2130221</v>
      </c>
      <c r="K674" s="239">
        <f t="shared" si="17"/>
        <v>0</v>
      </c>
    </row>
    <row r="675" customHeight="1" spans="1:11">
      <c r="A675" s="252"/>
      <c r="B675" s="247" t="s">
        <v>730</v>
      </c>
      <c r="C675" s="248">
        <v>0</v>
      </c>
      <c r="D675" s="249">
        <v>0</v>
      </c>
      <c r="E675" s="250">
        <f>IF(C675=0,0,D675/C675)</f>
        <v>0</v>
      </c>
      <c r="F675" s="250">
        <v>0</v>
      </c>
      <c r="G675" s="251">
        <v>2130223</v>
      </c>
      <c r="K675" s="239">
        <f t="shared" si="17"/>
        <v>0</v>
      </c>
    </row>
    <row r="676" customHeight="1" spans="1:11">
      <c r="A676" s="252"/>
      <c r="B676" s="247" t="s">
        <v>731</v>
      </c>
      <c r="C676" s="248">
        <v>0</v>
      </c>
      <c r="D676" s="249">
        <v>0</v>
      </c>
      <c r="E676" s="250">
        <f>IF(C676=0,0,D676/C676)</f>
        <v>0</v>
      </c>
      <c r="F676" s="250">
        <v>0</v>
      </c>
      <c r="G676" s="251">
        <v>2130226</v>
      </c>
      <c r="K676" s="239">
        <f t="shared" si="17"/>
        <v>0</v>
      </c>
    </row>
    <row r="677" customHeight="1" spans="1:11">
      <c r="A677" s="252"/>
      <c r="B677" s="247" t="s">
        <v>732</v>
      </c>
      <c r="C677" s="248">
        <v>0</v>
      </c>
      <c r="D677" s="249">
        <v>0</v>
      </c>
      <c r="E677" s="250">
        <f>IF(C677=0,0,D677/C677)</f>
        <v>0</v>
      </c>
      <c r="F677" s="250">
        <v>0</v>
      </c>
      <c r="G677" s="251">
        <v>2130227</v>
      </c>
      <c r="K677" s="239">
        <f t="shared" si="17"/>
        <v>0</v>
      </c>
    </row>
    <row r="678" customHeight="1" spans="1:11">
      <c r="A678" s="252"/>
      <c r="B678" s="247" t="s">
        <v>733</v>
      </c>
      <c r="C678" s="248">
        <v>0</v>
      </c>
      <c r="D678" s="249">
        <v>137</v>
      </c>
      <c r="E678" s="250">
        <f>IF(C678=0,0,D678/C678)</f>
        <v>0</v>
      </c>
      <c r="F678" s="250">
        <v>0.883870967741936</v>
      </c>
      <c r="G678" s="251">
        <v>2130234</v>
      </c>
      <c r="I678" s="238" t="e">
        <f>D678/#REF!</f>
        <v>#REF!</v>
      </c>
      <c r="K678" s="239" t="e">
        <f t="shared" si="17"/>
        <v>#REF!</v>
      </c>
    </row>
    <row r="679" customHeight="1" spans="1:11">
      <c r="A679" s="252"/>
      <c r="B679" s="247" t="s">
        <v>734</v>
      </c>
      <c r="C679" s="248">
        <v>0</v>
      </c>
      <c r="D679" s="249">
        <v>14</v>
      </c>
      <c r="E679" s="250">
        <f>IF(C679=0,0,D679/C679)</f>
        <v>0</v>
      </c>
      <c r="F679" s="250">
        <v>0</v>
      </c>
      <c r="G679" s="251">
        <v>2130236</v>
      </c>
      <c r="K679" s="239">
        <f t="shared" si="17"/>
        <v>0</v>
      </c>
    </row>
    <row r="680" customHeight="1" spans="1:11">
      <c r="A680" s="252"/>
      <c r="B680" s="247" t="s">
        <v>703</v>
      </c>
      <c r="C680" s="248">
        <v>0</v>
      </c>
      <c r="D680" s="249">
        <v>30</v>
      </c>
      <c r="E680" s="250">
        <f>IF(C680=0,0,D680/C680)</f>
        <v>0</v>
      </c>
      <c r="F680" s="250">
        <v>0</v>
      </c>
      <c r="G680" s="251">
        <v>2130237</v>
      </c>
      <c r="K680" s="239">
        <f t="shared" si="17"/>
        <v>0</v>
      </c>
    </row>
    <row r="681" customHeight="1" spans="1:11">
      <c r="A681" s="252"/>
      <c r="B681" s="247" t="s">
        <v>735</v>
      </c>
      <c r="C681" s="248">
        <v>0</v>
      </c>
      <c r="D681" s="249">
        <v>610</v>
      </c>
      <c r="E681" s="250">
        <f>IF(C681=0,0,D681/C681)</f>
        <v>0</v>
      </c>
      <c r="F681" s="250">
        <v>0</v>
      </c>
      <c r="G681" s="251">
        <v>2130299</v>
      </c>
      <c r="K681" s="239">
        <f t="shared" si="17"/>
        <v>0</v>
      </c>
    </row>
    <row r="682" customHeight="1" spans="1:11">
      <c r="A682" s="252"/>
      <c r="B682" s="247" t="s">
        <v>736</v>
      </c>
      <c r="C682" s="248">
        <v>3098</v>
      </c>
      <c r="D682" s="249">
        <v>2703</v>
      </c>
      <c r="E682" s="250">
        <f>IF(C682=0,0,D682/C682)</f>
        <v>0.87249838605552</v>
      </c>
      <c r="F682" s="250">
        <v>1.26308411214953</v>
      </c>
      <c r="G682" s="251">
        <v>21303</v>
      </c>
      <c r="I682" s="238" t="e">
        <f>D682/#REF!</f>
        <v>#REF!</v>
      </c>
      <c r="K682" s="239" t="e">
        <f t="shared" si="17"/>
        <v>#REF!</v>
      </c>
    </row>
    <row r="683" customHeight="1" spans="1:11">
      <c r="A683" s="252"/>
      <c r="B683" s="247" t="s">
        <v>159</v>
      </c>
      <c r="C683" s="248">
        <v>0</v>
      </c>
      <c r="D683" s="249">
        <v>253</v>
      </c>
      <c r="E683" s="250">
        <f>IF(C683=0,0,D683/C683)</f>
        <v>0</v>
      </c>
      <c r="F683" s="250">
        <v>0.837748344370861</v>
      </c>
      <c r="G683" s="251">
        <v>2130301</v>
      </c>
      <c r="I683" s="238" t="e">
        <f>D683/#REF!</f>
        <v>#REF!</v>
      </c>
      <c r="K683" s="239" t="e">
        <f t="shared" si="17"/>
        <v>#REF!</v>
      </c>
    </row>
    <row r="684" customHeight="1" spans="1:11">
      <c r="A684" s="252"/>
      <c r="B684" s="247" t="s">
        <v>160</v>
      </c>
      <c r="C684" s="248">
        <v>0</v>
      </c>
      <c r="D684" s="249">
        <v>43</v>
      </c>
      <c r="E684" s="250">
        <f>IF(C684=0,0,D684/C684)</f>
        <v>0</v>
      </c>
      <c r="F684" s="250">
        <v>2.15</v>
      </c>
      <c r="G684" s="251">
        <v>2130302</v>
      </c>
      <c r="I684" s="238" t="e">
        <f>D684/#REF!</f>
        <v>#REF!</v>
      </c>
      <c r="K684" s="239" t="e">
        <f t="shared" si="17"/>
        <v>#REF!</v>
      </c>
    </row>
    <row r="685" customHeight="1" spans="1:11">
      <c r="A685" s="252"/>
      <c r="B685" s="247" t="s">
        <v>161</v>
      </c>
      <c r="C685" s="248">
        <v>0</v>
      </c>
      <c r="D685" s="249">
        <v>0</v>
      </c>
      <c r="E685" s="250">
        <f>IF(C685=0,0,D685/C685)</f>
        <v>0</v>
      </c>
      <c r="F685" s="250">
        <v>0</v>
      </c>
      <c r="G685" s="251">
        <v>2130303</v>
      </c>
      <c r="K685" s="239">
        <f t="shared" si="17"/>
        <v>0</v>
      </c>
    </row>
    <row r="686" customHeight="1" spans="1:11">
      <c r="A686" s="252"/>
      <c r="B686" s="247" t="s">
        <v>737</v>
      </c>
      <c r="C686" s="248">
        <v>0</v>
      </c>
      <c r="D686" s="249">
        <v>34</v>
      </c>
      <c r="E686" s="250">
        <f>IF(C686=0,0,D686/C686)</f>
        <v>0</v>
      </c>
      <c r="F686" s="250">
        <v>1.61904761904762</v>
      </c>
      <c r="G686" s="251">
        <v>2130304</v>
      </c>
      <c r="I686" s="238" t="e">
        <f>D686/#REF!</f>
        <v>#REF!</v>
      </c>
      <c r="K686" s="239" t="e">
        <f t="shared" si="17"/>
        <v>#REF!</v>
      </c>
    </row>
    <row r="687" customHeight="1" spans="1:11">
      <c r="A687" s="252"/>
      <c r="B687" s="247" t="s">
        <v>738</v>
      </c>
      <c r="C687" s="248">
        <v>0</v>
      </c>
      <c r="D687" s="249">
        <v>737</v>
      </c>
      <c r="E687" s="250">
        <f>IF(C687=0,0,D687/C687)</f>
        <v>0</v>
      </c>
      <c r="F687" s="250">
        <v>1.87055837563452</v>
      </c>
      <c r="G687" s="251">
        <v>2130305</v>
      </c>
      <c r="I687" s="238" t="e">
        <f>D687/#REF!</f>
        <v>#REF!</v>
      </c>
      <c r="K687" s="239" t="e">
        <f t="shared" si="17"/>
        <v>#REF!</v>
      </c>
    </row>
    <row r="688" customHeight="1" spans="1:11">
      <c r="A688" s="252"/>
      <c r="B688" s="247" t="s">
        <v>739</v>
      </c>
      <c r="C688" s="248">
        <v>0</v>
      </c>
      <c r="D688" s="249">
        <v>140</v>
      </c>
      <c r="E688" s="250">
        <f>IF(C688=0,0,D688/C688)</f>
        <v>0</v>
      </c>
      <c r="F688" s="250">
        <v>15.5555555555556</v>
      </c>
      <c r="G688" s="251">
        <v>2130306</v>
      </c>
      <c r="I688" s="238" t="e">
        <f>D688/#REF!</f>
        <v>#REF!</v>
      </c>
      <c r="K688" s="239" t="e">
        <f t="shared" si="17"/>
        <v>#REF!</v>
      </c>
    </row>
    <row r="689" customHeight="1" spans="1:11">
      <c r="A689" s="252"/>
      <c r="B689" s="247" t="s">
        <v>740</v>
      </c>
      <c r="C689" s="248">
        <v>0</v>
      </c>
      <c r="D689" s="249">
        <v>0</v>
      </c>
      <c r="E689" s="250">
        <f>IF(C689=0,0,D689/C689)</f>
        <v>0</v>
      </c>
      <c r="F689" s="250">
        <v>0</v>
      </c>
      <c r="G689" s="251">
        <v>2130307</v>
      </c>
      <c r="K689" s="239">
        <f t="shared" si="17"/>
        <v>0</v>
      </c>
    </row>
    <row r="690" customHeight="1" spans="1:11">
      <c r="A690" s="252"/>
      <c r="B690" s="247" t="s">
        <v>741</v>
      </c>
      <c r="C690" s="248">
        <v>0</v>
      </c>
      <c r="D690" s="249">
        <v>125</v>
      </c>
      <c r="E690" s="250">
        <f>IF(C690=0,0,D690/C690)</f>
        <v>0</v>
      </c>
      <c r="F690" s="250">
        <v>20.8333333333333</v>
      </c>
      <c r="G690" s="251">
        <v>2130308</v>
      </c>
      <c r="I690" s="238" t="e">
        <f>D690/#REF!</f>
        <v>#REF!</v>
      </c>
      <c r="K690" s="239" t="e">
        <f t="shared" si="17"/>
        <v>#REF!</v>
      </c>
    </row>
    <row r="691" customHeight="1" spans="1:11">
      <c r="A691" s="252"/>
      <c r="B691" s="247" t="s">
        <v>742</v>
      </c>
      <c r="C691" s="248">
        <v>0</v>
      </c>
      <c r="D691" s="249">
        <v>0</v>
      </c>
      <c r="E691" s="250">
        <f>IF(C691=0,0,D691/C691)</f>
        <v>0</v>
      </c>
      <c r="F691" s="250">
        <v>0</v>
      </c>
      <c r="G691" s="251">
        <v>2130309</v>
      </c>
      <c r="K691" s="239">
        <f t="shared" si="17"/>
        <v>0</v>
      </c>
    </row>
    <row r="692" customHeight="1" spans="1:11">
      <c r="A692" s="252"/>
      <c r="B692" s="247" t="s">
        <v>743</v>
      </c>
      <c r="C692" s="248">
        <v>0</v>
      </c>
      <c r="D692" s="249">
        <v>25</v>
      </c>
      <c r="E692" s="250">
        <f>IF(C692=0,0,D692/C692)</f>
        <v>0</v>
      </c>
      <c r="F692" s="250">
        <v>12.5</v>
      </c>
      <c r="G692" s="251">
        <v>2130310</v>
      </c>
      <c r="I692" s="238" t="e">
        <f>D692/#REF!</f>
        <v>#REF!</v>
      </c>
      <c r="K692" s="239" t="e">
        <f t="shared" si="17"/>
        <v>#REF!</v>
      </c>
    </row>
    <row r="693" customHeight="1" spans="1:11">
      <c r="A693" s="252"/>
      <c r="B693" s="247" t="s">
        <v>744</v>
      </c>
      <c r="C693" s="248">
        <v>0</v>
      </c>
      <c r="D693" s="249">
        <v>21</v>
      </c>
      <c r="E693" s="250">
        <f>IF(C693=0,0,D693/C693)</f>
        <v>0</v>
      </c>
      <c r="F693" s="250">
        <v>0</v>
      </c>
      <c r="G693" s="251">
        <v>2130311</v>
      </c>
      <c r="K693" s="239">
        <f t="shared" si="17"/>
        <v>0</v>
      </c>
    </row>
    <row r="694" customHeight="1" spans="1:11">
      <c r="A694" s="252"/>
      <c r="B694" s="247" t="s">
        <v>745</v>
      </c>
      <c r="C694" s="248">
        <v>0</v>
      </c>
      <c r="D694" s="249">
        <v>0</v>
      </c>
      <c r="E694" s="250">
        <f>IF(C694=0,0,D694/C694)</f>
        <v>0</v>
      </c>
      <c r="F694" s="250">
        <v>0</v>
      </c>
      <c r="G694" s="251">
        <v>2130312</v>
      </c>
      <c r="K694" s="239">
        <f t="shared" si="17"/>
        <v>0</v>
      </c>
    </row>
    <row r="695" customHeight="1" spans="1:11">
      <c r="A695" s="252"/>
      <c r="B695" s="247" t="s">
        <v>746</v>
      </c>
      <c r="C695" s="248">
        <v>0</v>
      </c>
      <c r="D695" s="249">
        <v>0</v>
      </c>
      <c r="E695" s="250">
        <f>IF(C695=0,0,D695/C695)</f>
        <v>0</v>
      </c>
      <c r="F695" s="250">
        <v>0</v>
      </c>
      <c r="G695" s="251">
        <v>2130313</v>
      </c>
      <c r="K695" s="239">
        <f t="shared" si="17"/>
        <v>0</v>
      </c>
    </row>
    <row r="696" customHeight="1" spans="1:11">
      <c r="A696" s="252"/>
      <c r="B696" s="247" t="s">
        <v>747</v>
      </c>
      <c r="C696" s="248">
        <v>0</v>
      </c>
      <c r="D696" s="249">
        <v>44</v>
      </c>
      <c r="E696" s="250">
        <f>IF(C696=0,0,D696/C696)</f>
        <v>0</v>
      </c>
      <c r="F696" s="250">
        <v>3.38461538461538</v>
      </c>
      <c r="G696" s="251">
        <v>2130314</v>
      </c>
      <c r="I696" s="238" t="e">
        <f>D696/#REF!</f>
        <v>#REF!</v>
      </c>
      <c r="K696" s="239" t="e">
        <f t="shared" si="17"/>
        <v>#REF!</v>
      </c>
    </row>
    <row r="697" customHeight="1" spans="1:11">
      <c r="A697" s="252"/>
      <c r="B697" s="247" t="s">
        <v>748</v>
      </c>
      <c r="C697" s="248">
        <v>0</v>
      </c>
      <c r="D697" s="249">
        <v>143</v>
      </c>
      <c r="E697" s="250">
        <f>IF(C697=0,0,D697/C697)</f>
        <v>0</v>
      </c>
      <c r="F697" s="250">
        <v>1.60674157303371</v>
      </c>
      <c r="G697" s="251">
        <v>2130315</v>
      </c>
      <c r="I697" s="238" t="e">
        <f>D697/#REF!</f>
        <v>#REF!</v>
      </c>
      <c r="K697" s="239" t="e">
        <f t="shared" si="17"/>
        <v>#REF!</v>
      </c>
    </row>
    <row r="698" customHeight="1" spans="1:11">
      <c r="A698" s="252"/>
      <c r="B698" s="247" t="s">
        <v>749</v>
      </c>
      <c r="C698" s="248">
        <v>0</v>
      </c>
      <c r="D698" s="249">
        <v>0</v>
      </c>
      <c r="E698" s="250">
        <f>IF(C698=0,0,D698/C698)</f>
        <v>0</v>
      </c>
      <c r="F698" s="250">
        <v>0</v>
      </c>
      <c r="G698" s="251">
        <v>2130316</v>
      </c>
      <c r="K698" s="239">
        <f t="shared" si="17"/>
        <v>0</v>
      </c>
    </row>
    <row r="699" customHeight="1" spans="1:11">
      <c r="A699" s="252"/>
      <c r="B699" s="247" t="s">
        <v>750</v>
      </c>
      <c r="C699" s="248">
        <v>0</v>
      </c>
      <c r="D699" s="249">
        <v>762</v>
      </c>
      <c r="E699" s="250">
        <f>IF(C699=0,0,D699/C699)</f>
        <v>0</v>
      </c>
      <c r="F699" s="250">
        <v>0.60332541567696</v>
      </c>
      <c r="G699" s="251">
        <v>2130317</v>
      </c>
      <c r="I699" s="238" t="e">
        <f>D699/#REF!</f>
        <v>#REF!</v>
      </c>
      <c r="K699" s="239" t="e">
        <f t="shared" si="17"/>
        <v>#REF!</v>
      </c>
    </row>
    <row r="700" customHeight="1" spans="1:11">
      <c r="A700" s="252"/>
      <c r="B700" s="247" t="s">
        <v>751</v>
      </c>
      <c r="C700" s="248">
        <v>0</v>
      </c>
      <c r="D700" s="249">
        <v>0</v>
      </c>
      <c r="E700" s="250">
        <f>IF(C700=0,0,D700/C700)</f>
        <v>0</v>
      </c>
      <c r="F700" s="250">
        <v>0</v>
      </c>
      <c r="G700" s="251">
        <v>2130318</v>
      </c>
      <c r="K700" s="239">
        <f t="shared" si="17"/>
        <v>0</v>
      </c>
    </row>
    <row r="701" customHeight="1" spans="1:11">
      <c r="A701" s="252"/>
      <c r="B701" s="247" t="s">
        <v>752</v>
      </c>
      <c r="C701" s="248">
        <v>0</v>
      </c>
      <c r="D701" s="249">
        <v>10</v>
      </c>
      <c r="E701" s="250">
        <f>IF(C701=0,0,D701/C701)</f>
        <v>0</v>
      </c>
      <c r="F701" s="250">
        <v>0</v>
      </c>
      <c r="G701" s="251">
        <v>2130319</v>
      </c>
      <c r="K701" s="239">
        <f t="shared" si="17"/>
        <v>0</v>
      </c>
    </row>
    <row r="702" customHeight="1" spans="1:11">
      <c r="A702" s="252"/>
      <c r="B702" s="247" t="s">
        <v>753</v>
      </c>
      <c r="C702" s="248">
        <v>0</v>
      </c>
      <c r="D702" s="249">
        <v>366</v>
      </c>
      <c r="E702" s="250">
        <f>IF(C702=0,0,D702/C702)</f>
        <v>0</v>
      </c>
      <c r="F702" s="250">
        <v>0.580952380952381</v>
      </c>
      <c r="G702" s="251">
        <v>2130321</v>
      </c>
      <c r="I702" s="238" t="e">
        <f>D702/#REF!</f>
        <v>#REF!</v>
      </c>
      <c r="K702" s="239" t="e">
        <f t="shared" si="17"/>
        <v>#REF!</v>
      </c>
    </row>
    <row r="703" customHeight="1" spans="1:11">
      <c r="A703" s="252"/>
      <c r="B703" s="247" t="s">
        <v>754</v>
      </c>
      <c r="C703" s="248">
        <v>0</v>
      </c>
      <c r="D703" s="249">
        <v>0</v>
      </c>
      <c r="E703" s="250">
        <f>IF(C703=0,0,D703/C703)</f>
        <v>0</v>
      </c>
      <c r="F703" s="250">
        <v>0</v>
      </c>
      <c r="G703" s="251">
        <v>2130322</v>
      </c>
      <c r="K703" s="239">
        <f t="shared" si="17"/>
        <v>0</v>
      </c>
    </row>
    <row r="704" customHeight="1" spans="1:11">
      <c r="A704" s="252"/>
      <c r="B704" s="247" t="s">
        <v>730</v>
      </c>
      <c r="C704" s="248">
        <v>0</v>
      </c>
      <c r="D704" s="249">
        <v>0</v>
      </c>
      <c r="E704" s="250">
        <f>IF(C704=0,0,D704/C704)</f>
        <v>0</v>
      </c>
      <c r="F704" s="250">
        <v>0</v>
      </c>
      <c r="G704" s="251">
        <v>2130333</v>
      </c>
      <c r="K704" s="239">
        <f t="shared" si="17"/>
        <v>0</v>
      </c>
    </row>
    <row r="705" customHeight="1" spans="1:11">
      <c r="A705" s="252"/>
      <c r="B705" s="247" t="s">
        <v>755</v>
      </c>
      <c r="C705" s="248">
        <v>0</v>
      </c>
      <c r="D705" s="249">
        <v>0</v>
      </c>
      <c r="E705" s="250">
        <f>IF(C705=0,0,D705/C705)</f>
        <v>0</v>
      </c>
      <c r="F705" s="250">
        <v>0</v>
      </c>
      <c r="G705" s="251">
        <v>2130334</v>
      </c>
      <c r="K705" s="239">
        <f t="shared" si="17"/>
        <v>0</v>
      </c>
    </row>
    <row r="706" customHeight="1" spans="1:11">
      <c r="A706" s="252"/>
      <c r="B706" s="247" t="s">
        <v>756</v>
      </c>
      <c r="C706" s="248">
        <v>0</v>
      </c>
      <c r="D706" s="249">
        <v>0</v>
      </c>
      <c r="E706" s="250">
        <f>IF(C706=0,0,D706/C706)</f>
        <v>0</v>
      </c>
      <c r="F706" s="250">
        <v>0</v>
      </c>
      <c r="G706" s="251">
        <v>2130335</v>
      </c>
      <c r="K706" s="239">
        <f t="shared" si="17"/>
        <v>0</v>
      </c>
    </row>
    <row r="707" customHeight="1" spans="1:11">
      <c r="A707" s="252"/>
      <c r="B707" s="247" t="s">
        <v>757</v>
      </c>
      <c r="C707" s="248">
        <v>0</v>
      </c>
      <c r="D707" s="249">
        <v>0</v>
      </c>
      <c r="E707" s="250">
        <f>IF(C707=0,0,D707/C707)</f>
        <v>0</v>
      </c>
      <c r="F707" s="250">
        <v>0</v>
      </c>
      <c r="G707" s="251">
        <v>2130336</v>
      </c>
      <c r="K707" s="239">
        <f t="shared" si="17"/>
        <v>0</v>
      </c>
    </row>
    <row r="708" customHeight="1" spans="1:11">
      <c r="A708" s="252"/>
      <c r="B708" s="247" t="s">
        <v>758</v>
      </c>
      <c r="C708" s="248">
        <v>0</v>
      </c>
      <c r="D708" s="249">
        <v>0</v>
      </c>
      <c r="E708" s="250">
        <f>IF(C708=0,0,D708/C708)</f>
        <v>0</v>
      </c>
      <c r="F708" s="250">
        <v>0</v>
      </c>
      <c r="G708" s="251">
        <v>2130337</v>
      </c>
      <c r="K708" s="239">
        <f t="shared" si="17"/>
        <v>0</v>
      </c>
    </row>
    <row r="709" customHeight="1" spans="1:11">
      <c r="A709" s="252"/>
      <c r="B709" s="247" t="s">
        <v>759</v>
      </c>
      <c r="C709" s="248">
        <v>0</v>
      </c>
      <c r="D709" s="249">
        <v>0</v>
      </c>
      <c r="E709" s="250">
        <f>IF(C709=0,0,D709/C709)</f>
        <v>0</v>
      </c>
      <c r="F709" s="250">
        <v>0</v>
      </c>
      <c r="G709" s="251">
        <v>2130399</v>
      </c>
      <c r="I709" s="238" t="e">
        <f>D709/#REF!</f>
        <v>#REF!</v>
      </c>
      <c r="K709" s="239" t="e">
        <f t="shared" si="17"/>
        <v>#REF!</v>
      </c>
    </row>
    <row r="710" customHeight="1" spans="1:11">
      <c r="A710" s="252"/>
      <c r="B710" s="247" t="s">
        <v>760</v>
      </c>
      <c r="C710" s="248">
        <v>6728</v>
      </c>
      <c r="D710" s="249">
        <v>9311</v>
      </c>
      <c r="E710" s="250">
        <f>IF(C710=0,0,D710/C710)</f>
        <v>1.3839179548157</v>
      </c>
      <c r="F710" s="250">
        <v>1.39972940469032</v>
      </c>
      <c r="G710" s="251">
        <v>21305</v>
      </c>
      <c r="I710" s="238" t="e">
        <f>D710/#REF!</f>
        <v>#REF!</v>
      </c>
      <c r="K710" s="239" t="e">
        <f t="shared" si="17"/>
        <v>#REF!</v>
      </c>
    </row>
    <row r="711" customHeight="1" spans="1:11">
      <c r="A711" s="252"/>
      <c r="B711" s="247" t="s">
        <v>159</v>
      </c>
      <c r="C711" s="248">
        <v>0</v>
      </c>
      <c r="D711" s="249">
        <v>143</v>
      </c>
      <c r="E711" s="250">
        <f>IF(C711=0,0,D711/C711)</f>
        <v>0</v>
      </c>
      <c r="F711" s="250">
        <v>0.993055555555556</v>
      </c>
      <c r="G711" s="251">
        <v>2130501</v>
      </c>
      <c r="I711" s="238" t="e">
        <f>D711/#REF!</f>
        <v>#REF!</v>
      </c>
      <c r="K711" s="239" t="e">
        <f t="shared" si="17"/>
        <v>#REF!</v>
      </c>
    </row>
    <row r="712" customHeight="1" spans="1:11">
      <c r="A712" s="252"/>
      <c r="B712" s="247" t="s">
        <v>160</v>
      </c>
      <c r="C712" s="248">
        <v>0</v>
      </c>
      <c r="D712" s="249">
        <v>27</v>
      </c>
      <c r="E712" s="250">
        <f>IF(C712=0,0,D712/C712)</f>
        <v>0</v>
      </c>
      <c r="F712" s="250">
        <v>0.232758620689655</v>
      </c>
      <c r="G712" s="251">
        <v>2130502</v>
      </c>
      <c r="I712" s="238" t="e">
        <f>D712/#REF!</f>
        <v>#REF!</v>
      </c>
      <c r="K712" s="239" t="e">
        <f t="shared" si="17"/>
        <v>#REF!</v>
      </c>
    </row>
    <row r="713" customHeight="1" spans="1:11">
      <c r="A713" s="252"/>
      <c r="B713" s="247" t="s">
        <v>161</v>
      </c>
      <c r="C713" s="248">
        <v>0</v>
      </c>
      <c r="D713" s="249">
        <v>0</v>
      </c>
      <c r="E713" s="250">
        <f>IF(C713=0,0,D713/C713)</f>
        <v>0</v>
      </c>
      <c r="F713" s="250">
        <v>0</v>
      </c>
      <c r="G713" s="251">
        <v>2130503</v>
      </c>
      <c r="K713" s="239">
        <f t="shared" si="17"/>
        <v>0</v>
      </c>
    </row>
    <row r="714" customHeight="1" spans="1:11">
      <c r="A714" s="252"/>
      <c r="B714" s="247" t="s">
        <v>761</v>
      </c>
      <c r="C714" s="248">
        <v>0</v>
      </c>
      <c r="D714" s="249">
        <v>1227</v>
      </c>
      <c r="E714" s="250">
        <f>IF(C714=0,0,D714/C714)</f>
        <v>0</v>
      </c>
      <c r="F714" s="250">
        <v>0.362803075103489</v>
      </c>
      <c r="G714" s="251">
        <v>2130504</v>
      </c>
      <c r="I714" s="238" t="e">
        <f>D714/#REF!</f>
        <v>#REF!</v>
      </c>
      <c r="K714" s="239" t="e">
        <f t="shared" si="17"/>
        <v>#REF!</v>
      </c>
    </row>
    <row r="715" customHeight="1" spans="1:11">
      <c r="A715" s="252"/>
      <c r="B715" s="247" t="s">
        <v>762</v>
      </c>
      <c r="C715" s="248">
        <v>0</v>
      </c>
      <c r="D715" s="249">
        <v>6179</v>
      </c>
      <c r="E715" s="250">
        <f>IF(C715=0,0,D715/C715)</f>
        <v>0</v>
      </c>
      <c r="F715" s="250">
        <v>0.964112966141364</v>
      </c>
      <c r="G715" s="251">
        <v>2130505</v>
      </c>
      <c r="I715" s="238" t="e">
        <f>D715/#REF!</f>
        <v>#REF!</v>
      </c>
      <c r="K715" s="239" t="e">
        <f t="shared" si="17"/>
        <v>#REF!</v>
      </c>
    </row>
    <row r="716" customHeight="1" spans="1:11">
      <c r="A716" s="252"/>
      <c r="B716" s="247" t="s">
        <v>763</v>
      </c>
      <c r="C716" s="248">
        <v>0</v>
      </c>
      <c r="D716" s="249">
        <v>937</v>
      </c>
      <c r="E716" s="250">
        <f>IF(C716=0,0,D716/C716)</f>
        <v>0</v>
      </c>
      <c r="F716" s="250">
        <v>2.16898148148148</v>
      </c>
      <c r="G716" s="251">
        <v>2130506</v>
      </c>
      <c r="I716" s="238" t="e">
        <f>D716/#REF!</f>
        <v>#REF!</v>
      </c>
      <c r="K716" s="239" t="e">
        <f t="shared" si="17"/>
        <v>#REF!</v>
      </c>
    </row>
    <row r="717" customHeight="1" spans="1:11">
      <c r="A717" s="252"/>
      <c r="B717" s="247" t="s">
        <v>764</v>
      </c>
      <c r="C717" s="248">
        <v>0</v>
      </c>
      <c r="D717" s="249">
        <v>750</v>
      </c>
      <c r="E717" s="250">
        <f>IF(C717=0,0,D717/C717)</f>
        <v>0</v>
      </c>
      <c r="F717" s="250">
        <v>0</v>
      </c>
      <c r="G717" s="251">
        <v>2130507</v>
      </c>
      <c r="K717" s="239">
        <f t="shared" si="17"/>
        <v>0</v>
      </c>
    </row>
    <row r="718" customHeight="1" spans="1:11">
      <c r="A718" s="252"/>
      <c r="B718" s="247" t="s">
        <v>765</v>
      </c>
      <c r="C718" s="248">
        <v>0</v>
      </c>
      <c r="D718" s="249">
        <v>0</v>
      </c>
      <c r="E718" s="250">
        <f>IF(C718=0,0,D718/C718)</f>
        <v>0</v>
      </c>
      <c r="F718" s="250">
        <v>0</v>
      </c>
      <c r="G718" s="251">
        <v>2130508</v>
      </c>
      <c r="K718" s="239">
        <f t="shared" si="17"/>
        <v>0</v>
      </c>
    </row>
    <row r="719" customHeight="1" spans="1:11">
      <c r="A719" s="252"/>
      <c r="B719" s="247" t="s">
        <v>168</v>
      </c>
      <c r="C719" s="248">
        <v>0</v>
      </c>
      <c r="D719" s="249">
        <v>48</v>
      </c>
      <c r="E719" s="250">
        <f>IF(C719=0,0,D719/C719)</f>
        <v>0</v>
      </c>
      <c r="F719" s="250">
        <v>0</v>
      </c>
      <c r="G719" s="251">
        <v>2130550</v>
      </c>
      <c r="K719" s="239">
        <f t="shared" si="17"/>
        <v>0</v>
      </c>
    </row>
    <row r="720" customHeight="1" spans="1:11">
      <c r="A720" s="252"/>
      <c r="B720" s="247" t="s">
        <v>766</v>
      </c>
      <c r="C720" s="248">
        <v>0</v>
      </c>
      <c r="D720" s="249">
        <v>0</v>
      </c>
      <c r="E720" s="250">
        <f>IF(C720=0,0,D720/C720)</f>
        <v>0</v>
      </c>
      <c r="F720" s="250">
        <v>0</v>
      </c>
      <c r="G720" s="251">
        <v>2130599</v>
      </c>
      <c r="K720" s="239">
        <f t="shared" si="17"/>
        <v>0</v>
      </c>
    </row>
    <row r="721" customHeight="1" spans="1:11">
      <c r="A721" s="252"/>
      <c r="B721" s="247" t="s">
        <v>767</v>
      </c>
      <c r="C721" s="248">
        <v>0</v>
      </c>
      <c r="D721" s="249">
        <v>0</v>
      </c>
      <c r="E721" s="250">
        <f>IF(C721=0,0,D721/C721)</f>
        <v>0</v>
      </c>
      <c r="F721" s="250">
        <v>0</v>
      </c>
      <c r="G721" s="251">
        <v>21307</v>
      </c>
      <c r="K721" s="239">
        <f t="shared" ref="K721:K784" si="18">F721-I721</f>
        <v>0</v>
      </c>
    </row>
    <row r="722" customHeight="1" spans="1:11">
      <c r="A722" s="252"/>
      <c r="B722" s="247" t="s">
        <v>768</v>
      </c>
      <c r="C722" s="248">
        <v>0</v>
      </c>
      <c r="D722" s="249">
        <v>0</v>
      </c>
      <c r="E722" s="250">
        <f>IF(C722=0,0,D722/C722)</f>
        <v>0</v>
      </c>
      <c r="F722" s="250">
        <v>0</v>
      </c>
      <c r="G722" s="251">
        <v>2130701</v>
      </c>
      <c r="K722" s="239">
        <f t="shared" si="18"/>
        <v>0</v>
      </c>
    </row>
    <row r="723" customHeight="1" spans="1:11">
      <c r="A723" s="252"/>
      <c r="B723" s="247" t="s">
        <v>769</v>
      </c>
      <c r="C723" s="248">
        <v>0</v>
      </c>
      <c r="D723" s="249">
        <v>0</v>
      </c>
      <c r="E723" s="250">
        <f>IF(C723=0,0,D723/C723)</f>
        <v>0</v>
      </c>
      <c r="F723" s="250">
        <v>0</v>
      </c>
      <c r="G723" s="251">
        <v>2130704</v>
      </c>
      <c r="K723" s="239">
        <f t="shared" si="18"/>
        <v>0</v>
      </c>
    </row>
    <row r="724" customHeight="1" spans="1:11">
      <c r="A724" s="252"/>
      <c r="B724" s="247" t="s">
        <v>770</v>
      </c>
      <c r="C724" s="248">
        <v>0</v>
      </c>
      <c r="D724" s="249">
        <v>0</v>
      </c>
      <c r="E724" s="250">
        <f>IF(C724=0,0,D724/C724)</f>
        <v>0</v>
      </c>
      <c r="F724" s="250">
        <v>0</v>
      </c>
      <c r="G724" s="251">
        <v>2130705</v>
      </c>
      <c r="K724" s="239">
        <f t="shared" si="18"/>
        <v>0</v>
      </c>
    </row>
    <row r="725" customHeight="1" spans="1:11">
      <c r="A725" s="252"/>
      <c r="B725" s="247" t="s">
        <v>771</v>
      </c>
      <c r="C725" s="248">
        <v>0</v>
      </c>
      <c r="D725" s="249">
        <v>0</v>
      </c>
      <c r="E725" s="250">
        <f>IF(C725=0,0,D725/C725)</f>
        <v>0</v>
      </c>
      <c r="F725" s="250">
        <v>0</v>
      </c>
      <c r="G725" s="251">
        <v>2130706</v>
      </c>
      <c r="K725" s="239">
        <f t="shared" si="18"/>
        <v>0</v>
      </c>
    </row>
    <row r="726" customHeight="1" spans="1:11">
      <c r="A726" s="252"/>
      <c r="B726" s="247" t="s">
        <v>772</v>
      </c>
      <c r="C726" s="248">
        <v>0</v>
      </c>
      <c r="D726" s="249">
        <v>0</v>
      </c>
      <c r="E726" s="250">
        <f>IF(C726=0,0,D726/C726)</f>
        <v>0</v>
      </c>
      <c r="F726" s="250">
        <v>0</v>
      </c>
      <c r="G726" s="251">
        <v>2130707</v>
      </c>
      <c r="K726" s="239">
        <f t="shared" si="18"/>
        <v>0</v>
      </c>
    </row>
    <row r="727" customHeight="1" spans="1:11">
      <c r="A727" s="252"/>
      <c r="B727" s="247" t="s">
        <v>773</v>
      </c>
      <c r="C727" s="248">
        <v>0</v>
      </c>
      <c r="D727" s="249">
        <v>0</v>
      </c>
      <c r="E727" s="250">
        <f>IF(C727=0,0,D727/C727)</f>
        <v>0</v>
      </c>
      <c r="F727" s="250">
        <v>0</v>
      </c>
      <c r="G727" s="251">
        <v>2130799</v>
      </c>
      <c r="K727" s="239">
        <f t="shared" si="18"/>
        <v>0</v>
      </c>
    </row>
    <row r="728" customHeight="1" spans="1:11">
      <c r="A728" s="252"/>
      <c r="B728" s="247" t="s">
        <v>774</v>
      </c>
      <c r="C728" s="248">
        <v>1180</v>
      </c>
      <c r="D728" s="249">
        <v>1032</v>
      </c>
      <c r="E728" s="250">
        <f>IF(C728=0,0,D728/C728)</f>
        <v>0.874576271186441</v>
      </c>
      <c r="F728" s="250">
        <v>0.95910780669145</v>
      </c>
      <c r="G728" s="251">
        <v>21308</v>
      </c>
      <c r="I728" s="238" t="e">
        <f>D728/#REF!</f>
        <v>#REF!</v>
      </c>
      <c r="K728" s="239" t="e">
        <f t="shared" si="18"/>
        <v>#REF!</v>
      </c>
    </row>
    <row r="729" customHeight="1" spans="1:11">
      <c r="A729" s="252"/>
      <c r="B729" s="247" t="s">
        <v>775</v>
      </c>
      <c r="C729" s="248">
        <v>0</v>
      </c>
      <c r="D729" s="249">
        <v>0</v>
      </c>
      <c r="E729" s="250">
        <f>IF(C729=0,0,D729/C729)</f>
        <v>0</v>
      </c>
      <c r="F729" s="250">
        <v>0</v>
      </c>
      <c r="G729" s="251">
        <v>2130801</v>
      </c>
      <c r="K729" s="239">
        <f t="shared" si="18"/>
        <v>0</v>
      </c>
    </row>
    <row r="730" customHeight="1" spans="1:11">
      <c r="A730" s="252"/>
      <c r="B730" s="247" t="s">
        <v>776</v>
      </c>
      <c r="C730" s="248">
        <v>0</v>
      </c>
      <c r="D730" s="249">
        <v>489</v>
      </c>
      <c r="E730" s="250">
        <f>IF(C730=0,0,D730/C730)</f>
        <v>0</v>
      </c>
      <c r="F730" s="250">
        <v>1.97975708502024</v>
      </c>
      <c r="G730" s="251">
        <v>2130803</v>
      </c>
      <c r="I730" s="238" t="e">
        <f>D730/#REF!</f>
        <v>#REF!</v>
      </c>
      <c r="K730" s="239" t="e">
        <f t="shared" si="18"/>
        <v>#REF!</v>
      </c>
    </row>
    <row r="731" customHeight="1" spans="1:11">
      <c r="A731" s="252"/>
      <c r="B731" s="247" t="s">
        <v>777</v>
      </c>
      <c r="C731" s="248">
        <v>0</v>
      </c>
      <c r="D731" s="249">
        <v>329</v>
      </c>
      <c r="E731" s="250">
        <f>IF(C731=0,0,D731/C731)</f>
        <v>0</v>
      </c>
      <c r="F731" s="250">
        <v>0.496978851963746</v>
      </c>
      <c r="G731" s="251">
        <v>2130804</v>
      </c>
      <c r="I731" s="238" t="e">
        <f>D731/#REF!</f>
        <v>#REF!</v>
      </c>
      <c r="K731" s="239" t="e">
        <f t="shared" si="18"/>
        <v>#REF!</v>
      </c>
    </row>
    <row r="732" customHeight="1" spans="1:11">
      <c r="A732" s="252"/>
      <c r="B732" s="247" t="s">
        <v>778</v>
      </c>
      <c r="C732" s="248">
        <v>0</v>
      </c>
      <c r="D732" s="249">
        <v>0</v>
      </c>
      <c r="E732" s="250">
        <f>IF(C732=0,0,D732/C732)</f>
        <v>0</v>
      </c>
      <c r="F732" s="250">
        <v>0</v>
      </c>
      <c r="G732" s="251">
        <v>2130805</v>
      </c>
      <c r="K732" s="239">
        <f t="shared" si="18"/>
        <v>0</v>
      </c>
    </row>
    <row r="733" customHeight="1" spans="1:11">
      <c r="A733" s="252"/>
      <c r="B733" s="247" t="s">
        <v>779</v>
      </c>
      <c r="C733" s="248">
        <v>0</v>
      </c>
      <c r="D733" s="249">
        <v>214</v>
      </c>
      <c r="E733" s="250">
        <f>IF(C733=0,0,D733/C733)</f>
        <v>0</v>
      </c>
      <c r="F733" s="250">
        <v>1.2814371257485</v>
      </c>
      <c r="G733" s="251">
        <v>2130899</v>
      </c>
      <c r="I733" s="238" t="e">
        <f>D733/#REF!</f>
        <v>#REF!</v>
      </c>
      <c r="K733" s="239" t="e">
        <f t="shared" si="18"/>
        <v>#REF!</v>
      </c>
    </row>
    <row r="734" customHeight="1" spans="1:11">
      <c r="A734" s="252"/>
      <c r="B734" s="247" t="s">
        <v>780</v>
      </c>
      <c r="C734" s="248">
        <v>0</v>
      </c>
      <c r="D734" s="249">
        <v>0</v>
      </c>
      <c r="E734" s="250">
        <f>IF(C734=0,0,D734/C734)</f>
        <v>0</v>
      </c>
      <c r="F734" s="250">
        <v>0</v>
      </c>
      <c r="G734" s="251">
        <v>21309</v>
      </c>
      <c r="K734" s="239">
        <f t="shared" si="18"/>
        <v>0</v>
      </c>
    </row>
    <row r="735" customHeight="1" spans="1:11">
      <c r="A735" s="252"/>
      <c r="B735" s="247" t="s">
        <v>781</v>
      </c>
      <c r="C735" s="248">
        <v>0</v>
      </c>
      <c r="D735" s="249">
        <v>0</v>
      </c>
      <c r="E735" s="250">
        <f>IF(C735=0,0,D735/C735)</f>
        <v>0</v>
      </c>
      <c r="F735" s="250">
        <v>0</v>
      </c>
      <c r="G735" s="251">
        <v>2130901</v>
      </c>
      <c r="K735" s="239">
        <f t="shared" si="18"/>
        <v>0</v>
      </c>
    </row>
    <row r="736" customHeight="1" spans="1:11">
      <c r="A736" s="252"/>
      <c r="B736" s="247" t="s">
        <v>782</v>
      </c>
      <c r="C736" s="248">
        <v>0</v>
      </c>
      <c r="D736" s="249">
        <v>0</v>
      </c>
      <c r="E736" s="250">
        <f>IF(C736=0,0,D736/C736)</f>
        <v>0</v>
      </c>
      <c r="F736" s="250">
        <v>0</v>
      </c>
      <c r="G736" s="251">
        <v>2130999</v>
      </c>
      <c r="K736" s="239">
        <f t="shared" si="18"/>
        <v>0</v>
      </c>
    </row>
    <row r="737" customHeight="1" spans="1:11">
      <c r="A737" s="252"/>
      <c r="B737" s="247" t="s">
        <v>783</v>
      </c>
      <c r="C737" s="248">
        <v>250</v>
      </c>
      <c r="D737" s="249">
        <v>25</v>
      </c>
      <c r="E737" s="250">
        <f>IF(C737=0,0,D737/C737)</f>
        <v>0.1</v>
      </c>
      <c r="F737" s="250">
        <v>0.112612612612613</v>
      </c>
      <c r="G737" s="251">
        <v>21399</v>
      </c>
      <c r="I737" s="238" t="e">
        <f>D737/#REF!</f>
        <v>#REF!</v>
      </c>
      <c r="K737" s="239" t="e">
        <f t="shared" si="18"/>
        <v>#REF!</v>
      </c>
    </row>
    <row r="738" customHeight="1" spans="1:11">
      <c r="A738" s="252"/>
      <c r="B738" s="247" t="s">
        <v>784</v>
      </c>
      <c r="C738" s="248">
        <v>0</v>
      </c>
      <c r="D738" s="249">
        <v>0</v>
      </c>
      <c r="E738" s="250">
        <f>IF(C738=0,0,D738/C738)</f>
        <v>0</v>
      </c>
      <c r="F738" s="250">
        <v>0</v>
      </c>
      <c r="G738" s="251">
        <v>2139901</v>
      </c>
      <c r="K738" s="239">
        <f t="shared" si="18"/>
        <v>0</v>
      </c>
    </row>
    <row r="739" customHeight="1" spans="1:11">
      <c r="A739" s="252"/>
      <c r="B739" s="247" t="s">
        <v>785</v>
      </c>
      <c r="C739" s="248">
        <v>0</v>
      </c>
      <c r="D739" s="249">
        <v>25</v>
      </c>
      <c r="E739" s="250">
        <f>IF(C739=0,0,D739/C739)</f>
        <v>0</v>
      </c>
      <c r="F739" s="250">
        <v>0.112612612612613</v>
      </c>
      <c r="G739" s="251">
        <v>2139999</v>
      </c>
      <c r="I739" s="238" t="e">
        <f>D739/#REF!</f>
        <v>#REF!</v>
      </c>
      <c r="K739" s="239" t="e">
        <f t="shared" si="18"/>
        <v>#REF!</v>
      </c>
    </row>
    <row r="740" customHeight="1" spans="1:11">
      <c r="A740" s="246" t="s">
        <v>786</v>
      </c>
      <c r="B740" s="247" t="s">
        <v>119</v>
      </c>
      <c r="C740" s="248">
        <v>5185</v>
      </c>
      <c r="D740" s="249">
        <v>7623</v>
      </c>
      <c r="E740" s="250">
        <f>IF(C740=0,0,D740/C740)</f>
        <v>1.4702025072324</v>
      </c>
      <c r="F740" s="250">
        <v>1.50860874727884</v>
      </c>
      <c r="G740" s="251">
        <v>214</v>
      </c>
      <c r="I740" s="238" t="e">
        <f>D740/#REF!</f>
        <v>#REF!</v>
      </c>
      <c r="K740" s="239" t="e">
        <f t="shared" si="18"/>
        <v>#REF!</v>
      </c>
    </row>
    <row r="741" customHeight="1" spans="1:11">
      <c r="A741" s="252"/>
      <c r="B741" s="247" t="s">
        <v>787</v>
      </c>
      <c r="C741" s="248">
        <v>4100</v>
      </c>
      <c r="D741" s="249">
        <v>3695</v>
      </c>
      <c r="E741" s="250">
        <f>IF(C741=0,0,D741/C741)</f>
        <v>0.901219512195122</v>
      </c>
      <c r="F741" s="250">
        <v>0.913699307616222</v>
      </c>
      <c r="G741" s="251">
        <v>21401</v>
      </c>
      <c r="I741" s="238" t="e">
        <f>D741/#REF!</f>
        <v>#REF!</v>
      </c>
      <c r="K741" s="239" t="e">
        <f t="shared" si="18"/>
        <v>#REF!</v>
      </c>
    </row>
    <row r="742" customHeight="1" spans="1:11">
      <c r="A742" s="252"/>
      <c r="B742" s="247" t="s">
        <v>159</v>
      </c>
      <c r="C742" s="248">
        <v>0</v>
      </c>
      <c r="D742" s="249">
        <v>384</v>
      </c>
      <c r="E742" s="250">
        <f>IF(C742=0,0,D742/C742)</f>
        <v>0</v>
      </c>
      <c r="F742" s="250">
        <v>1.05205479452055</v>
      </c>
      <c r="G742" s="251">
        <v>2140101</v>
      </c>
      <c r="I742" s="238" t="e">
        <f>D742/#REF!</f>
        <v>#REF!</v>
      </c>
      <c r="K742" s="239" t="e">
        <f t="shared" si="18"/>
        <v>#REF!</v>
      </c>
    </row>
    <row r="743" customHeight="1" spans="1:11">
      <c r="A743" s="252"/>
      <c r="B743" s="247" t="s">
        <v>160</v>
      </c>
      <c r="C743" s="248">
        <v>0</v>
      </c>
      <c r="D743" s="249">
        <v>109</v>
      </c>
      <c r="E743" s="250">
        <f>IF(C743=0,0,D743/C743)</f>
        <v>0</v>
      </c>
      <c r="F743" s="250">
        <v>5.45</v>
      </c>
      <c r="G743" s="251">
        <v>2140102</v>
      </c>
      <c r="I743" s="238" t="e">
        <f>D743/#REF!</f>
        <v>#REF!</v>
      </c>
      <c r="K743" s="239" t="e">
        <f t="shared" si="18"/>
        <v>#REF!</v>
      </c>
    </row>
    <row r="744" customHeight="1" spans="1:11">
      <c r="A744" s="252"/>
      <c r="B744" s="247" t="s">
        <v>161</v>
      </c>
      <c r="C744" s="248">
        <v>0</v>
      </c>
      <c r="D744" s="249">
        <v>0</v>
      </c>
      <c r="E744" s="250">
        <f>IF(C744=0,0,D744/C744)</f>
        <v>0</v>
      </c>
      <c r="F744" s="250">
        <v>0</v>
      </c>
      <c r="G744" s="251">
        <v>2140103</v>
      </c>
      <c r="K744" s="239">
        <f t="shared" si="18"/>
        <v>0</v>
      </c>
    </row>
    <row r="745" customHeight="1" spans="1:11">
      <c r="A745" s="252"/>
      <c r="B745" s="247" t="s">
        <v>788</v>
      </c>
      <c r="C745" s="248">
        <v>0</v>
      </c>
      <c r="D745" s="249">
        <v>1789</v>
      </c>
      <c r="E745" s="250">
        <f>IF(C745=0,0,D745/C745)</f>
        <v>0</v>
      </c>
      <c r="F745" s="250">
        <v>0.637562366357805</v>
      </c>
      <c r="G745" s="251">
        <v>2140104</v>
      </c>
      <c r="I745" s="238" t="e">
        <f>D745/#REF!</f>
        <v>#REF!</v>
      </c>
      <c r="K745" s="239" t="e">
        <f t="shared" si="18"/>
        <v>#REF!</v>
      </c>
    </row>
    <row r="746" customHeight="1" spans="1:11">
      <c r="A746" s="252"/>
      <c r="B746" s="247" t="s">
        <v>789</v>
      </c>
      <c r="C746" s="248">
        <v>0</v>
      </c>
      <c r="D746" s="249">
        <v>1270</v>
      </c>
      <c r="E746" s="250">
        <f>IF(C746=0,0,D746/C746)</f>
        <v>0</v>
      </c>
      <c r="F746" s="250">
        <v>1.48886283704572</v>
      </c>
      <c r="G746" s="251">
        <v>2140106</v>
      </c>
      <c r="I746" s="238" t="e">
        <f>D746/#REF!</f>
        <v>#REF!</v>
      </c>
      <c r="K746" s="239" t="e">
        <f t="shared" si="18"/>
        <v>#REF!</v>
      </c>
    </row>
    <row r="747" customHeight="1" spans="1:11">
      <c r="A747" s="252"/>
      <c r="B747" s="247" t="s">
        <v>790</v>
      </c>
      <c r="C747" s="248">
        <v>0</v>
      </c>
      <c r="D747" s="249">
        <v>0</v>
      </c>
      <c r="E747" s="250">
        <f>IF(C747=0,0,D747/C747)</f>
        <v>0</v>
      </c>
      <c r="F747" s="250">
        <v>0</v>
      </c>
      <c r="G747" s="251">
        <v>2140109</v>
      </c>
      <c r="K747" s="239">
        <f t="shared" si="18"/>
        <v>0</v>
      </c>
    </row>
    <row r="748" customHeight="1" spans="1:11">
      <c r="A748" s="252"/>
      <c r="B748" s="247" t="s">
        <v>791</v>
      </c>
      <c r="C748" s="248">
        <v>0</v>
      </c>
      <c r="D748" s="249">
        <v>0</v>
      </c>
      <c r="E748" s="250">
        <f>IF(C748=0,0,D748/C748)</f>
        <v>0</v>
      </c>
      <c r="F748" s="250">
        <v>0</v>
      </c>
      <c r="G748" s="251">
        <v>2140110</v>
      </c>
      <c r="K748" s="239">
        <f t="shared" si="18"/>
        <v>0</v>
      </c>
    </row>
    <row r="749" customHeight="1" spans="1:11">
      <c r="A749" s="252"/>
      <c r="B749" s="247" t="s">
        <v>792</v>
      </c>
      <c r="C749" s="248">
        <v>0</v>
      </c>
      <c r="D749" s="249">
        <v>0</v>
      </c>
      <c r="E749" s="250">
        <f>IF(C749=0,0,D749/C749)</f>
        <v>0</v>
      </c>
      <c r="F749" s="250">
        <v>0</v>
      </c>
      <c r="G749" s="251">
        <v>2140111</v>
      </c>
      <c r="K749" s="239">
        <f t="shared" si="18"/>
        <v>0</v>
      </c>
    </row>
    <row r="750" customHeight="1" spans="1:11">
      <c r="A750" s="252"/>
      <c r="B750" s="247" t="s">
        <v>793</v>
      </c>
      <c r="C750" s="248">
        <v>0</v>
      </c>
      <c r="D750" s="249">
        <v>143</v>
      </c>
      <c r="E750" s="250">
        <f>IF(C750=0,0,D750/C750)</f>
        <v>0</v>
      </c>
      <c r="F750" s="250">
        <v>0</v>
      </c>
      <c r="G750" s="251">
        <v>2140112</v>
      </c>
      <c r="K750" s="239">
        <f t="shared" si="18"/>
        <v>0</v>
      </c>
    </row>
    <row r="751" customHeight="1" spans="1:11">
      <c r="A751" s="252"/>
      <c r="B751" s="247" t="s">
        <v>794</v>
      </c>
      <c r="C751" s="248">
        <v>0</v>
      </c>
      <c r="D751" s="249">
        <v>0</v>
      </c>
      <c r="E751" s="250">
        <f>IF(C751=0,0,D751/C751)</f>
        <v>0</v>
      </c>
      <c r="F751" s="250">
        <v>0</v>
      </c>
      <c r="G751" s="251">
        <v>2140114</v>
      </c>
      <c r="K751" s="239">
        <f t="shared" si="18"/>
        <v>0</v>
      </c>
    </row>
    <row r="752" customHeight="1" spans="1:11">
      <c r="A752" s="252"/>
      <c r="B752" s="247" t="s">
        <v>795</v>
      </c>
      <c r="C752" s="248">
        <v>0</v>
      </c>
      <c r="D752" s="249">
        <v>0</v>
      </c>
      <c r="E752" s="250">
        <f>IF(C752=0,0,D752/C752)</f>
        <v>0</v>
      </c>
      <c r="F752" s="250">
        <v>0</v>
      </c>
      <c r="G752" s="251">
        <v>2140122</v>
      </c>
      <c r="K752" s="239">
        <f t="shared" si="18"/>
        <v>0</v>
      </c>
    </row>
    <row r="753" customHeight="1" spans="1:11">
      <c r="A753" s="252"/>
      <c r="B753" s="247" t="s">
        <v>796</v>
      </c>
      <c r="C753" s="248">
        <v>0</v>
      </c>
      <c r="D753" s="249">
        <v>0</v>
      </c>
      <c r="E753" s="250">
        <f>IF(C753=0,0,D753/C753)</f>
        <v>0</v>
      </c>
      <c r="F753" s="250">
        <v>0</v>
      </c>
      <c r="G753" s="251">
        <v>2140123</v>
      </c>
      <c r="K753" s="239">
        <f t="shared" si="18"/>
        <v>0</v>
      </c>
    </row>
    <row r="754" customHeight="1" spans="1:11">
      <c r="A754" s="252"/>
      <c r="B754" s="247" t="s">
        <v>797</v>
      </c>
      <c r="C754" s="248">
        <v>0</v>
      </c>
      <c r="D754" s="249">
        <v>0</v>
      </c>
      <c r="E754" s="250">
        <f>IF(C754=0,0,D754/C754)</f>
        <v>0</v>
      </c>
      <c r="F754" s="250">
        <v>0</v>
      </c>
      <c r="G754" s="251">
        <v>2140127</v>
      </c>
      <c r="K754" s="239">
        <f t="shared" si="18"/>
        <v>0</v>
      </c>
    </row>
    <row r="755" customHeight="1" spans="1:11">
      <c r="A755" s="252"/>
      <c r="B755" s="247" t="s">
        <v>798</v>
      </c>
      <c r="C755" s="248">
        <v>0</v>
      </c>
      <c r="D755" s="249">
        <v>0</v>
      </c>
      <c r="E755" s="250">
        <f>IF(C755=0,0,D755/C755)</f>
        <v>0</v>
      </c>
      <c r="F755" s="250">
        <v>0</v>
      </c>
      <c r="G755" s="251">
        <v>2140128</v>
      </c>
      <c r="K755" s="239">
        <f t="shared" si="18"/>
        <v>0</v>
      </c>
    </row>
    <row r="756" customHeight="1" spans="1:11">
      <c r="A756" s="252"/>
      <c r="B756" s="247" t="s">
        <v>799</v>
      </c>
      <c r="C756" s="248">
        <v>0</v>
      </c>
      <c r="D756" s="249">
        <v>0</v>
      </c>
      <c r="E756" s="250">
        <f>IF(C756=0,0,D756/C756)</f>
        <v>0</v>
      </c>
      <c r="F756" s="250">
        <v>0</v>
      </c>
      <c r="G756" s="251">
        <v>2140129</v>
      </c>
      <c r="K756" s="239">
        <f t="shared" si="18"/>
        <v>0</v>
      </c>
    </row>
    <row r="757" customHeight="1" spans="1:11">
      <c r="A757" s="252"/>
      <c r="B757" s="247" t="s">
        <v>800</v>
      </c>
      <c r="C757" s="248">
        <v>0</v>
      </c>
      <c r="D757" s="249">
        <v>0</v>
      </c>
      <c r="E757" s="250">
        <f>IF(C757=0,0,D757/C757)</f>
        <v>0</v>
      </c>
      <c r="F757" s="250">
        <v>0</v>
      </c>
      <c r="G757" s="251">
        <v>2140130</v>
      </c>
      <c r="K757" s="239">
        <f t="shared" si="18"/>
        <v>0</v>
      </c>
    </row>
    <row r="758" customHeight="1" spans="1:11">
      <c r="A758" s="252"/>
      <c r="B758" s="247" t="s">
        <v>801</v>
      </c>
      <c r="C758" s="248">
        <v>0</v>
      </c>
      <c r="D758" s="249">
        <v>0</v>
      </c>
      <c r="E758" s="250">
        <f>IF(C758=0,0,D758/C758)</f>
        <v>0</v>
      </c>
      <c r="F758" s="250">
        <v>0</v>
      </c>
      <c r="G758" s="251">
        <v>2140131</v>
      </c>
      <c r="K758" s="239">
        <f t="shared" si="18"/>
        <v>0</v>
      </c>
    </row>
    <row r="759" customHeight="1" spans="1:11">
      <c r="A759" s="252"/>
      <c r="B759" s="247" t="s">
        <v>802</v>
      </c>
      <c r="C759" s="248">
        <v>0</v>
      </c>
      <c r="D759" s="249">
        <v>0</v>
      </c>
      <c r="E759" s="250">
        <f>IF(C759=0,0,D759/C759)</f>
        <v>0</v>
      </c>
      <c r="F759" s="250">
        <v>0</v>
      </c>
      <c r="G759" s="251">
        <v>2140133</v>
      </c>
      <c r="K759" s="239">
        <f t="shared" si="18"/>
        <v>0</v>
      </c>
    </row>
    <row r="760" customHeight="1" spans="1:11">
      <c r="A760" s="252"/>
      <c r="B760" s="247" t="s">
        <v>803</v>
      </c>
      <c r="C760" s="248">
        <v>0</v>
      </c>
      <c r="D760" s="249">
        <v>0</v>
      </c>
      <c r="E760" s="250">
        <f>IF(C760=0,0,D760/C760)</f>
        <v>0</v>
      </c>
      <c r="F760" s="250">
        <v>0</v>
      </c>
      <c r="G760" s="251">
        <v>2140136</v>
      </c>
      <c r="K760" s="239">
        <f t="shared" si="18"/>
        <v>0</v>
      </c>
    </row>
    <row r="761" customHeight="1" spans="1:11">
      <c r="A761" s="252"/>
      <c r="B761" s="247" t="s">
        <v>804</v>
      </c>
      <c r="C761" s="248">
        <v>0</v>
      </c>
      <c r="D761" s="249">
        <v>0</v>
      </c>
      <c r="E761" s="250">
        <f>IF(C761=0,0,D761/C761)</f>
        <v>0</v>
      </c>
      <c r="F761" s="250">
        <v>0</v>
      </c>
      <c r="G761" s="251">
        <v>2140138</v>
      </c>
      <c r="K761" s="239">
        <f t="shared" si="18"/>
        <v>0</v>
      </c>
    </row>
    <row r="762" customHeight="1" spans="1:11">
      <c r="A762" s="252"/>
      <c r="B762" s="247" t="s">
        <v>805</v>
      </c>
      <c r="C762" s="248">
        <v>0</v>
      </c>
      <c r="D762" s="249">
        <v>0</v>
      </c>
      <c r="E762" s="250">
        <f>IF(C762=0,0,D762/C762)</f>
        <v>0</v>
      </c>
      <c r="F762" s="250">
        <v>0</v>
      </c>
      <c r="G762" s="251">
        <v>2140199</v>
      </c>
      <c r="K762" s="239">
        <f t="shared" si="18"/>
        <v>0</v>
      </c>
    </row>
    <row r="763" customHeight="1" spans="1:11">
      <c r="A763" s="252"/>
      <c r="B763" s="247" t="s">
        <v>806</v>
      </c>
      <c r="C763" s="248">
        <v>0</v>
      </c>
      <c r="D763" s="249">
        <v>0</v>
      </c>
      <c r="E763" s="250">
        <f>IF(C763=0,0,D763/C763)</f>
        <v>0</v>
      </c>
      <c r="F763" s="250">
        <v>0</v>
      </c>
      <c r="G763" s="251">
        <v>21402</v>
      </c>
      <c r="K763" s="239">
        <f t="shared" si="18"/>
        <v>0</v>
      </c>
    </row>
    <row r="764" customHeight="1" spans="1:11">
      <c r="A764" s="252"/>
      <c r="B764" s="247" t="s">
        <v>159</v>
      </c>
      <c r="C764" s="248">
        <v>0</v>
      </c>
      <c r="D764" s="249">
        <v>0</v>
      </c>
      <c r="E764" s="250">
        <f>IF(C764=0,0,D764/C764)</f>
        <v>0</v>
      </c>
      <c r="F764" s="250">
        <v>0</v>
      </c>
      <c r="G764" s="251">
        <v>2140201</v>
      </c>
      <c r="K764" s="239">
        <f t="shared" si="18"/>
        <v>0</v>
      </c>
    </row>
    <row r="765" customHeight="1" spans="1:11">
      <c r="A765" s="252"/>
      <c r="B765" s="247" t="s">
        <v>160</v>
      </c>
      <c r="C765" s="248">
        <v>0</v>
      </c>
      <c r="D765" s="249">
        <v>0</v>
      </c>
      <c r="E765" s="250">
        <f>IF(C765=0,0,D765/C765)</f>
        <v>0</v>
      </c>
      <c r="F765" s="250">
        <v>0</v>
      </c>
      <c r="G765" s="251">
        <v>2140202</v>
      </c>
      <c r="K765" s="239">
        <f t="shared" si="18"/>
        <v>0</v>
      </c>
    </row>
    <row r="766" customHeight="1" spans="1:11">
      <c r="A766" s="252"/>
      <c r="B766" s="247" t="s">
        <v>161</v>
      </c>
      <c r="C766" s="248">
        <v>0</v>
      </c>
      <c r="D766" s="249">
        <v>0</v>
      </c>
      <c r="E766" s="250">
        <f>IF(C766=0,0,D766/C766)</f>
        <v>0</v>
      </c>
      <c r="F766" s="250">
        <v>0</v>
      </c>
      <c r="G766" s="251">
        <v>2140203</v>
      </c>
      <c r="K766" s="239">
        <f t="shared" si="18"/>
        <v>0</v>
      </c>
    </row>
    <row r="767" customHeight="1" spans="1:11">
      <c r="A767" s="252"/>
      <c r="B767" s="247" t="s">
        <v>807</v>
      </c>
      <c r="C767" s="248">
        <v>0</v>
      </c>
      <c r="D767" s="249">
        <v>0</v>
      </c>
      <c r="E767" s="250">
        <f>IF(C767=0,0,D767/C767)</f>
        <v>0</v>
      </c>
      <c r="F767" s="250">
        <v>0</v>
      </c>
      <c r="G767" s="251">
        <v>2140204</v>
      </c>
      <c r="K767" s="239">
        <f t="shared" si="18"/>
        <v>0</v>
      </c>
    </row>
    <row r="768" customHeight="1" spans="1:11">
      <c r="A768" s="252"/>
      <c r="B768" s="247" t="s">
        <v>808</v>
      </c>
      <c r="C768" s="248">
        <v>0</v>
      </c>
      <c r="D768" s="249">
        <v>0</v>
      </c>
      <c r="E768" s="250">
        <f>IF(C768=0,0,D768/C768)</f>
        <v>0</v>
      </c>
      <c r="F768" s="250">
        <v>0</v>
      </c>
      <c r="G768" s="251">
        <v>2140205</v>
      </c>
      <c r="K768" s="239">
        <f t="shared" si="18"/>
        <v>0</v>
      </c>
    </row>
    <row r="769" customHeight="1" spans="1:11">
      <c r="A769" s="252"/>
      <c r="B769" s="247" t="s">
        <v>809</v>
      </c>
      <c r="C769" s="248">
        <v>0</v>
      </c>
      <c r="D769" s="249">
        <v>0</v>
      </c>
      <c r="E769" s="250">
        <f>IF(C769=0,0,D769/C769)</f>
        <v>0</v>
      </c>
      <c r="F769" s="250">
        <v>0</v>
      </c>
      <c r="G769" s="251">
        <v>2140206</v>
      </c>
      <c r="K769" s="239">
        <f t="shared" si="18"/>
        <v>0</v>
      </c>
    </row>
    <row r="770" customHeight="1" spans="1:11">
      <c r="A770" s="252"/>
      <c r="B770" s="247" t="s">
        <v>810</v>
      </c>
      <c r="C770" s="248">
        <v>0</v>
      </c>
      <c r="D770" s="249">
        <v>0</v>
      </c>
      <c r="E770" s="250">
        <f>IF(C770=0,0,D770/C770)</f>
        <v>0</v>
      </c>
      <c r="F770" s="250">
        <v>0</v>
      </c>
      <c r="G770" s="251">
        <v>2140207</v>
      </c>
      <c r="K770" s="239">
        <f t="shared" si="18"/>
        <v>0</v>
      </c>
    </row>
    <row r="771" customHeight="1" spans="1:11">
      <c r="A771" s="252"/>
      <c r="B771" s="247" t="s">
        <v>811</v>
      </c>
      <c r="C771" s="248">
        <v>0</v>
      </c>
      <c r="D771" s="249">
        <v>0</v>
      </c>
      <c r="E771" s="250">
        <f>IF(C771=0,0,D771/C771)</f>
        <v>0</v>
      </c>
      <c r="F771" s="250">
        <v>0</v>
      </c>
      <c r="G771" s="251">
        <v>2140208</v>
      </c>
      <c r="K771" s="239">
        <f t="shared" si="18"/>
        <v>0</v>
      </c>
    </row>
    <row r="772" customHeight="1" spans="1:11">
      <c r="A772" s="252"/>
      <c r="B772" s="247" t="s">
        <v>812</v>
      </c>
      <c r="C772" s="248">
        <v>0</v>
      </c>
      <c r="D772" s="249">
        <v>0</v>
      </c>
      <c r="E772" s="250">
        <f>IF(C772=0,0,D772/C772)</f>
        <v>0</v>
      </c>
      <c r="F772" s="250">
        <v>0</v>
      </c>
      <c r="G772" s="251">
        <v>2140299</v>
      </c>
      <c r="K772" s="239">
        <f t="shared" si="18"/>
        <v>0</v>
      </c>
    </row>
    <row r="773" customHeight="1" spans="1:11">
      <c r="A773" s="252"/>
      <c r="B773" s="247" t="s">
        <v>813</v>
      </c>
      <c r="C773" s="248">
        <v>0</v>
      </c>
      <c r="D773" s="249">
        <v>0</v>
      </c>
      <c r="E773" s="250">
        <f>IF(C773=0,0,D773/C773)</f>
        <v>0</v>
      </c>
      <c r="F773" s="250">
        <v>0</v>
      </c>
      <c r="G773" s="251">
        <v>21403</v>
      </c>
      <c r="K773" s="239">
        <f t="shared" si="18"/>
        <v>0</v>
      </c>
    </row>
    <row r="774" customHeight="1" spans="1:11">
      <c r="A774" s="252"/>
      <c r="B774" s="247" t="s">
        <v>159</v>
      </c>
      <c r="C774" s="248">
        <v>0</v>
      </c>
      <c r="D774" s="249">
        <v>0</v>
      </c>
      <c r="E774" s="250">
        <f>IF(C774=0,0,D774/C774)</f>
        <v>0</v>
      </c>
      <c r="F774" s="250">
        <v>0</v>
      </c>
      <c r="G774" s="251">
        <v>2140301</v>
      </c>
      <c r="K774" s="239">
        <f t="shared" si="18"/>
        <v>0</v>
      </c>
    </row>
    <row r="775" customHeight="1" spans="1:11">
      <c r="A775" s="252"/>
      <c r="B775" s="247" t="s">
        <v>160</v>
      </c>
      <c r="C775" s="248">
        <v>0</v>
      </c>
      <c r="D775" s="249">
        <v>0</v>
      </c>
      <c r="E775" s="250">
        <f>IF(C775=0,0,D775/C775)</f>
        <v>0</v>
      </c>
      <c r="F775" s="250">
        <v>0</v>
      </c>
      <c r="G775" s="251">
        <v>2140302</v>
      </c>
      <c r="K775" s="239">
        <f t="shared" si="18"/>
        <v>0</v>
      </c>
    </row>
    <row r="776" customHeight="1" spans="1:11">
      <c r="A776" s="252"/>
      <c r="B776" s="247" t="s">
        <v>161</v>
      </c>
      <c r="C776" s="248">
        <v>0</v>
      </c>
      <c r="D776" s="249">
        <v>0</v>
      </c>
      <c r="E776" s="250">
        <f>IF(C776=0,0,D776/C776)</f>
        <v>0</v>
      </c>
      <c r="F776" s="250">
        <v>0</v>
      </c>
      <c r="G776" s="251">
        <v>2140303</v>
      </c>
      <c r="K776" s="239">
        <f t="shared" si="18"/>
        <v>0</v>
      </c>
    </row>
    <row r="777" customHeight="1" spans="1:11">
      <c r="A777" s="252"/>
      <c r="B777" s="247" t="s">
        <v>814</v>
      </c>
      <c r="C777" s="248">
        <v>0</v>
      </c>
      <c r="D777" s="249">
        <v>0</v>
      </c>
      <c r="E777" s="250">
        <f>IF(C777=0,0,D777/C777)</f>
        <v>0</v>
      </c>
      <c r="F777" s="250">
        <v>0</v>
      </c>
      <c r="G777" s="251">
        <v>2140304</v>
      </c>
      <c r="K777" s="239">
        <f t="shared" si="18"/>
        <v>0</v>
      </c>
    </row>
    <row r="778" customHeight="1" spans="1:11">
      <c r="A778" s="252"/>
      <c r="B778" s="247" t="s">
        <v>815</v>
      </c>
      <c r="C778" s="248">
        <v>0</v>
      </c>
      <c r="D778" s="249">
        <v>0</v>
      </c>
      <c r="E778" s="250">
        <f>IF(C778=0,0,D778/C778)</f>
        <v>0</v>
      </c>
      <c r="F778" s="250">
        <v>0</v>
      </c>
      <c r="G778" s="251">
        <v>2140305</v>
      </c>
      <c r="K778" s="239">
        <f t="shared" si="18"/>
        <v>0</v>
      </c>
    </row>
    <row r="779" customHeight="1" spans="1:11">
      <c r="A779" s="252"/>
      <c r="B779" s="247" t="s">
        <v>816</v>
      </c>
      <c r="C779" s="248">
        <v>0</v>
      </c>
      <c r="D779" s="249">
        <v>0</v>
      </c>
      <c r="E779" s="250">
        <f>IF(C779=0,0,D779/C779)</f>
        <v>0</v>
      </c>
      <c r="F779" s="250">
        <v>0</v>
      </c>
      <c r="G779" s="251">
        <v>2140306</v>
      </c>
      <c r="K779" s="239">
        <f t="shared" si="18"/>
        <v>0</v>
      </c>
    </row>
    <row r="780" customHeight="1" spans="1:11">
      <c r="A780" s="252"/>
      <c r="B780" s="247" t="s">
        <v>817</v>
      </c>
      <c r="C780" s="248">
        <v>0</v>
      </c>
      <c r="D780" s="249">
        <v>0</v>
      </c>
      <c r="E780" s="250">
        <f>IF(C780=0,0,D780/C780)</f>
        <v>0</v>
      </c>
      <c r="F780" s="250">
        <v>0</v>
      </c>
      <c r="G780" s="251">
        <v>2140307</v>
      </c>
      <c r="K780" s="239">
        <f t="shared" si="18"/>
        <v>0</v>
      </c>
    </row>
    <row r="781" customHeight="1" spans="1:11">
      <c r="A781" s="252"/>
      <c r="B781" s="247" t="s">
        <v>818</v>
      </c>
      <c r="C781" s="248">
        <v>0</v>
      </c>
      <c r="D781" s="249">
        <v>0</v>
      </c>
      <c r="E781" s="250">
        <f>IF(C781=0,0,D781/C781)</f>
        <v>0</v>
      </c>
      <c r="F781" s="250">
        <v>0</v>
      </c>
      <c r="G781" s="251">
        <v>2140308</v>
      </c>
      <c r="K781" s="239">
        <f t="shared" si="18"/>
        <v>0</v>
      </c>
    </row>
    <row r="782" customHeight="1" spans="1:11">
      <c r="A782" s="252"/>
      <c r="B782" s="247" t="s">
        <v>819</v>
      </c>
      <c r="C782" s="248">
        <v>0</v>
      </c>
      <c r="D782" s="249">
        <v>0</v>
      </c>
      <c r="E782" s="250">
        <f>IF(C782=0,0,D782/C782)</f>
        <v>0</v>
      </c>
      <c r="F782" s="250">
        <v>0</v>
      </c>
      <c r="G782" s="251">
        <v>2140399</v>
      </c>
      <c r="K782" s="239">
        <f t="shared" si="18"/>
        <v>0</v>
      </c>
    </row>
    <row r="783" customHeight="1" spans="1:11">
      <c r="A783" s="252"/>
      <c r="B783" s="247" t="s">
        <v>820</v>
      </c>
      <c r="C783" s="248">
        <v>0</v>
      </c>
      <c r="D783" s="249">
        <v>0</v>
      </c>
      <c r="E783" s="250">
        <f>IF(C783=0,0,D783/C783)</f>
        <v>0</v>
      </c>
      <c r="F783" s="250">
        <v>0</v>
      </c>
      <c r="G783" s="251">
        <v>21405</v>
      </c>
      <c r="K783" s="239">
        <f t="shared" si="18"/>
        <v>0</v>
      </c>
    </row>
    <row r="784" customHeight="1" spans="1:11">
      <c r="A784" s="252"/>
      <c r="B784" s="247" t="s">
        <v>159</v>
      </c>
      <c r="C784" s="248">
        <v>0</v>
      </c>
      <c r="D784" s="249">
        <v>0</v>
      </c>
      <c r="E784" s="250">
        <f>IF(C784=0,0,D784/C784)</f>
        <v>0</v>
      </c>
      <c r="F784" s="250">
        <v>0</v>
      </c>
      <c r="G784" s="251">
        <v>2140501</v>
      </c>
      <c r="K784" s="239">
        <f t="shared" si="18"/>
        <v>0</v>
      </c>
    </row>
    <row r="785" customHeight="1" spans="1:11">
      <c r="A785" s="252"/>
      <c r="B785" s="247" t="s">
        <v>160</v>
      </c>
      <c r="C785" s="248">
        <v>0</v>
      </c>
      <c r="D785" s="249">
        <v>0</v>
      </c>
      <c r="E785" s="250">
        <f>IF(C785=0,0,D785/C785)</f>
        <v>0</v>
      </c>
      <c r="F785" s="250">
        <v>0</v>
      </c>
      <c r="G785" s="251">
        <v>2140502</v>
      </c>
      <c r="K785" s="239">
        <f t="shared" ref="K785:K848" si="19">F785-I785</f>
        <v>0</v>
      </c>
    </row>
    <row r="786" customHeight="1" spans="1:11">
      <c r="A786" s="252"/>
      <c r="B786" s="247" t="s">
        <v>161</v>
      </c>
      <c r="C786" s="248">
        <v>0</v>
      </c>
      <c r="D786" s="249">
        <v>0</v>
      </c>
      <c r="E786" s="250">
        <f>IF(C786=0,0,D786/C786)</f>
        <v>0</v>
      </c>
      <c r="F786" s="250">
        <v>0</v>
      </c>
      <c r="G786" s="251">
        <v>2140503</v>
      </c>
      <c r="K786" s="239">
        <f t="shared" si="19"/>
        <v>0</v>
      </c>
    </row>
    <row r="787" customHeight="1" spans="1:11">
      <c r="A787" s="252"/>
      <c r="B787" s="247" t="s">
        <v>811</v>
      </c>
      <c r="C787" s="248">
        <v>0</v>
      </c>
      <c r="D787" s="249">
        <v>0</v>
      </c>
      <c r="E787" s="250">
        <f>IF(C787=0,0,D787/C787)</f>
        <v>0</v>
      </c>
      <c r="F787" s="250">
        <v>0</v>
      </c>
      <c r="G787" s="251">
        <v>2140504</v>
      </c>
      <c r="K787" s="239">
        <f t="shared" si="19"/>
        <v>0</v>
      </c>
    </row>
    <row r="788" customHeight="1" spans="1:11">
      <c r="A788" s="252"/>
      <c r="B788" s="247" t="s">
        <v>821</v>
      </c>
      <c r="C788" s="248">
        <v>0</v>
      </c>
      <c r="D788" s="249">
        <v>0</v>
      </c>
      <c r="E788" s="250">
        <f>IF(C788=0,0,D788/C788)</f>
        <v>0</v>
      </c>
      <c r="F788" s="250">
        <v>0</v>
      </c>
      <c r="G788" s="251">
        <v>2140505</v>
      </c>
      <c r="K788" s="239">
        <f t="shared" si="19"/>
        <v>0</v>
      </c>
    </row>
    <row r="789" customHeight="1" spans="1:11">
      <c r="A789" s="252"/>
      <c r="B789" s="247" t="s">
        <v>822</v>
      </c>
      <c r="C789" s="248">
        <v>0</v>
      </c>
      <c r="D789" s="249">
        <v>0</v>
      </c>
      <c r="E789" s="250">
        <f>IF(C789=0,0,D789/C789)</f>
        <v>0</v>
      </c>
      <c r="F789" s="250">
        <v>0</v>
      </c>
      <c r="G789" s="251">
        <v>2140599</v>
      </c>
      <c r="K789" s="239">
        <f t="shared" si="19"/>
        <v>0</v>
      </c>
    </row>
    <row r="790" customHeight="1" spans="1:11">
      <c r="A790" s="252"/>
      <c r="B790" s="247" t="s">
        <v>823</v>
      </c>
      <c r="C790" s="248">
        <v>950</v>
      </c>
      <c r="D790" s="249">
        <v>3640</v>
      </c>
      <c r="E790" s="250">
        <f>IF(C790=0,0,D790/C790)</f>
        <v>3.83157894736842</v>
      </c>
      <c r="F790" s="250">
        <v>4.17910447761194</v>
      </c>
      <c r="G790" s="251">
        <v>21406</v>
      </c>
      <c r="I790" s="238" t="e">
        <f>D790/#REF!</f>
        <v>#REF!</v>
      </c>
      <c r="K790" s="239" t="e">
        <f t="shared" si="19"/>
        <v>#REF!</v>
      </c>
    </row>
    <row r="791" customHeight="1" spans="1:11">
      <c r="A791" s="252"/>
      <c r="B791" s="247" t="s">
        <v>824</v>
      </c>
      <c r="C791" s="248">
        <v>0</v>
      </c>
      <c r="D791" s="249">
        <v>0</v>
      </c>
      <c r="E791" s="250">
        <f>IF(C791=0,0,D791/C791)</f>
        <v>0</v>
      </c>
      <c r="F791" s="250">
        <v>0</v>
      </c>
      <c r="G791" s="251">
        <v>2140601</v>
      </c>
      <c r="K791" s="239">
        <f t="shared" si="19"/>
        <v>0</v>
      </c>
    </row>
    <row r="792" customHeight="1" spans="1:11">
      <c r="A792" s="252"/>
      <c r="B792" s="247" t="s">
        <v>825</v>
      </c>
      <c r="C792" s="248">
        <v>0</v>
      </c>
      <c r="D792" s="249">
        <v>3609</v>
      </c>
      <c r="E792" s="250">
        <f>IF(C792=0,0,D792/C792)</f>
        <v>0</v>
      </c>
      <c r="F792" s="250">
        <v>4.1435132032147</v>
      </c>
      <c r="G792" s="251">
        <v>2140602</v>
      </c>
      <c r="I792" s="238" t="e">
        <f>D792/#REF!</f>
        <v>#REF!</v>
      </c>
      <c r="K792" s="239" t="e">
        <f t="shared" si="19"/>
        <v>#REF!</v>
      </c>
    </row>
    <row r="793" customHeight="1" spans="1:11">
      <c r="A793" s="252"/>
      <c r="B793" s="247" t="s">
        <v>826</v>
      </c>
      <c r="C793" s="248">
        <v>0</v>
      </c>
      <c r="D793" s="249">
        <v>0</v>
      </c>
      <c r="E793" s="250">
        <f>IF(C793=0,0,D793/C793)</f>
        <v>0</v>
      </c>
      <c r="F793" s="250">
        <v>0</v>
      </c>
      <c r="G793" s="251">
        <v>2140603</v>
      </c>
      <c r="K793" s="239">
        <f t="shared" si="19"/>
        <v>0</v>
      </c>
    </row>
    <row r="794" customHeight="1" spans="1:11">
      <c r="A794" s="252"/>
      <c r="B794" s="247" t="s">
        <v>827</v>
      </c>
      <c r="C794" s="248">
        <v>0</v>
      </c>
      <c r="D794" s="249">
        <v>31</v>
      </c>
      <c r="E794" s="250">
        <f>IF(C794=0,0,D794/C794)</f>
        <v>0</v>
      </c>
      <c r="F794" s="250">
        <v>0</v>
      </c>
      <c r="G794" s="251">
        <v>2140699</v>
      </c>
      <c r="K794" s="239">
        <f t="shared" si="19"/>
        <v>0</v>
      </c>
    </row>
    <row r="795" customHeight="1" spans="1:11">
      <c r="A795" s="252"/>
      <c r="B795" s="247" t="s">
        <v>828</v>
      </c>
      <c r="C795" s="248">
        <v>135</v>
      </c>
      <c r="D795" s="249">
        <v>288</v>
      </c>
      <c r="E795" s="250">
        <f>IF(C795=0,0,D795/C795)</f>
        <v>2.13333333333333</v>
      </c>
      <c r="F795" s="250">
        <v>2.08695652173913</v>
      </c>
      <c r="G795" s="251">
        <v>21499</v>
      </c>
      <c r="I795" s="238" t="e">
        <f>D795/#REF!</f>
        <v>#REF!</v>
      </c>
      <c r="K795" s="239" t="e">
        <f t="shared" si="19"/>
        <v>#REF!</v>
      </c>
    </row>
    <row r="796" customHeight="1" spans="1:11">
      <c r="A796" s="252"/>
      <c r="B796" s="247" t="s">
        <v>829</v>
      </c>
      <c r="C796" s="248">
        <v>0</v>
      </c>
      <c r="D796" s="249">
        <v>258</v>
      </c>
      <c r="E796" s="250">
        <f>IF(C796=0,0,D796/C796)</f>
        <v>0</v>
      </c>
      <c r="F796" s="250">
        <v>1.8695652173913</v>
      </c>
      <c r="G796" s="251">
        <v>2149901</v>
      </c>
      <c r="I796" s="238" t="e">
        <f>D796/#REF!</f>
        <v>#REF!</v>
      </c>
      <c r="K796" s="239" t="e">
        <f t="shared" si="19"/>
        <v>#REF!</v>
      </c>
    </row>
    <row r="797" customHeight="1" spans="1:11">
      <c r="A797" s="252"/>
      <c r="B797" s="247" t="s">
        <v>830</v>
      </c>
      <c r="C797" s="248">
        <v>0</v>
      </c>
      <c r="D797" s="249">
        <v>30</v>
      </c>
      <c r="E797" s="250">
        <f>IF(C797=0,0,D797/C797)</f>
        <v>0</v>
      </c>
      <c r="F797" s="250">
        <v>0</v>
      </c>
      <c r="G797" s="251">
        <v>2149999</v>
      </c>
      <c r="K797" s="239">
        <f t="shared" si="19"/>
        <v>0</v>
      </c>
    </row>
    <row r="798" customHeight="1" spans="1:11">
      <c r="A798" s="246" t="s">
        <v>831</v>
      </c>
      <c r="B798" s="247" t="s">
        <v>120</v>
      </c>
      <c r="C798" s="248">
        <v>150</v>
      </c>
      <c r="D798" s="249">
        <v>405</v>
      </c>
      <c r="E798" s="250">
        <f>IF(C798=0,0,D798/C798)</f>
        <v>2.7</v>
      </c>
      <c r="F798" s="250">
        <v>1.25</v>
      </c>
      <c r="G798" s="251">
        <v>215</v>
      </c>
      <c r="I798" s="238" t="e">
        <f>D798/#REF!</f>
        <v>#REF!</v>
      </c>
      <c r="K798" s="239" t="e">
        <f t="shared" si="19"/>
        <v>#REF!</v>
      </c>
    </row>
    <row r="799" customHeight="1" spans="1:11">
      <c r="A799" s="252"/>
      <c r="B799" s="247" t="s">
        <v>832</v>
      </c>
      <c r="C799" s="248">
        <v>0</v>
      </c>
      <c r="D799" s="249">
        <v>0</v>
      </c>
      <c r="E799" s="250">
        <f>IF(C799=0,0,D799/C799)</f>
        <v>0</v>
      </c>
      <c r="F799" s="250">
        <v>0</v>
      </c>
      <c r="G799" s="251">
        <v>21501</v>
      </c>
      <c r="K799" s="239">
        <f t="shared" si="19"/>
        <v>0</v>
      </c>
    </row>
    <row r="800" customHeight="1" spans="1:11">
      <c r="A800" s="252"/>
      <c r="B800" s="247" t="s">
        <v>159</v>
      </c>
      <c r="C800" s="248">
        <v>0</v>
      </c>
      <c r="D800" s="249">
        <v>0</v>
      </c>
      <c r="E800" s="250">
        <f>IF(C800=0,0,D800/C800)</f>
        <v>0</v>
      </c>
      <c r="F800" s="250">
        <v>0</v>
      </c>
      <c r="G800" s="251">
        <v>2150101</v>
      </c>
      <c r="K800" s="239">
        <f t="shared" si="19"/>
        <v>0</v>
      </c>
    </row>
    <row r="801" customHeight="1" spans="1:11">
      <c r="A801" s="252"/>
      <c r="B801" s="247" t="s">
        <v>160</v>
      </c>
      <c r="C801" s="248">
        <v>0</v>
      </c>
      <c r="D801" s="249">
        <v>0</v>
      </c>
      <c r="E801" s="250">
        <f>IF(C801=0,0,D801/C801)</f>
        <v>0</v>
      </c>
      <c r="F801" s="250">
        <v>0</v>
      </c>
      <c r="G801" s="251">
        <v>2150102</v>
      </c>
      <c r="K801" s="239">
        <f t="shared" si="19"/>
        <v>0</v>
      </c>
    </row>
    <row r="802" customHeight="1" spans="1:11">
      <c r="A802" s="252"/>
      <c r="B802" s="247" t="s">
        <v>161</v>
      </c>
      <c r="C802" s="248">
        <v>0</v>
      </c>
      <c r="D802" s="249">
        <v>0</v>
      </c>
      <c r="E802" s="250">
        <f>IF(C802=0,0,D802/C802)</f>
        <v>0</v>
      </c>
      <c r="F802" s="250">
        <v>0</v>
      </c>
      <c r="G802" s="251">
        <v>2150103</v>
      </c>
      <c r="K802" s="239">
        <f t="shared" si="19"/>
        <v>0</v>
      </c>
    </row>
    <row r="803" customHeight="1" spans="1:11">
      <c r="A803" s="252"/>
      <c r="B803" s="247" t="s">
        <v>833</v>
      </c>
      <c r="C803" s="248">
        <v>0</v>
      </c>
      <c r="D803" s="249">
        <v>0</v>
      </c>
      <c r="E803" s="250">
        <f>IF(C803=0,0,D803/C803)</f>
        <v>0</v>
      </c>
      <c r="F803" s="250">
        <v>0</v>
      </c>
      <c r="G803" s="251">
        <v>2150104</v>
      </c>
      <c r="K803" s="239">
        <f t="shared" si="19"/>
        <v>0</v>
      </c>
    </row>
    <row r="804" customHeight="1" spans="1:11">
      <c r="A804" s="252"/>
      <c r="B804" s="247" t="s">
        <v>834</v>
      </c>
      <c r="C804" s="248">
        <v>0</v>
      </c>
      <c r="D804" s="249">
        <v>0</v>
      </c>
      <c r="E804" s="250">
        <f>IF(C804=0,0,D804/C804)</f>
        <v>0</v>
      </c>
      <c r="F804" s="250">
        <v>0</v>
      </c>
      <c r="G804" s="251">
        <v>2150105</v>
      </c>
      <c r="K804" s="239">
        <f t="shared" si="19"/>
        <v>0</v>
      </c>
    </row>
    <row r="805" customHeight="1" spans="1:11">
      <c r="A805" s="252"/>
      <c r="B805" s="247" t="s">
        <v>835</v>
      </c>
      <c r="C805" s="248">
        <v>0</v>
      </c>
      <c r="D805" s="249">
        <v>0</v>
      </c>
      <c r="E805" s="250">
        <f>IF(C805=0,0,D805/C805)</f>
        <v>0</v>
      </c>
      <c r="F805" s="250">
        <v>0</v>
      </c>
      <c r="G805" s="251">
        <v>2150106</v>
      </c>
      <c r="K805" s="239">
        <f t="shared" si="19"/>
        <v>0</v>
      </c>
    </row>
    <row r="806" customHeight="1" spans="1:11">
      <c r="A806" s="252"/>
      <c r="B806" s="247" t="s">
        <v>836</v>
      </c>
      <c r="C806" s="248">
        <v>0</v>
      </c>
      <c r="D806" s="249">
        <v>0</v>
      </c>
      <c r="E806" s="250">
        <f>IF(C806=0,0,D806/C806)</f>
        <v>0</v>
      </c>
      <c r="F806" s="250">
        <v>0</v>
      </c>
      <c r="G806" s="251">
        <v>2150107</v>
      </c>
      <c r="K806" s="239">
        <f t="shared" si="19"/>
        <v>0</v>
      </c>
    </row>
    <row r="807" customHeight="1" spans="1:11">
      <c r="A807" s="252"/>
      <c r="B807" s="247" t="s">
        <v>837</v>
      </c>
      <c r="C807" s="248">
        <v>0</v>
      </c>
      <c r="D807" s="249">
        <v>0</v>
      </c>
      <c r="E807" s="250">
        <f>IF(C807=0,0,D807/C807)</f>
        <v>0</v>
      </c>
      <c r="F807" s="250">
        <v>0</v>
      </c>
      <c r="G807" s="251">
        <v>2150108</v>
      </c>
      <c r="K807" s="239">
        <f t="shared" si="19"/>
        <v>0</v>
      </c>
    </row>
    <row r="808" customHeight="1" spans="1:11">
      <c r="A808" s="252"/>
      <c r="B808" s="247" t="s">
        <v>838</v>
      </c>
      <c r="C808" s="248">
        <v>0</v>
      </c>
      <c r="D808" s="249">
        <v>0</v>
      </c>
      <c r="E808" s="250">
        <f>IF(C808=0,0,D808/C808)</f>
        <v>0</v>
      </c>
      <c r="F808" s="250">
        <v>0</v>
      </c>
      <c r="G808" s="251">
        <v>2150199</v>
      </c>
      <c r="K808" s="239">
        <f t="shared" si="19"/>
        <v>0</v>
      </c>
    </row>
    <row r="809" customHeight="1" spans="1:11">
      <c r="A809" s="252"/>
      <c r="B809" s="247" t="s">
        <v>839</v>
      </c>
      <c r="C809" s="248">
        <v>0</v>
      </c>
      <c r="D809" s="249">
        <v>0</v>
      </c>
      <c r="E809" s="250">
        <f>IF(C809=0,0,D809/C809)</f>
        <v>0</v>
      </c>
      <c r="F809" s="250">
        <v>0</v>
      </c>
      <c r="G809" s="251">
        <v>21502</v>
      </c>
      <c r="K809" s="239">
        <f t="shared" si="19"/>
        <v>0</v>
      </c>
    </row>
    <row r="810" customHeight="1" spans="1:11">
      <c r="A810" s="252"/>
      <c r="B810" s="247" t="s">
        <v>159</v>
      </c>
      <c r="C810" s="248">
        <v>0</v>
      </c>
      <c r="D810" s="249">
        <v>0</v>
      </c>
      <c r="E810" s="250">
        <f>IF(C810=0,0,D810/C810)</f>
        <v>0</v>
      </c>
      <c r="F810" s="250">
        <v>0</v>
      </c>
      <c r="G810" s="251">
        <v>2150201</v>
      </c>
      <c r="K810" s="239">
        <f t="shared" si="19"/>
        <v>0</v>
      </c>
    </row>
    <row r="811" customHeight="1" spans="1:11">
      <c r="A811" s="252"/>
      <c r="B811" s="247" t="s">
        <v>160</v>
      </c>
      <c r="C811" s="248">
        <v>0</v>
      </c>
      <c r="D811" s="249">
        <v>0</v>
      </c>
      <c r="E811" s="250">
        <f>IF(C811=0,0,D811/C811)</f>
        <v>0</v>
      </c>
      <c r="F811" s="250">
        <v>0</v>
      </c>
      <c r="G811" s="251">
        <v>2150202</v>
      </c>
      <c r="K811" s="239">
        <f t="shared" si="19"/>
        <v>0</v>
      </c>
    </row>
    <row r="812" customHeight="1" spans="1:11">
      <c r="A812" s="252"/>
      <c r="B812" s="247" t="s">
        <v>161</v>
      </c>
      <c r="C812" s="248">
        <v>0</v>
      </c>
      <c r="D812" s="249">
        <v>0</v>
      </c>
      <c r="E812" s="250">
        <f>IF(C812=0,0,D812/C812)</f>
        <v>0</v>
      </c>
      <c r="F812" s="250">
        <v>0</v>
      </c>
      <c r="G812" s="251">
        <v>2150203</v>
      </c>
      <c r="K812" s="239">
        <f t="shared" si="19"/>
        <v>0</v>
      </c>
    </row>
    <row r="813" customHeight="1" spans="1:11">
      <c r="A813" s="252"/>
      <c r="B813" s="247" t="s">
        <v>840</v>
      </c>
      <c r="C813" s="248">
        <v>0</v>
      </c>
      <c r="D813" s="249">
        <v>0</v>
      </c>
      <c r="E813" s="250">
        <f>IF(C813=0,0,D813/C813)</f>
        <v>0</v>
      </c>
      <c r="F813" s="250">
        <v>0</v>
      </c>
      <c r="G813" s="251">
        <v>2150204</v>
      </c>
      <c r="K813" s="239">
        <f t="shared" si="19"/>
        <v>0</v>
      </c>
    </row>
    <row r="814" customHeight="1" spans="1:11">
      <c r="A814" s="252"/>
      <c r="B814" s="247" t="s">
        <v>841</v>
      </c>
      <c r="C814" s="248">
        <v>0</v>
      </c>
      <c r="D814" s="249">
        <v>0</v>
      </c>
      <c r="E814" s="250">
        <f>IF(C814=0,0,D814/C814)</f>
        <v>0</v>
      </c>
      <c r="F814" s="250">
        <v>0</v>
      </c>
      <c r="G814" s="251">
        <v>2150205</v>
      </c>
      <c r="K814" s="239">
        <f t="shared" si="19"/>
        <v>0</v>
      </c>
    </row>
    <row r="815" customHeight="1" spans="1:11">
      <c r="A815" s="252"/>
      <c r="B815" s="247" t="s">
        <v>842</v>
      </c>
      <c r="C815" s="248">
        <v>0</v>
      </c>
      <c r="D815" s="249">
        <v>0</v>
      </c>
      <c r="E815" s="250">
        <f>IF(C815=0,0,D815/C815)</f>
        <v>0</v>
      </c>
      <c r="F815" s="250">
        <v>0</v>
      </c>
      <c r="G815" s="251">
        <v>2150206</v>
      </c>
      <c r="K815" s="239">
        <f t="shared" si="19"/>
        <v>0</v>
      </c>
    </row>
    <row r="816" customHeight="1" spans="1:11">
      <c r="A816" s="252"/>
      <c r="B816" s="247" t="s">
        <v>843</v>
      </c>
      <c r="C816" s="248">
        <v>0</v>
      </c>
      <c r="D816" s="249">
        <v>0</v>
      </c>
      <c r="E816" s="250">
        <f>IF(C816=0,0,D816/C816)</f>
        <v>0</v>
      </c>
      <c r="F816" s="250">
        <v>0</v>
      </c>
      <c r="G816" s="251">
        <v>2150207</v>
      </c>
      <c r="K816" s="239">
        <f t="shared" si="19"/>
        <v>0</v>
      </c>
    </row>
    <row r="817" customHeight="1" spans="1:11">
      <c r="A817" s="252"/>
      <c r="B817" s="247" t="s">
        <v>844</v>
      </c>
      <c r="C817" s="248">
        <v>0</v>
      </c>
      <c r="D817" s="249">
        <v>0</v>
      </c>
      <c r="E817" s="250">
        <f>IF(C817=0,0,D817/C817)</f>
        <v>0</v>
      </c>
      <c r="F817" s="250">
        <v>0</v>
      </c>
      <c r="G817" s="251">
        <v>2150208</v>
      </c>
      <c r="K817" s="239">
        <f t="shared" si="19"/>
        <v>0</v>
      </c>
    </row>
    <row r="818" customHeight="1" spans="1:11">
      <c r="A818" s="252"/>
      <c r="B818" s="247" t="s">
        <v>845</v>
      </c>
      <c r="C818" s="248">
        <v>0</v>
      </c>
      <c r="D818" s="249">
        <v>0</v>
      </c>
      <c r="E818" s="250">
        <f>IF(C818=0,0,D818/C818)</f>
        <v>0</v>
      </c>
      <c r="F818" s="250">
        <v>0</v>
      </c>
      <c r="G818" s="251">
        <v>2150209</v>
      </c>
      <c r="K818" s="239">
        <f t="shared" si="19"/>
        <v>0</v>
      </c>
    </row>
    <row r="819" customHeight="1" spans="1:11">
      <c r="A819" s="252"/>
      <c r="B819" s="247" t="s">
        <v>846</v>
      </c>
      <c r="C819" s="248">
        <v>0</v>
      </c>
      <c r="D819" s="249">
        <v>0</v>
      </c>
      <c r="E819" s="250">
        <f>IF(C819=0,0,D819/C819)</f>
        <v>0</v>
      </c>
      <c r="F819" s="250">
        <v>0</v>
      </c>
      <c r="G819" s="251">
        <v>2150210</v>
      </c>
      <c r="K819" s="239">
        <f t="shared" si="19"/>
        <v>0</v>
      </c>
    </row>
    <row r="820" customHeight="1" spans="1:11">
      <c r="A820" s="252"/>
      <c r="B820" s="247" t="s">
        <v>847</v>
      </c>
      <c r="C820" s="248">
        <v>0</v>
      </c>
      <c r="D820" s="249">
        <v>0</v>
      </c>
      <c r="E820" s="250">
        <f>IF(C820=0,0,D820/C820)</f>
        <v>0</v>
      </c>
      <c r="F820" s="250">
        <v>0</v>
      </c>
      <c r="G820" s="251">
        <v>2150212</v>
      </c>
      <c r="K820" s="239">
        <f t="shared" si="19"/>
        <v>0</v>
      </c>
    </row>
    <row r="821" customHeight="1" spans="1:11">
      <c r="A821" s="252"/>
      <c r="B821" s="247" t="s">
        <v>848</v>
      </c>
      <c r="C821" s="248">
        <v>0</v>
      </c>
      <c r="D821" s="249">
        <v>0</v>
      </c>
      <c r="E821" s="250">
        <f>IF(C821=0,0,D821/C821)</f>
        <v>0</v>
      </c>
      <c r="F821" s="250">
        <v>0</v>
      </c>
      <c r="G821" s="251">
        <v>2150213</v>
      </c>
      <c r="K821" s="239">
        <f t="shared" si="19"/>
        <v>0</v>
      </c>
    </row>
    <row r="822" customHeight="1" spans="1:11">
      <c r="A822" s="252"/>
      <c r="B822" s="247" t="s">
        <v>849</v>
      </c>
      <c r="C822" s="248">
        <v>0</v>
      </c>
      <c r="D822" s="249">
        <v>0</v>
      </c>
      <c r="E822" s="250">
        <f>IF(C822=0,0,D822/C822)</f>
        <v>0</v>
      </c>
      <c r="F822" s="250">
        <v>0</v>
      </c>
      <c r="G822" s="251">
        <v>2150214</v>
      </c>
      <c r="K822" s="239">
        <f t="shared" si="19"/>
        <v>0</v>
      </c>
    </row>
    <row r="823" customHeight="1" spans="1:11">
      <c r="A823" s="252"/>
      <c r="B823" s="247" t="s">
        <v>850</v>
      </c>
      <c r="C823" s="248">
        <v>0</v>
      </c>
      <c r="D823" s="249">
        <v>0</v>
      </c>
      <c r="E823" s="250">
        <f>IF(C823=0,0,D823/C823)</f>
        <v>0</v>
      </c>
      <c r="F823" s="250">
        <v>0</v>
      </c>
      <c r="G823" s="251">
        <v>2150215</v>
      </c>
      <c r="K823" s="239">
        <f t="shared" si="19"/>
        <v>0</v>
      </c>
    </row>
    <row r="824" customHeight="1" spans="1:11">
      <c r="A824" s="252"/>
      <c r="B824" s="247" t="s">
        <v>851</v>
      </c>
      <c r="C824" s="248">
        <v>0</v>
      </c>
      <c r="D824" s="249">
        <v>0</v>
      </c>
      <c r="E824" s="250">
        <f>IF(C824=0,0,D824/C824)</f>
        <v>0</v>
      </c>
      <c r="F824" s="250">
        <v>0</v>
      </c>
      <c r="G824" s="251">
        <v>2150299</v>
      </c>
      <c r="K824" s="239">
        <f t="shared" si="19"/>
        <v>0</v>
      </c>
    </row>
    <row r="825" customHeight="1" spans="1:11">
      <c r="A825" s="252"/>
      <c r="B825" s="247" t="s">
        <v>852</v>
      </c>
      <c r="C825" s="248">
        <v>0</v>
      </c>
      <c r="D825" s="249">
        <v>0</v>
      </c>
      <c r="E825" s="250">
        <f>IF(C825=0,0,D825/C825)</f>
        <v>0</v>
      </c>
      <c r="F825" s="250">
        <v>0</v>
      </c>
      <c r="G825" s="251">
        <v>21503</v>
      </c>
      <c r="K825" s="239">
        <f t="shared" si="19"/>
        <v>0</v>
      </c>
    </row>
    <row r="826" customHeight="1" spans="1:11">
      <c r="A826" s="252"/>
      <c r="B826" s="247" t="s">
        <v>159</v>
      </c>
      <c r="C826" s="248">
        <v>0</v>
      </c>
      <c r="D826" s="249">
        <v>0</v>
      </c>
      <c r="E826" s="250">
        <f>IF(C826=0,0,D826/C826)</f>
        <v>0</v>
      </c>
      <c r="F826" s="250">
        <v>0</v>
      </c>
      <c r="G826" s="251">
        <v>2150301</v>
      </c>
      <c r="K826" s="239">
        <f t="shared" si="19"/>
        <v>0</v>
      </c>
    </row>
    <row r="827" customHeight="1" spans="1:11">
      <c r="A827" s="252"/>
      <c r="B827" s="247" t="s">
        <v>160</v>
      </c>
      <c r="C827" s="248">
        <v>0</v>
      </c>
      <c r="D827" s="249">
        <v>0</v>
      </c>
      <c r="E827" s="250">
        <f>IF(C827=0,0,D827/C827)</f>
        <v>0</v>
      </c>
      <c r="F827" s="250">
        <v>0</v>
      </c>
      <c r="G827" s="251">
        <v>2150302</v>
      </c>
      <c r="K827" s="239">
        <f t="shared" si="19"/>
        <v>0</v>
      </c>
    </row>
    <row r="828" customHeight="1" spans="1:11">
      <c r="A828" s="252"/>
      <c r="B828" s="247" t="s">
        <v>161</v>
      </c>
      <c r="C828" s="248">
        <v>0</v>
      </c>
      <c r="D828" s="249">
        <v>0</v>
      </c>
      <c r="E828" s="250">
        <f>IF(C828=0,0,D828/C828)</f>
        <v>0</v>
      </c>
      <c r="F828" s="250">
        <v>0</v>
      </c>
      <c r="G828" s="251">
        <v>2150303</v>
      </c>
      <c r="K828" s="239">
        <f t="shared" si="19"/>
        <v>0</v>
      </c>
    </row>
    <row r="829" customHeight="1" spans="1:11">
      <c r="A829" s="252"/>
      <c r="B829" s="247" t="s">
        <v>853</v>
      </c>
      <c r="C829" s="248">
        <v>0</v>
      </c>
      <c r="D829" s="249">
        <v>0</v>
      </c>
      <c r="E829" s="250">
        <f>IF(C829=0,0,D829/C829)</f>
        <v>0</v>
      </c>
      <c r="F829" s="250">
        <v>0</v>
      </c>
      <c r="G829" s="251">
        <v>2150399</v>
      </c>
      <c r="K829" s="239">
        <f t="shared" si="19"/>
        <v>0</v>
      </c>
    </row>
    <row r="830" customHeight="1" spans="1:11">
      <c r="A830" s="252"/>
      <c r="B830" s="247" t="s">
        <v>854</v>
      </c>
      <c r="C830" s="248">
        <v>25</v>
      </c>
      <c r="D830" s="249">
        <v>117</v>
      </c>
      <c r="E830" s="250">
        <f>IF(C830=0,0,D830/C830)</f>
        <v>4.68</v>
      </c>
      <c r="F830" s="250">
        <v>5.57142857142857</v>
      </c>
      <c r="G830" s="251">
        <v>21505</v>
      </c>
      <c r="I830" s="238" t="e">
        <f>D830/#REF!</f>
        <v>#REF!</v>
      </c>
      <c r="K830" s="239" t="e">
        <f t="shared" si="19"/>
        <v>#REF!</v>
      </c>
    </row>
    <row r="831" customHeight="1" spans="1:11">
      <c r="A831" s="252"/>
      <c r="B831" s="247" t="s">
        <v>159</v>
      </c>
      <c r="C831" s="248">
        <v>0</v>
      </c>
      <c r="D831" s="249">
        <v>0</v>
      </c>
      <c r="E831" s="250">
        <f>IF(C831=0,0,D831/C831)</f>
        <v>0</v>
      </c>
      <c r="F831" s="250">
        <v>0</v>
      </c>
      <c r="G831" s="251">
        <v>2150501</v>
      </c>
      <c r="K831" s="239">
        <f t="shared" si="19"/>
        <v>0</v>
      </c>
    </row>
    <row r="832" customHeight="1" spans="1:11">
      <c r="A832" s="252"/>
      <c r="B832" s="247" t="s">
        <v>160</v>
      </c>
      <c r="C832" s="248">
        <v>0</v>
      </c>
      <c r="D832" s="249">
        <v>0</v>
      </c>
      <c r="E832" s="250">
        <f>IF(C832=0,0,D832/C832)</f>
        <v>0</v>
      </c>
      <c r="F832" s="250">
        <v>0</v>
      </c>
      <c r="G832" s="251">
        <v>2150502</v>
      </c>
      <c r="K832" s="239">
        <f t="shared" si="19"/>
        <v>0</v>
      </c>
    </row>
    <row r="833" customHeight="1" spans="1:11">
      <c r="A833" s="252"/>
      <c r="B833" s="247" t="s">
        <v>161</v>
      </c>
      <c r="C833" s="248">
        <v>0</v>
      </c>
      <c r="D833" s="249">
        <v>0</v>
      </c>
      <c r="E833" s="250">
        <f>IF(C833=0,0,D833/C833)</f>
        <v>0</v>
      </c>
      <c r="F833" s="250">
        <v>0</v>
      </c>
      <c r="G833" s="251">
        <v>2150503</v>
      </c>
      <c r="K833" s="239">
        <f t="shared" si="19"/>
        <v>0</v>
      </c>
    </row>
    <row r="834" customHeight="1" spans="1:11">
      <c r="A834" s="252"/>
      <c r="B834" s="247" t="s">
        <v>855</v>
      </c>
      <c r="C834" s="248">
        <v>0</v>
      </c>
      <c r="D834" s="249">
        <v>0</v>
      </c>
      <c r="E834" s="250">
        <f>IF(C834=0,0,D834/C834)</f>
        <v>0</v>
      </c>
      <c r="F834" s="250">
        <v>0</v>
      </c>
      <c r="G834" s="251">
        <v>2150505</v>
      </c>
      <c r="K834" s="239">
        <f t="shared" si="19"/>
        <v>0</v>
      </c>
    </row>
    <row r="835" customHeight="1" spans="1:11">
      <c r="A835" s="252"/>
      <c r="B835" s="247" t="s">
        <v>856</v>
      </c>
      <c r="C835" s="248">
        <v>0</v>
      </c>
      <c r="D835" s="249">
        <v>0</v>
      </c>
      <c r="E835" s="250">
        <f>IF(C835=0,0,D835/C835)</f>
        <v>0</v>
      </c>
      <c r="F835" s="250">
        <v>0</v>
      </c>
      <c r="G835" s="251">
        <v>2150507</v>
      </c>
      <c r="K835" s="239">
        <f t="shared" si="19"/>
        <v>0</v>
      </c>
    </row>
    <row r="836" customHeight="1" spans="1:11">
      <c r="A836" s="252"/>
      <c r="B836" s="247" t="s">
        <v>857</v>
      </c>
      <c r="C836" s="248">
        <v>0</v>
      </c>
      <c r="D836" s="249">
        <v>0</v>
      </c>
      <c r="E836" s="250">
        <f>IF(C836=0,0,D836/C836)</f>
        <v>0</v>
      </c>
      <c r="F836" s="250">
        <v>0</v>
      </c>
      <c r="G836" s="251">
        <v>2150508</v>
      </c>
      <c r="K836" s="239">
        <f t="shared" si="19"/>
        <v>0</v>
      </c>
    </row>
    <row r="837" customHeight="1" spans="1:11">
      <c r="A837" s="252"/>
      <c r="B837" s="247" t="s">
        <v>858</v>
      </c>
      <c r="C837" s="248">
        <v>0</v>
      </c>
      <c r="D837" s="249">
        <v>0</v>
      </c>
      <c r="E837" s="250">
        <f>IF(C837=0,0,D837/C837)</f>
        <v>0</v>
      </c>
      <c r="F837" s="250">
        <v>0</v>
      </c>
      <c r="G837" s="251">
        <v>2150516</v>
      </c>
      <c r="K837" s="239">
        <f t="shared" si="19"/>
        <v>0</v>
      </c>
    </row>
    <row r="838" customHeight="1" spans="1:11">
      <c r="A838" s="252"/>
      <c r="B838" s="247" t="s">
        <v>859</v>
      </c>
      <c r="C838" s="248">
        <v>0</v>
      </c>
      <c r="D838" s="249">
        <v>117</v>
      </c>
      <c r="E838" s="250">
        <f>IF(C838=0,0,D838/C838)</f>
        <v>0</v>
      </c>
      <c r="F838" s="250">
        <v>5.57142857142857</v>
      </c>
      <c r="G838" s="251">
        <v>2150517</v>
      </c>
      <c r="I838" s="238" t="e">
        <f>D838/#REF!</f>
        <v>#REF!</v>
      </c>
      <c r="K838" s="239" t="e">
        <f t="shared" si="19"/>
        <v>#REF!</v>
      </c>
    </row>
    <row r="839" customHeight="1" spans="1:11">
      <c r="A839" s="252"/>
      <c r="B839" s="247" t="s">
        <v>168</v>
      </c>
      <c r="C839" s="248">
        <v>0</v>
      </c>
      <c r="D839" s="249">
        <v>0</v>
      </c>
      <c r="E839" s="250">
        <f>IF(C839=0,0,D839/C839)</f>
        <v>0</v>
      </c>
      <c r="F839" s="250">
        <v>0</v>
      </c>
      <c r="G839" s="251">
        <v>2150550</v>
      </c>
      <c r="K839" s="239">
        <f t="shared" si="19"/>
        <v>0</v>
      </c>
    </row>
    <row r="840" customHeight="1" spans="1:11">
      <c r="A840" s="252"/>
      <c r="B840" s="247" t="s">
        <v>860</v>
      </c>
      <c r="C840" s="248">
        <v>0</v>
      </c>
      <c r="D840" s="249">
        <v>0</v>
      </c>
      <c r="E840" s="250">
        <f>IF(C840=0,0,D840/C840)</f>
        <v>0</v>
      </c>
      <c r="F840" s="250">
        <v>0</v>
      </c>
      <c r="G840" s="251">
        <v>2150599</v>
      </c>
      <c r="K840" s="239">
        <f t="shared" si="19"/>
        <v>0</v>
      </c>
    </row>
    <row r="841" customHeight="1" spans="1:11">
      <c r="A841" s="252"/>
      <c r="B841" s="247" t="s">
        <v>861</v>
      </c>
      <c r="C841" s="248">
        <v>0</v>
      </c>
      <c r="D841" s="249">
        <v>0</v>
      </c>
      <c r="E841" s="250">
        <f>IF(C841=0,0,D841/C841)</f>
        <v>0</v>
      </c>
      <c r="F841" s="250">
        <v>0</v>
      </c>
      <c r="G841" s="251">
        <v>21507</v>
      </c>
      <c r="K841" s="239">
        <f t="shared" si="19"/>
        <v>0</v>
      </c>
    </row>
    <row r="842" customHeight="1" spans="1:11">
      <c r="A842" s="252"/>
      <c r="B842" s="247" t="s">
        <v>159</v>
      </c>
      <c r="C842" s="248">
        <v>0</v>
      </c>
      <c r="D842" s="249">
        <v>0</v>
      </c>
      <c r="E842" s="250">
        <f>IF(C842=0,0,D842/C842)</f>
        <v>0</v>
      </c>
      <c r="F842" s="250">
        <v>0</v>
      </c>
      <c r="G842" s="251">
        <v>2150701</v>
      </c>
      <c r="K842" s="239">
        <f t="shared" si="19"/>
        <v>0</v>
      </c>
    </row>
    <row r="843" customHeight="1" spans="1:11">
      <c r="A843" s="252"/>
      <c r="B843" s="247" t="s">
        <v>160</v>
      </c>
      <c r="C843" s="248">
        <v>0</v>
      </c>
      <c r="D843" s="249">
        <v>0</v>
      </c>
      <c r="E843" s="250">
        <f>IF(C843=0,0,D843/C843)</f>
        <v>0</v>
      </c>
      <c r="F843" s="250">
        <v>0</v>
      </c>
      <c r="G843" s="251">
        <v>2150702</v>
      </c>
      <c r="K843" s="239">
        <f t="shared" si="19"/>
        <v>0</v>
      </c>
    </row>
    <row r="844" customHeight="1" spans="1:11">
      <c r="A844" s="252"/>
      <c r="B844" s="247" t="s">
        <v>161</v>
      </c>
      <c r="C844" s="248">
        <v>0</v>
      </c>
      <c r="D844" s="249">
        <v>0</v>
      </c>
      <c r="E844" s="250">
        <f>IF(C844=0,0,D844/C844)</f>
        <v>0</v>
      </c>
      <c r="F844" s="250">
        <v>0</v>
      </c>
      <c r="G844" s="251">
        <v>2150703</v>
      </c>
      <c r="K844" s="239">
        <f t="shared" si="19"/>
        <v>0</v>
      </c>
    </row>
    <row r="845" customHeight="1" spans="1:11">
      <c r="A845" s="252"/>
      <c r="B845" s="247" t="s">
        <v>862</v>
      </c>
      <c r="C845" s="248">
        <v>0</v>
      </c>
      <c r="D845" s="249">
        <v>0</v>
      </c>
      <c r="E845" s="250">
        <f>IF(C845=0,0,D845/C845)</f>
        <v>0</v>
      </c>
      <c r="F845" s="250">
        <v>0</v>
      </c>
      <c r="G845" s="251">
        <v>2150704</v>
      </c>
      <c r="K845" s="239">
        <f t="shared" si="19"/>
        <v>0</v>
      </c>
    </row>
    <row r="846" customHeight="1" spans="1:11">
      <c r="A846" s="252"/>
      <c r="B846" s="247" t="s">
        <v>863</v>
      </c>
      <c r="C846" s="248">
        <v>0</v>
      </c>
      <c r="D846" s="249">
        <v>0</v>
      </c>
      <c r="E846" s="250">
        <f>IF(C846=0,0,D846/C846)</f>
        <v>0</v>
      </c>
      <c r="F846" s="250">
        <v>0</v>
      </c>
      <c r="G846" s="251">
        <v>2150705</v>
      </c>
      <c r="K846" s="239">
        <f t="shared" si="19"/>
        <v>0</v>
      </c>
    </row>
    <row r="847" customHeight="1" spans="1:11">
      <c r="A847" s="252"/>
      <c r="B847" s="247" t="s">
        <v>864</v>
      </c>
      <c r="C847" s="248">
        <v>0</v>
      </c>
      <c r="D847" s="249">
        <v>0</v>
      </c>
      <c r="E847" s="250">
        <f>IF(C847=0,0,D847/C847)</f>
        <v>0</v>
      </c>
      <c r="F847" s="250">
        <v>0</v>
      </c>
      <c r="G847" s="251">
        <v>2150799</v>
      </c>
      <c r="K847" s="239">
        <f t="shared" si="19"/>
        <v>0</v>
      </c>
    </row>
    <row r="848" customHeight="1" spans="1:11">
      <c r="A848" s="252"/>
      <c r="B848" s="247" t="s">
        <v>865</v>
      </c>
      <c r="C848" s="248">
        <v>125</v>
      </c>
      <c r="D848" s="249">
        <v>288</v>
      </c>
      <c r="E848" s="250">
        <f>IF(C848=0,0,D848/C848)</f>
        <v>2.304</v>
      </c>
      <c r="F848" s="250">
        <v>0.95049504950495</v>
      </c>
      <c r="G848" s="251">
        <v>21508</v>
      </c>
      <c r="I848" s="238" t="e">
        <f>D848/#REF!</f>
        <v>#REF!</v>
      </c>
      <c r="K848" s="239" t="e">
        <f t="shared" si="19"/>
        <v>#REF!</v>
      </c>
    </row>
    <row r="849" customHeight="1" spans="1:11">
      <c r="A849" s="252"/>
      <c r="B849" s="247" t="s">
        <v>159</v>
      </c>
      <c r="C849" s="248">
        <v>0</v>
      </c>
      <c r="D849" s="249">
        <v>0</v>
      </c>
      <c r="E849" s="250">
        <f>IF(C849=0,0,D849/C849)</f>
        <v>0</v>
      </c>
      <c r="F849" s="250">
        <v>0</v>
      </c>
      <c r="G849" s="251">
        <v>2150801</v>
      </c>
      <c r="K849" s="239">
        <f t="shared" ref="K849:K912" si="20">F849-I849</f>
        <v>0</v>
      </c>
    </row>
    <row r="850" customHeight="1" spans="1:11">
      <c r="A850" s="252"/>
      <c r="B850" s="247" t="s">
        <v>160</v>
      </c>
      <c r="C850" s="248">
        <v>0</v>
      </c>
      <c r="D850" s="249">
        <v>0</v>
      </c>
      <c r="E850" s="250">
        <f>IF(C850=0,0,D850/C850)</f>
        <v>0</v>
      </c>
      <c r="F850" s="250">
        <v>0</v>
      </c>
      <c r="G850" s="251">
        <v>2150802</v>
      </c>
      <c r="K850" s="239">
        <f t="shared" si="20"/>
        <v>0</v>
      </c>
    </row>
    <row r="851" customHeight="1" spans="1:11">
      <c r="A851" s="252"/>
      <c r="B851" s="247" t="s">
        <v>161</v>
      </c>
      <c r="C851" s="248">
        <v>0</v>
      </c>
      <c r="D851" s="249">
        <v>0</v>
      </c>
      <c r="E851" s="250">
        <f>IF(C851=0,0,D851/C851)</f>
        <v>0</v>
      </c>
      <c r="F851" s="250">
        <v>0</v>
      </c>
      <c r="G851" s="251">
        <v>2150803</v>
      </c>
      <c r="K851" s="239">
        <f t="shared" si="20"/>
        <v>0</v>
      </c>
    </row>
    <row r="852" spans="1:11">
      <c r="A852" s="252"/>
      <c r="B852" s="247" t="s">
        <v>866</v>
      </c>
      <c r="C852" s="248">
        <v>0</v>
      </c>
      <c r="D852" s="249">
        <v>0</v>
      </c>
      <c r="E852" s="250">
        <f>IF(C852=0,0,D852/C852)</f>
        <v>0</v>
      </c>
      <c r="F852" s="250">
        <v>0</v>
      </c>
      <c r="G852" s="251">
        <v>2150804</v>
      </c>
      <c r="K852" s="239">
        <f t="shared" si="20"/>
        <v>0</v>
      </c>
    </row>
    <row r="853" customHeight="1" spans="1:11">
      <c r="A853" s="252"/>
      <c r="B853" s="247" t="s">
        <v>867</v>
      </c>
      <c r="C853" s="248">
        <v>0</v>
      </c>
      <c r="D853" s="249">
        <v>288</v>
      </c>
      <c r="E853" s="250">
        <f>IF(C853=0,0,D853/C853)</f>
        <v>0</v>
      </c>
      <c r="F853" s="250">
        <v>0.95049504950495</v>
      </c>
      <c r="G853" s="251">
        <v>2150805</v>
      </c>
      <c r="I853" s="238" t="e">
        <f>D853/#REF!</f>
        <v>#REF!</v>
      </c>
      <c r="K853" s="239" t="e">
        <f t="shared" si="20"/>
        <v>#REF!</v>
      </c>
    </row>
    <row r="854" customHeight="1" spans="1:11">
      <c r="A854" s="252"/>
      <c r="B854" s="247" t="s">
        <v>868</v>
      </c>
      <c r="C854" s="248">
        <v>0</v>
      </c>
      <c r="D854" s="249">
        <v>0</v>
      </c>
      <c r="E854" s="250">
        <f>IF(C854=0,0,D854/C854)</f>
        <v>0</v>
      </c>
      <c r="F854" s="250">
        <v>0</v>
      </c>
      <c r="G854" s="251">
        <v>2150806</v>
      </c>
      <c r="K854" s="239">
        <f t="shared" si="20"/>
        <v>0</v>
      </c>
    </row>
    <row r="855" customHeight="1" spans="1:11">
      <c r="A855" s="252"/>
      <c r="B855" s="247" t="s">
        <v>869</v>
      </c>
      <c r="C855" s="248">
        <v>0</v>
      </c>
      <c r="D855" s="249">
        <v>0</v>
      </c>
      <c r="E855" s="250">
        <f>IF(C855=0,0,D855/C855)</f>
        <v>0</v>
      </c>
      <c r="F855" s="250">
        <v>0</v>
      </c>
      <c r="G855" s="251">
        <v>2150899</v>
      </c>
      <c r="K855" s="239">
        <f t="shared" si="20"/>
        <v>0</v>
      </c>
    </row>
    <row r="856" customHeight="1" spans="1:11">
      <c r="A856" s="252"/>
      <c r="B856" s="247" t="s">
        <v>870</v>
      </c>
      <c r="C856" s="248">
        <v>0</v>
      </c>
      <c r="D856" s="249">
        <v>0</v>
      </c>
      <c r="E856" s="250">
        <f>IF(C856=0,0,D856/C856)</f>
        <v>0</v>
      </c>
      <c r="F856" s="250">
        <v>0</v>
      </c>
      <c r="G856" s="251">
        <v>21599</v>
      </c>
      <c r="K856" s="239">
        <f t="shared" si="20"/>
        <v>0</v>
      </c>
    </row>
    <row r="857" customHeight="1" spans="1:11">
      <c r="A857" s="252"/>
      <c r="B857" s="247" t="s">
        <v>871</v>
      </c>
      <c r="C857" s="248">
        <v>0</v>
      </c>
      <c r="D857" s="249">
        <v>0</v>
      </c>
      <c r="E857" s="250">
        <f>IF(C857=0,0,D857/C857)</f>
        <v>0</v>
      </c>
      <c r="F857" s="250">
        <v>0</v>
      </c>
      <c r="G857" s="251">
        <v>2159901</v>
      </c>
      <c r="K857" s="239">
        <f t="shared" si="20"/>
        <v>0</v>
      </c>
    </row>
    <row r="858" customHeight="1" spans="1:11">
      <c r="A858" s="252"/>
      <c r="B858" s="247" t="s">
        <v>872</v>
      </c>
      <c r="C858" s="248">
        <v>0</v>
      </c>
      <c r="D858" s="249">
        <v>0</v>
      </c>
      <c r="E858" s="250">
        <f>IF(C858=0,0,D858/C858)</f>
        <v>0</v>
      </c>
      <c r="F858" s="250">
        <v>0</v>
      </c>
      <c r="G858" s="251">
        <v>2159904</v>
      </c>
      <c r="K858" s="239">
        <f t="shared" si="20"/>
        <v>0</v>
      </c>
    </row>
    <row r="859" customHeight="1" spans="1:11">
      <c r="A859" s="252"/>
      <c r="B859" s="247" t="s">
        <v>873</v>
      </c>
      <c r="C859" s="248">
        <v>0</v>
      </c>
      <c r="D859" s="249">
        <v>0</v>
      </c>
      <c r="E859" s="250">
        <f>IF(C859=0,0,D859/C859)</f>
        <v>0</v>
      </c>
      <c r="F859" s="250">
        <v>0</v>
      </c>
      <c r="G859" s="251">
        <v>2159905</v>
      </c>
      <c r="K859" s="239">
        <f t="shared" si="20"/>
        <v>0</v>
      </c>
    </row>
    <row r="860" customHeight="1" spans="1:11">
      <c r="A860" s="252"/>
      <c r="B860" s="247" t="s">
        <v>874</v>
      </c>
      <c r="C860" s="248">
        <v>0</v>
      </c>
      <c r="D860" s="249">
        <v>0</v>
      </c>
      <c r="E860" s="250">
        <f>IF(C860=0,0,D860/C860)</f>
        <v>0</v>
      </c>
      <c r="F860" s="250">
        <v>0</v>
      </c>
      <c r="G860" s="251">
        <v>2159906</v>
      </c>
      <c r="K860" s="239">
        <f t="shared" si="20"/>
        <v>0</v>
      </c>
    </row>
    <row r="861" customHeight="1" spans="1:11">
      <c r="A861" s="252"/>
      <c r="B861" s="247" t="s">
        <v>875</v>
      </c>
      <c r="C861" s="248">
        <v>0</v>
      </c>
      <c r="D861" s="249">
        <v>0</v>
      </c>
      <c r="E861" s="250">
        <f>IF(C861=0,0,D861/C861)</f>
        <v>0</v>
      </c>
      <c r="F861" s="250">
        <v>0</v>
      </c>
      <c r="G861" s="251">
        <v>2159999</v>
      </c>
      <c r="K861" s="239">
        <f t="shared" si="20"/>
        <v>0</v>
      </c>
    </row>
    <row r="862" customHeight="1" spans="1:11">
      <c r="A862" s="246" t="s">
        <v>876</v>
      </c>
      <c r="B862" s="247" t="s">
        <v>121</v>
      </c>
      <c r="C862" s="248">
        <v>537</v>
      </c>
      <c r="D862" s="249">
        <v>208</v>
      </c>
      <c r="E862" s="250">
        <f>IF(C862=0,0,D862/C862)</f>
        <v>0.387337057728119</v>
      </c>
      <c r="F862" s="250">
        <v>0.165869218500797</v>
      </c>
      <c r="G862" s="251">
        <v>216</v>
      </c>
      <c r="I862" s="238" t="e">
        <f>D862/#REF!</f>
        <v>#REF!</v>
      </c>
      <c r="K862" s="239" t="e">
        <f t="shared" si="20"/>
        <v>#REF!</v>
      </c>
    </row>
    <row r="863" customHeight="1" spans="1:11">
      <c r="A863" s="252"/>
      <c r="B863" s="247" t="s">
        <v>877</v>
      </c>
      <c r="C863" s="248">
        <v>537</v>
      </c>
      <c r="D863" s="249">
        <v>195</v>
      </c>
      <c r="E863" s="250">
        <f>IF(C863=0,0,D863/C863)</f>
        <v>0.363128491620112</v>
      </c>
      <c r="F863" s="250">
        <v>0.156500802568218</v>
      </c>
      <c r="G863" s="251">
        <v>21602</v>
      </c>
      <c r="I863" s="238" t="e">
        <f>D863/#REF!</f>
        <v>#REF!</v>
      </c>
      <c r="K863" s="239" t="e">
        <f t="shared" si="20"/>
        <v>#REF!</v>
      </c>
    </row>
    <row r="864" customHeight="1" spans="1:11">
      <c r="A864" s="252"/>
      <c r="B864" s="247" t="s">
        <v>159</v>
      </c>
      <c r="C864" s="248">
        <v>0</v>
      </c>
      <c r="D864" s="249">
        <v>167</v>
      </c>
      <c r="E864" s="250">
        <f>IF(C864=0,0,D864/C864)</f>
        <v>0</v>
      </c>
      <c r="F864" s="250">
        <v>0.814634146341463</v>
      </c>
      <c r="G864" s="251">
        <v>2160201</v>
      </c>
      <c r="I864" s="238" t="e">
        <f>D864/#REF!</f>
        <v>#REF!</v>
      </c>
      <c r="K864" s="239" t="e">
        <f t="shared" si="20"/>
        <v>#REF!</v>
      </c>
    </row>
    <row r="865" customHeight="1" spans="1:11">
      <c r="A865" s="252"/>
      <c r="B865" s="247" t="s">
        <v>160</v>
      </c>
      <c r="C865" s="248">
        <v>0</v>
      </c>
      <c r="D865" s="249">
        <v>0</v>
      </c>
      <c r="E865" s="250">
        <f>IF(C865=0,0,D865/C865)</f>
        <v>0</v>
      </c>
      <c r="F865" s="250">
        <v>0</v>
      </c>
      <c r="G865" s="251">
        <v>2160202</v>
      </c>
      <c r="K865" s="239">
        <f t="shared" si="20"/>
        <v>0</v>
      </c>
    </row>
    <row r="866" customHeight="1" spans="1:11">
      <c r="A866" s="252"/>
      <c r="B866" s="247" t="s">
        <v>161</v>
      </c>
      <c r="C866" s="248">
        <v>0</v>
      </c>
      <c r="D866" s="249">
        <v>0</v>
      </c>
      <c r="E866" s="250">
        <f>IF(C866=0,0,D866/C866)</f>
        <v>0</v>
      </c>
      <c r="F866" s="250">
        <v>0</v>
      </c>
      <c r="G866" s="251">
        <v>2160203</v>
      </c>
      <c r="K866" s="239">
        <f t="shared" si="20"/>
        <v>0</v>
      </c>
    </row>
    <row r="867" customHeight="1" spans="1:11">
      <c r="A867" s="252"/>
      <c r="B867" s="247" t="s">
        <v>878</v>
      </c>
      <c r="C867" s="248">
        <v>0</v>
      </c>
      <c r="D867" s="249">
        <v>0</v>
      </c>
      <c r="E867" s="250">
        <f>IF(C867=0,0,D867/C867)</f>
        <v>0</v>
      </c>
      <c r="F867" s="250">
        <v>0</v>
      </c>
      <c r="G867" s="251">
        <v>2160216</v>
      </c>
      <c r="K867" s="239">
        <f t="shared" si="20"/>
        <v>0</v>
      </c>
    </row>
    <row r="868" customHeight="1" spans="1:11">
      <c r="A868" s="252"/>
      <c r="B868" s="247" t="s">
        <v>879</v>
      </c>
      <c r="C868" s="248">
        <v>0</v>
      </c>
      <c r="D868" s="249">
        <v>0</v>
      </c>
      <c r="E868" s="250">
        <f>IF(C868=0,0,D868/C868)</f>
        <v>0</v>
      </c>
      <c r="F868" s="250">
        <v>0</v>
      </c>
      <c r="G868" s="251">
        <v>2160217</v>
      </c>
      <c r="K868" s="239">
        <f t="shared" si="20"/>
        <v>0</v>
      </c>
    </row>
    <row r="869" customHeight="1" spans="1:11">
      <c r="A869" s="252"/>
      <c r="B869" s="247" t="s">
        <v>880</v>
      </c>
      <c r="C869" s="248">
        <v>0</v>
      </c>
      <c r="D869" s="249">
        <v>0</v>
      </c>
      <c r="E869" s="250">
        <f>IF(C869=0,0,D869/C869)</f>
        <v>0</v>
      </c>
      <c r="F869" s="250">
        <v>0</v>
      </c>
      <c r="G869" s="251">
        <v>2160218</v>
      </c>
      <c r="K869" s="239">
        <f t="shared" si="20"/>
        <v>0</v>
      </c>
    </row>
    <row r="870" customHeight="1" spans="1:11">
      <c r="A870" s="252"/>
      <c r="B870" s="247" t="s">
        <v>881</v>
      </c>
      <c r="C870" s="248">
        <v>0</v>
      </c>
      <c r="D870" s="249">
        <v>0</v>
      </c>
      <c r="E870" s="250">
        <f>IF(C870=0,0,D870/C870)</f>
        <v>0</v>
      </c>
      <c r="F870" s="250">
        <v>0</v>
      </c>
      <c r="G870" s="251">
        <v>2160219</v>
      </c>
      <c r="K870" s="239">
        <f t="shared" si="20"/>
        <v>0</v>
      </c>
    </row>
    <row r="871" customHeight="1" spans="1:11">
      <c r="A871" s="252"/>
      <c r="B871" s="247" t="s">
        <v>168</v>
      </c>
      <c r="C871" s="248">
        <v>0</v>
      </c>
      <c r="D871" s="249">
        <v>0</v>
      </c>
      <c r="E871" s="250">
        <f>IF(C871=0,0,D871/C871)</f>
        <v>0</v>
      </c>
      <c r="F871" s="250">
        <v>0</v>
      </c>
      <c r="G871" s="251">
        <v>2160250</v>
      </c>
      <c r="K871" s="239">
        <f t="shared" si="20"/>
        <v>0</v>
      </c>
    </row>
    <row r="872" customHeight="1" spans="1:11">
      <c r="A872" s="252"/>
      <c r="B872" s="247" t="s">
        <v>882</v>
      </c>
      <c r="C872" s="248">
        <v>0</v>
      </c>
      <c r="D872" s="249">
        <v>28</v>
      </c>
      <c r="E872" s="250">
        <f>IF(C872=0,0,D872/C872)</f>
        <v>0</v>
      </c>
      <c r="F872" s="250">
        <v>0.0268972142170989</v>
      </c>
      <c r="G872" s="251">
        <v>2160299</v>
      </c>
      <c r="I872" s="238" t="e">
        <f>D872/#REF!</f>
        <v>#REF!</v>
      </c>
      <c r="K872" s="239" t="e">
        <f t="shared" si="20"/>
        <v>#REF!</v>
      </c>
    </row>
    <row r="873" customHeight="1" spans="1:11">
      <c r="A873" s="252"/>
      <c r="B873" s="247" t="s">
        <v>883</v>
      </c>
      <c r="C873" s="248">
        <v>0</v>
      </c>
      <c r="D873" s="249">
        <v>13</v>
      </c>
      <c r="E873" s="250">
        <f>IF(C873=0,0,D873/C873)</f>
        <v>0</v>
      </c>
      <c r="F873" s="250">
        <v>1.625</v>
      </c>
      <c r="G873" s="251">
        <v>21606</v>
      </c>
      <c r="I873" s="238" t="e">
        <f>D873/#REF!</f>
        <v>#REF!</v>
      </c>
      <c r="K873" s="239" t="e">
        <f t="shared" si="20"/>
        <v>#REF!</v>
      </c>
    </row>
    <row r="874" customHeight="1" spans="1:11">
      <c r="A874" s="252"/>
      <c r="B874" s="247" t="s">
        <v>159</v>
      </c>
      <c r="C874" s="248">
        <v>0</v>
      </c>
      <c r="D874" s="249">
        <v>0</v>
      </c>
      <c r="E874" s="250">
        <f>IF(C874=0,0,D874/C874)</f>
        <v>0</v>
      </c>
      <c r="F874" s="250">
        <v>0</v>
      </c>
      <c r="G874" s="251">
        <v>2160601</v>
      </c>
      <c r="K874" s="239">
        <f t="shared" si="20"/>
        <v>0</v>
      </c>
    </row>
    <row r="875" customHeight="1" spans="1:11">
      <c r="A875" s="252"/>
      <c r="B875" s="247" t="s">
        <v>160</v>
      </c>
      <c r="C875" s="248">
        <v>0</v>
      </c>
      <c r="D875" s="249">
        <v>0</v>
      </c>
      <c r="E875" s="250">
        <f>IF(C875=0,0,D875/C875)</f>
        <v>0</v>
      </c>
      <c r="F875" s="250">
        <v>0</v>
      </c>
      <c r="G875" s="251">
        <v>2160602</v>
      </c>
      <c r="K875" s="239">
        <f t="shared" si="20"/>
        <v>0</v>
      </c>
    </row>
    <row r="876" customHeight="1" spans="1:11">
      <c r="A876" s="252"/>
      <c r="B876" s="247" t="s">
        <v>161</v>
      </c>
      <c r="C876" s="248">
        <v>0</v>
      </c>
      <c r="D876" s="249">
        <v>0</v>
      </c>
      <c r="E876" s="250">
        <f>IF(C876=0,0,D876/C876)</f>
        <v>0</v>
      </c>
      <c r="F876" s="250">
        <v>0</v>
      </c>
      <c r="G876" s="251">
        <v>2160603</v>
      </c>
      <c r="K876" s="239">
        <f t="shared" si="20"/>
        <v>0</v>
      </c>
    </row>
    <row r="877" customHeight="1" spans="1:11">
      <c r="A877" s="252"/>
      <c r="B877" s="247" t="s">
        <v>884</v>
      </c>
      <c r="C877" s="248">
        <v>0</v>
      </c>
      <c r="D877" s="249">
        <v>0</v>
      </c>
      <c r="E877" s="250">
        <f>IF(C877=0,0,D877/C877)</f>
        <v>0</v>
      </c>
      <c r="F877" s="250">
        <v>0</v>
      </c>
      <c r="G877" s="251">
        <v>2160607</v>
      </c>
      <c r="K877" s="239">
        <f t="shared" si="20"/>
        <v>0</v>
      </c>
    </row>
    <row r="878" customHeight="1" spans="1:11">
      <c r="A878" s="252"/>
      <c r="B878" s="247" t="s">
        <v>885</v>
      </c>
      <c r="C878" s="248">
        <v>0</v>
      </c>
      <c r="D878" s="249">
        <v>13</v>
      </c>
      <c r="E878" s="250">
        <f>IF(C878=0,0,D878/C878)</f>
        <v>0</v>
      </c>
      <c r="F878" s="250">
        <v>1.625</v>
      </c>
      <c r="G878" s="251">
        <v>2160699</v>
      </c>
      <c r="I878" s="238" t="e">
        <f>D878/#REF!</f>
        <v>#REF!</v>
      </c>
      <c r="K878" s="239" t="e">
        <f t="shared" si="20"/>
        <v>#REF!</v>
      </c>
    </row>
    <row r="879" customHeight="1" spans="1:11">
      <c r="A879" s="252"/>
      <c r="B879" s="247" t="s">
        <v>886</v>
      </c>
      <c r="C879" s="248">
        <v>0</v>
      </c>
      <c r="D879" s="249">
        <v>0</v>
      </c>
      <c r="E879" s="250">
        <f>IF(C879=0,0,D879/C879)</f>
        <v>0</v>
      </c>
      <c r="F879" s="250">
        <v>0</v>
      </c>
      <c r="G879" s="251">
        <v>21699</v>
      </c>
      <c r="K879" s="239">
        <f t="shared" si="20"/>
        <v>0</v>
      </c>
    </row>
    <row r="880" customHeight="1" spans="1:11">
      <c r="A880" s="252"/>
      <c r="B880" s="247" t="s">
        <v>887</v>
      </c>
      <c r="C880" s="248">
        <v>0</v>
      </c>
      <c r="D880" s="249">
        <v>0</v>
      </c>
      <c r="E880" s="250">
        <f>IF(C880=0,0,D880/C880)</f>
        <v>0</v>
      </c>
      <c r="F880" s="250">
        <v>0</v>
      </c>
      <c r="G880" s="251">
        <v>2169901</v>
      </c>
      <c r="K880" s="239">
        <f t="shared" si="20"/>
        <v>0</v>
      </c>
    </row>
    <row r="881" customHeight="1" spans="1:11">
      <c r="A881" s="252"/>
      <c r="B881" s="247" t="s">
        <v>888</v>
      </c>
      <c r="C881" s="248">
        <v>0</v>
      </c>
      <c r="D881" s="249">
        <v>0</v>
      </c>
      <c r="E881" s="250">
        <f>IF(C881=0,0,D881/C881)</f>
        <v>0</v>
      </c>
      <c r="F881" s="250">
        <v>0</v>
      </c>
      <c r="G881" s="251">
        <v>2169999</v>
      </c>
      <c r="K881" s="239">
        <f t="shared" si="20"/>
        <v>0</v>
      </c>
    </row>
    <row r="882" customHeight="1" spans="1:11">
      <c r="A882" s="246" t="s">
        <v>889</v>
      </c>
      <c r="B882" s="247" t="s">
        <v>122</v>
      </c>
      <c r="C882" s="248">
        <v>0</v>
      </c>
      <c r="D882" s="249">
        <v>0</v>
      </c>
      <c r="E882" s="250">
        <f>IF(C882=0,0,D882/C882)</f>
        <v>0</v>
      </c>
      <c r="F882" s="250">
        <v>0</v>
      </c>
      <c r="G882" s="251">
        <v>217</v>
      </c>
      <c r="K882" s="239">
        <f t="shared" si="20"/>
        <v>0</v>
      </c>
    </row>
    <row r="883" customHeight="1" spans="1:11">
      <c r="A883" s="252"/>
      <c r="B883" s="247" t="s">
        <v>890</v>
      </c>
      <c r="C883" s="248">
        <v>0</v>
      </c>
      <c r="D883" s="249">
        <v>0</v>
      </c>
      <c r="E883" s="250">
        <f>IF(C883=0,0,D883/C883)</f>
        <v>0</v>
      </c>
      <c r="F883" s="250">
        <v>0</v>
      </c>
      <c r="G883" s="251">
        <v>21701</v>
      </c>
      <c r="K883" s="239">
        <f t="shared" si="20"/>
        <v>0</v>
      </c>
    </row>
    <row r="884" customHeight="1" spans="1:11">
      <c r="A884" s="252"/>
      <c r="B884" s="247" t="s">
        <v>159</v>
      </c>
      <c r="C884" s="248">
        <v>0</v>
      </c>
      <c r="D884" s="249">
        <v>0</v>
      </c>
      <c r="E884" s="250">
        <f>IF(C884=0,0,D884/C884)</f>
        <v>0</v>
      </c>
      <c r="F884" s="250">
        <v>0</v>
      </c>
      <c r="G884" s="251">
        <v>2170101</v>
      </c>
      <c r="K884" s="239">
        <f t="shared" si="20"/>
        <v>0</v>
      </c>
    </row>
    <row r="885" customHeight="1" spans="1:11">
      <c r="A885" s="252"/>
      <c r="B885" s="247" t="s">
        <v>160</v>
      </c>
      <c r="C885" s="248">
        <v>0</v>
      </c>
      <c r="D885" s="249">
        <v>0</v>
      </c>
      <c r="E885" s="250">
        <f>IF(C885=0,0,D885/C885)</f>
        <v>0</v>
      </c>
      <c r="F885" s="250">
        <v>0</v>
      </c>
      <c r="G885" s="251">
        <v>2170102</v>
      </c>
      <c r="K885" s="239">
        <f t="shared" si="20"/>
        <v>0</v>
      </c>
    </row>
    <row r="886" customHeight="1" spans="1:11">
      <c r="A886" s="252"/>
      <c r="B886" s="247" t="s">
        <v>161</v>
      </c>
      <c r="C886" s="248">
        <v>0</v>
      </c>
      <c r="D886" s="249">
        <v>0</v>
      </c>
      <c r="E886" s="250">
        <f>IF(C886=0,0,D886/C886)</f>
        <v>0</v>
      </c>
      <c r="F886" s="250">
        <v>0</v>
      </c>
      <c r="G886" s="251">
        <v>2170103</v>
      </c>
      <c r="K886" s="239">
        <f t="shared" si="20"/>
        <v>0</v>
      </c>
    </row>
    <row r="887" customHeight="1" spans="1:11">
      <c r="A887" s="252"/>
      <c r="B887" s="247" t="s">
        <v>891</v>
      </c>
      <c r="C887" s="248">
        <v>0</v>
      </c>
      <c r="D887" s="249">
        <v>0</v>
      </c>
      <c r="E887" s="250">
        <f>IF(C887=0,0,D887/C887)</f>
        <v>0</v>
      </c>
      <c r="F887" s="250">
        <v>0</v>
      </c>
      <c r="G887" s="251">
        <v>2170104</v>
      </c>
      <c r="K887" s="239">
        <f t="shared" si="20"/>
        <v>0</v>
      </c>
    </row>
    <row r="888" customHeight="1" spans="1:11">
      <c r="A888" s="252"/>
      <c r="B888" s="247" t="s">
        <v>168</v>
      </c>
      <c r="C888" s="248">
        <v>0</v>
      </c>
      <c r="D888" s="249">
        <v>0</v>
      </c>
      <c r="E888" s="250">
        <f>IF(C888=0,0,D888/C888)</f>
        <v>0</v>
      </c>
      <c r="F888" s="250">
        <v>0</v>
      </c>
      <c r="G888" s="251">
        <v>2170150</v>
      </c>
      <c r="K888" s="239">
        <f t="shared" si="20"/>
        <v>0</v>
      </c>
    </row>
    <row r="889" customHeight="1" spans="1:11">
      <c r="A889" s="252"/>
      <c r="B889" s="247" t="s">
        <v>892</v>
      </c>
      <c r="C889" s="248">
        <v>0</v>
      </c>
      <c r="D889" s="249">
        <v>0</v>
      </c>
      <c r="E889" s="250">
        <f>IF(C889=0,0,D889/C889)</f>
        <v>0</v>
      </c>
      <c r="F889" s="250">
        <v>0</v>
      </c>
      <c r="G889" s="251">
        <v>2170199</v>
      </c>
      <c r="K889" s="239">
        <f t="shared" si="20"/>
        <v>0</v>
      </c>
    </row>
    <row r="890" customHeight="1" spans="1:11">
      <c r="A890" s="252"/>
      <c r="B890" s="247" t="s">
        <v>893</v>
      </c>
      <c r="C890" s="248">
        <v>0</v>
      </c>
      <c r="D890" s="249">
        <v>0</v>
      </c>
      <c r="E890" s="250">
        <f>IF(C890=0,0,D890/C890)</f>
        <v>0</v>
      </c>
      <c r="F890" s="250">
        <v>0</v>
      </c>
      <c r="G890" s="251">
        <v>21702</v>
      </c>
      <c r="K890" s="239">
        <f t="shared" si="20"/>
        <v>0</v>
      </c>
    </row>
    <row r="891" customHeight="1" spans="1:11">
      <c r="A891" s="252"/>
      <c r="B891" s="247" t="s">
        <v>894</v>
      </c>
      <c r="C891" s="248">
        <v>0</v>
      </c>
      <c r="D891" s="249">
        <v>0</v>
      </c>
      <c r="E891" s="250">
        <f>IF(C891=0,0,D891/C891)</f>
        <v>0</v>
      </c>
      <c r="F891" s="250">
        <v>0</v>
      </c>
      <c r="G891" s="251">
        <v>2170201</v>
      </c>
      <c r="K891" s="239">
        <f t="shared" si="20"/>
        <v>0</v>
      </c>
    </row>
    <row r="892" customHeight="1" spans="1:11">
      <c r="A892" s="252"/>
      <c r="B892" s="247" t="s">
        <v>895</v>
      </c>
      <c r="C892" s="248">
        <v>0</v>
      </c>
      <c r="D892" s="249">
        <v>0</v>
      </c>
      <c r="E892" s="250">
        <f>IF(C892=0,0,D892/C892)</f>
        <v>0</v>
      </c>
      <c r="F892" s="250">
        <v>0</v>
      </c>
      <c r="G892" s="251">
        <v>2170202</v>
      </c>
      <c r="K892" s="239">
        <f t="shared" si="20"/>
        <v>0</v>
      </c>
    </row>
    <row r="893" customHeight="1" spans="1:11">
      <c r="A893" s="252"/>
      <c r="B893" s="247" t="s">
        <v>896</v>
      </c>
      <c r="C893" s="248">
        <v>0</v>
      </c>
      <c r="D893" s="249">
        <v>0</v>
      </c>
      <c r="E893" s="250">
        <f>IF(C893=0,0,D893/C893)</f>
        <v>0</v>
      </c>
      <c r="F893" s="250">
        <v>0</v>
      </c>
      <c r="G893" s="251">
        <v>2170203</v>
      </c>
      <c r="K893" s="239">
        <f t="shared" si="20"/>
        <v>0</v>
      </c>
    </row>
    <row r="894" customHeight="1" spans="1:11">
      <c r="A894" s="252"/>
      <c r="B894" s="247" t="s">
        <v>897</v>
      </c>
      <c r="C894" s="248">
        <v>0</v>
      </c>
      <c r="D894" s="249">
        <v>0</v>
      </c>
      <c r="E894" s="250">
        <f>IF(C894=0,0,D894/C894)</f>
        <v>0</v>
      </c>
      <c r="F894" s="250">
        <v>0</v>
      </c>
      <c r="G894" s="251">
        <v>2170204</v>
      </c>
      <c r="K894" s="239">
        <f t="shared" si="20"/>
        <v>0</v>
      </c>
    </row>
    <row r="895" customHeight="1" spans="1:11">
      <c r="A895" s="252"/>
      <c r="B895" s="247" t="s">
        <v>898</v>
      </c>
      <c r="C895" s="248">
        <v>0</v>
      </c>
      <c r="D895" s="249">
        <v>0</v>
      </c>
      <c r="E895" s="250">
        <f>IF(C895=0,0,D895/C895)</f>
        <v>0</v>
      </c>
      <c r="F895" s="250">
        <v>0</v>
      </c>
      <c r="G895" s="251">
        <v>2170205</v>
      </c>
      <c r="K895" s="239">
        <f t="shared" si="20"/>
        <v>0</v>
      </c>
    </row>
    <row r="896" customHeight="1" spans="1:11">
      <c r="A896" s="252"/>
      <c r="B896" s="247" t="s">
        <v>899</v>
      </c>
      <c r="C896" s="248">
        <v>0</v>
      </c>
      <c r="D896" s="249">
        <v>0</v>
      </c>
      <c r="E896" s="250">
        <f>IF(C896=0,0,D896/C896)</f>
        <v>0</v>
      </c>
      <c r="F896" s="250">
        <v>0</v>
      </c>
      <c r="G896" s="251">
        <v>2170206</v>
      </c>
      <c r="K896" s="239">
        <f t="shared" si="20"/>
        <v>0</v>
      </c>
    </row>
    <row r="897" customHeight="1" spans="1:11">
      <c r="A897" s="252"/>
      <c r="B897" s="247" t="s">
        <v>900</v>
      </c>
      <c r="C897" s="248">
        <v>0</v>
      </c>
      <c r="D897" s="249">
        <v>0</v>
      </c>
      <c r="E897" s="250">
        <f>IF(C897=0,0,D897/C897)</f>
        <v>0</v>
      </c>
      <c r="F897" s="250">
        <v>0</v>
      </c>
      <c r="G897" s="251">
        <v>2170207</v>
      </c>
      <c r="K897" s="239">
        <f t="shared" si="20"/>
        <v>0</v>
      </c>
    </row>
    <row r="898" customHeight="1" spans="1:11">
      <c r="A898" s="252"/>
      <c r="B898" s="247" t="s">
        <v>901</v>
      </c>
      <c r="C898" s="248">
        <v>0</v>
      </c>
      <c r="D898" s="249">
        <v>0</v>
      </c>
      <c r="E898" s="250">
        <f>IF(C898=0,0,D898/C898)</f>
        <v>0</v>
      </c>
      <c r="F898" s="250">
        <v>0</v>
      </c>
      <c r="G898" s="251">
        <v>2170208</v>
      </c>
      <c r="K898" s="239">
        <f t="shared" si="20"/>
        <v>0</v>
      </c>
    </row>
    <row r="899" customHeight="1" spans="1:11">
      <c r="A899" s="252"/>
      <c r="B899" s="247" t="s">
        <v>902</v>
      </c>
      <c r="C899" s="248">
        <v>0</v>
      </c>
      <c r="D899" s="249">
        <v>0</v>
      </c>
      <c r="E899" s="250">
        <f>IF(C899=0,0,D899/C899)</f>
        <v>0</v>
      </c>
      <c r="F899" s="250">
        <v>0</v>
      </c>
      <c r="G899" s="251">
        <v>2170299</v>
      </c>
      <c r="K899" s="239">
        <f t="shared" si="20"/>
        <v>0</v>
      </c>
    </row>
    <row r="900" customHeight="1" spans="1:11">
      <c r="A900" s="252"/>
      <c r="B900" s="247" t="s">
        <v>903</v>
      </c>
      <c r="C900" s="248">
        <v>0</v>
      </c>
      <c r="D900" s="249">
        <v>0</v>
      </c>
      <c r="E900" s="250">
        <f>IF(C900=0,0,D900/C900)</f>
        <v>0</v>
      </c>
      <c r="F900" s="250">
        <v>0</v>
      </c>
      <c r="G900" s="251">
        <v>21703</v>
      </c>
      <c r="K900" s="239">
        <f t="shared" si="20"/>
        <v>0</v>
      </c>
    </row>
    <row r="901" customHeight="1" spans="1:11">
      <c r="A901" s="252"/>
      <c r="B901" s="247" t="s">
        <v>904</v>
      </c>
      <c r="C901" s="248">
        <v>0</v>
      </c>
      <c r="D901" s="249">
        <v>0</v>
      </c>
      <c r="E901" s="250">
        <f>IF(C901=0,0,D901/C901)</f>
        <v>0</v>
      </c>
      <c r="F901" s="250">
        <v>0</v>
      </c>
      <c r="G901" s="251">
        <v>2170301</v>
      </c>
      <c r="K901" s="239">
        <f t="shared" si="20"/>
        <v>0</v>
      </c>
    </row>
    <row r="902" customHeight="1" spans="1:11">
      <c r="A902" s="252"/>
      <c r="B902" s="247" t="s">
        <v>905</v>
      </c>
      <c r="C902" s="248">
        <v>0</v>
      </c>
      <c r="D902" s="249">
        <v>0</v>
      </c>
      <c r="E902" s="250">
        <f>IF(C902=0,0,D902/C902)</f>
        <v>0</v>
      </c>
      <c r="F902" s="250">
        <v>0</v>
      </c>
      <c r="G902" s="251">
        <v>2170302</v>
      </c>
      <c r="K902" s="239">
        <f t="shared" si="20"/>
        <v>0</v>
      </c>
    </row>
    <row r="903" customHeight="1" spans="1:11">
      <c r="A903" s="252"/>
      <c r="B903" s="247" t="s">
        <v>906</v>
      </c>
      <c r="C903" s="248">
        <v>0</v>
      </c>
      <c r="D903" s="249">
        <v>0</v>
      </c>
      <c r="E903" s="250">
        <f>IF(C903=0,0,D903/C903)</f>
        <v>0</v>
      </c>
      <c r="F903" s="250">
        <v>0</v>
      </c>
      <c r="G903" s="251">
        <v>2170303</v>
      </c>
      <c r="K903" s="239">
        <f t="shared" si="20"/>
        <v>0</v>
      </c>
    </row>
    <row r="904" customHeight="1" spans="1:11">
      <c r="A904" s="252"/>
      <c r="B904" s="247" t="s">
        <v>907</v>
      </c>
      <c r="C904" s="248">
        <v>0</v>
      </c>
      <c r="D904" s="249">
        <v>0</v>
      </c>
      <c r="E904" s="250">
        <f>IF(C904=0,0,D904/C904)</f>
        <v>0</v>
      </c>
      <c r="F904" s="250">
        <v>0</v>
      </c>
      <c r="G904" s="251">
        <v>2170304</v>
      </c>
      <c r="K904" s="239">
        <f t="shared" si="20"/>
        <v>0</v>
      </c>
    </row>
    <row r="905" customHeight="1" spans="1:11">
      <c r="A905" s="252"/>
      <c r="B905" s="247" t="s">
        <v>908</v>
      </c>
      <c r="C905" s="248">
        <v>0</v>
      </c>
      <c r="D905" s="249">
        <v>0</v>
      </c>
      <c r="E905" s="250">
        <f>IF(C905=0,0,D905/C905)</f>
        <v>0</v>
      </c>
      <c r="F905" s="250">
        <v>0</v>
      </c>
      <c r="G905" s="251">
        <v>2170399</v>
      </c>
      <c r="K905" s="239">
        <f t="shared" si="20"/>
        <v>0</v>
      </c>
    </row>
    <row r="906" customHeight="1" spans="1:11">
      <c r="A906" s="252"/>
      <c r="B906" s="247" t="s">
        <v>909</v>
      </c>
      <c r="C906" s="248">
        <v>0</v>
      </c>
      <c r="D906" s="249">
        <v>0</v>
      </c>
      <c r="E906" s="250">
        <f>IF(C906=0,0,D906/C906)</f>
        <v>0</v>
      </c>
      <c r="F906" s="250">
        <v>0</v>
      </c>
      <c r="G906" s="251">
        <v>21704</v>
      </c>
      <c r="K906" s="239">
        <f t="shared" si="20"/>
        <v>0</v>
      </c>
    </row>
    <row r="907" customHeight="1" spans="1:11">
      <c r="A907" s="252"/>
      <c r="B907" s="247" t="s">
        <v>910</v>
      </c>
      <c r="C907" s="248">
        <v>0</v>
      </c>
      <c r="D907" s="249">
        <v>0</v>
      </c>
      <c r="E907" s="250">
        <f>IF(C907=0,0,D907/C907)</f>
        <v>0</v>
      </c>
      <c r="F907" s="250">
        <v>0</v>
      </c>
      <c r="G907" s="251">
        <v>2170401</v>
      </c>
      <c r="K907" s="239">
        <f t="shared" si="20"/>
        <v>0</v>
      </c>
    </row>
    <row r="908" customHeight="1" spans="1:11">
      <c r="A908" s="252"/>
      <c r="B908" s="247" t="s">
        <v>911</v>
      </c>
      <c r="C908" s="248">
        <v>0</v>
      </c>
      <c r="D908" s="249">
        <v>0</v>
      </c>
      <c r="E908" s="250">
        <f>IF(C908=0,0,D908/C908)</f>
        <v>0</v>
      </c>
      <c r="F908" s="250">
        <v>0</v>
      </c>
      <c r="G908" s="251">
        <v>2170499</v>
      </c>
      <c r="K908" s="239">
        <f t="shared" si="20"/>
        <v>0</v>
      </c>
    </row>
    <row r="909" customHeight="1" spans="1:11">
      <c r="A909" s="252"/>
      <c r="B909" s="247" t="s">
        <v>912</v>
      </c>
      <c r="C909" s="248">
        <v>0</v>
      </c>
      <c r="D909" s="249">
        <v>0</v>
      </c>
      <c r="E909" s="250">
        <f>IF(C909=0,0,D909/C909)</f>
        <v>0</v>
      </c>
      <c r="F909" s="250">
        <v>0</v>
      </c>
      <c r="G909" s="251">
        <v>21799</v>
      </c>
      <c r="K909" s="239">
        <f t="shared" si="20"/>
        <v>0</v>
      </c>
    </row>
    <row r="910" customHeight="1" spans="1:11">
      <c r="A910" s="252"/>
      <c r="B910" s="247" t="s">
        <v>913</v>
      </c>
      <c r="C910" s="248">
        <v>0</v>
      </c>
      <c r="D910" s="249">
        <v>0</v>
      </c>
      <c r="E910" s="250">
        <f>IF(C910=0,0,D910/C910)</f>
        <v>0</v>
      </c>
      <c r="F910" s="250">
        <v>0</v>
      </c>
      <c r="G910" s="251">
        <v>2179902</v>
      </c>
      <c r="K910" s="239">
        <f t="shared" si="20"/>
        <v>0</v>
      </c>
    </row>
    <row r="911" customHeight="1" spans="1:11">
      <c r="A911" s="252"/>
      <c r="B911" s="247" t="s">
        <v>914</v>
      </c>
      <c r="C911" s="248">
        <v>0</v>
      </c>
      <c r="D911" s="249">
        <v>0</v>
      </c>
      <c r="E911" s="250">
        <f>IF(C911=0,0,D911/C911)</f>
        <v>0</v>
      </c>
      <c r="F911" s="250">
        <v>0</v>
      </c>
      <c r="G911" s="251">
        <v>2179999</v>
      </c>
      <c r="K911" s="239">
        <f t="shared" si="20"/>
        <v>0</v>
      </c>
    </row>
    <row r="912" customHeight="1" spans="1:11">
      <c r="A912" s="246" t="s">
        <v>915</v>
      </c>
      <c r="B912" s="247" t="s">
        <v>123</v>
      </c>
      <c r="C912" s="248">
        <v>0</v>
      </c>
      <c r="D912" s="249">
        <v>0</v>
      </c>
      <c r="E912" s="250">
        <f>IF(C912=0,0,D912/C912)</f>
        <v>0</v>
      </c>
      <c r="F912" s="250">
        <v>0</v>
      </c>
      <c r="G912" s="251">
        <v>219</v>
      </c>
      <c r="K912" s="239">
        <f t="shared" si="20"/>
        <v>0</v>
      </c>
    </row>
    <row r="913" customHeight="1" spans="1:11">
      <c r="A913" s="252"/>
      <c r="B913" s="247" t="s">
        <v>916</v>
      </c>
      <c r="C913" s="248">
        <v>0</v>
      </c>
      <c r="D913" s="249">
        <v>0</v>
      </c>
      <c r="E913" s="250">
        <f>IF(C913=0,0,D913/C913)</f>
        <v>0</v>
      </c>
      <c r="F913" s="250">
        <v>0</v>
      </c>
      <c r="G913" s="251">
        <v>21901</v>
      </c>
      <c r="K913" s="239">
        <f t="shared" ref="K913:K976" si="21">F913-I913</f>
        <v>0</v>
      </c>
    </row>
    <row r="914" customHeight="1" spans="1:11">
      <c r="A914" s="252"/>
      <c r="B914" s="247" t="s">
        <v>917</v>
      </c>
      <c r="C914" s="248">
        <v>0</v>
      </c>
      <c r="D914" s="249">
        <v>0</v>
      </c>
      <c r="E914" s="250">
        <f>IF(C914=0,0,D914/C914)</f>
        <v>0</v>
      </c>
      <c r="F914" s="250">
        <v>0</v>
      </c>
      <c r="G914" s="251">
        <v>21902</v>
      </c>
      <c r="K914" s="239">
        <f t="shared" si="21"/>
        <v>0</v>
      </c>
    </row>
    <row r="915" customHeight="1" spans="1:11">
      <c r="A915" s="252"/>
      <c r="B915" s="247" t="s">
        <v>918</v>
      </c>
      <c r="C915" s="248">
        <v>0</v>
      </c>
      <c r="D915" s="249">
        <v>0</v>
      </c>
      <c r="E915" s="250">
        <f>IF(C915=0,0,D915/C915)</f>
        <v>0</v>
      </c>
      <c r="F915" s="250">
        <v>0</v>
      </c>
      <c r="G915" s="251">
        <v>21903</v>
      </c>
      <c r="K915" s="239">
        <f t="shared" si="21"/>
        <v>0</v>
      </c>
    </row>
    <row r="916" customHeight="1" spans="1:11">
      <c r="A916" s="252"/>
      <c r="B916" s="247" t="s">
        <v>919</v>
      </c>
      <c r="C916" s="248">
        <v>0</v>
      </c>
      <c r="D916" s="249">
        <v>0</v>
      </c>
      <c r="E916" s="250">
        <f>IF(C916=0,0,D916/C916)</f>
        <v>0</v>
      </c>
      <c r="F916" s="250">
        <v>0</v>
      </c>
      <c r="G916" s="251">
        <v>21904</v>
      </c>
      <c r="K916" s="239">
        <f t="shared" si="21"/>
        <v>0</v>
      </c>
    </row>
    <row r="917" customHeight="1" spans="1:11">
      <c r="A917" s="252"/>
      <c r="B917" s="247" t="s">
        <v>920</v>
      </c>
      <c r="C917" s="248">
        <v>0</v>
      </c>
      <c r="D917" s="249">
        <v>0</v>
      </c>
      <c r="E917" s="250">
        <f>IF(C917=0,0,D917/C917)</f>
        <v>0</v>
      </c>
      <c r="F917" s="250">
        <v>0</v>
      </c>
      <c r="G917" s="251">
        <v>21905</v>
      </c>
      <c r="K917" s="239">
        <f t="shared" si="21"/>
        <v>0</v>
      </c>
    </row>
    <row r="918" customHeight="1" spans="1:11">
      <c r="A918" s="252"/>
      <c r="B918" s="247" t="s">
        <v>696</v>
      </c>
      <c r="C918" s="248">
        <v>0</v>
      </c>
      <c r="D918" s="249">
        <v>0</v>
      </c>
      <c r="E918" s="250">
        <f>IF(C918=0,0,D918/C918)</f>
        <v>0</v>
      </c>
      <c r="F918" s="250">
        <v>0</v>
      </c>
      <c r="G918" s="251">
        <v>21906</v>
      </c>
      <c r="K918" s="239">
        <f t="shared" si="21"/>
        <v>0</v>
      </c>
    </row>
    <row r="919" customHeight="1" spans="1:11">
      <c r="A919" s="252"/>
      <c r="B919" s="247" t="s">
        <v>921</v>
      </c>
      <c r="C919" s="248">
        <v>0</v>
      </c>
      <c r="D919" s="249">
        <v>0</v>
      </c>
      <c r="E919" s="250">
        <f>IF(C919=0,0,D919/C919)</f>
        <v>0</v>
      </c>
      <c r="F919" s="250">
        <v>0</v>
      </c>
      <c r="G919" s="251">
        <v>21907</v>
      </c>
      <c r="K919" s="239">
        <f t="shared" si="21"/>
        <v>0</v>
      </c>
    </row>
    <row r="920" customHeight="1" spans="1:11">
      <c r="A920" s="252"/>
      <c r="B920" s="247" t="s">
        <v>922</v>
      </c>
      <c r="C920" s="248">
        <v>0</v>
      </c>
      <c r="D920" s="249">
        <v>0</v>
      </c>
      <c r="E920" s="250">
        <f>IF(C920=0,0,D920/C920)</f>
        <v>0</v>
      </c>
      <c r="F920" s="250">
        <v>0</v>
      </c>
      <c r="G920" s="251">
        <v>21908</v>
      </c>
      <c r="K920" s="239">
        <f t="shared" si="21"/>
        <v>0</v>
      </c>
    </row>
    <row r="921" customHeight="1" spans="1:11">
      <c r="A921" s="252"/>
      <c r="B921" s="247" t="s">
        <v>923</v>
      </c>
      <c r="C921" s="248">
        <v>0</v>
      </c>
      <c r="D921" s="249">
        <v>0</v>
      </c>
      <c r="E921" s="250">
        <f>IF(C921=0,0,D921/C921)</f>
        <v>0</v>
      </c>
      <c r="F921" s="250">
        <v>0</v>
      </c>
      <c r="G921" s="251">
        <v>21999</v>
      </c>
      <c r="K921" s="239">
        <f t="shared" si="21"/>
        <v>0</v>
      </c>
    </row>
    <row r="922" customHeight="1" spans="1:11">
      <c r="A922" s="246" t="s">
        <v>924</v>
      </c>
      <c r="B922" s="247" t="s">
        <v>124</v>
      </c>
      <c r="C922" s="248">
        <v>3885</v>
      </c>
      <c r="D922" s="249">
        <v>3310</v>
      </c>
      <c r="E922" s="250">
        <f>IF(C922=0,0,D922/C922)</f>
        <v>0.851994851994852</v>
      </c>
      <c r="F922" s="250">
        <v>0.580599894755306</v>
      </c>
      <c r="G922" s="251">
        <v>220</v>
      </c>
      <c r="I922" s="238" t="e">
        <f>D922/#REF!</f>
        <v>#REF!</v>
      </c>
      <c r="K922" s="239" t="e">
        <f t="shared" si="21"/>
        <v>#REF!</v>
      </c>
    </row>
    <row r="923" customHeight="1" spans="1:11">
      <c r="A923" s="252"/>
      <c r="B923" s="247" t="s">
        <v>925</v>
      </c>
      <c r="C923" s="248">
        <v>3800</v>
      </c>
      <c r="D923" s="249">
        <v>3207</v>
      </c>
      <c r="E923" s="250">
        <f>IF(C923=0,0,D923/C923)</f>
        <v>0.843947368421053</v>
      </c>
      <c r="F923" s="250">
        <v>0.566507684154743</v>
      </c>
      <c r="G923" s="251">
        <v>22001</v>
      </c>
      <c r="I923" s="238" t="e">
        <f>D923/#REF!</f>
        <v>#REF!</v>
      </c>
      <c r="K923" s="239" t="e">
        <f t="shared" si="21"/>
        <v>#REF!</v>
      </c>
    </row>
    <row r="924" customHeight="1" spans="1:11">
      <c r="A924" s="252"/>
      <c r="B924" s="247" t="s">
        <v>159</v>
      </c>
      <c r="C924" s="248">
        <v>0</v>
      </c>
      <c r="D924" s="249">
        <v>790</v>
      </c>
      <c r="E924" s="250">
        <f>IF(C924=0,0,D924/C924)</f>
        <v>0</v>
      </c>
      <c r="F924" s="250">
        <v>1.04221635883905</v>
      </c>
      <c r="G924" s="251">
        <v>2200101</v>
      </c>
      <c r="I924" s="238" t="e">
        <f>D924/#REF!</f>
        <v>#REF!</v>
      </c>
      <c r="K924" s="239" t="e">
        <f t="shared" si="21"/>
        <v>#REF!</v>
      </c>
    </row>
    <row r="925" customHeight="1" spans="1:11">
      <c r="A925" s="252"/>
      <c r="B925" s="247" t="s">
        <v>160</v>
      </c>
      <c r="C925" s="248">
        <v>0</v>
      </c>
      <c r="D925" s="249">
        <v>35</v>
      </c>
      <c r="E925" s="250">
        <f>IF(C925=0,0,D925/C925)</f>
        <v>0</v>
      </c>
      <c r="F925" s="250">
        <v>0.636363636363636</v>
      </c>
      <c r="G925" s="251">
        <v>2200102</v>
      </c>
      <c r="I925" s="238" t="e">
        <f>D925/#REF!</f>
        <v>#REF!</v>
      </c>
      <c r="K925" s="239" t="e">
        <f t="shared" si="21"/>
        <v>#REF!</v>
      </c>
    </row>
    <row r="926" customHeight="1" spans="1:11">
      <c r="A926" s="252"/>
      <c r="B926" s="247" t="s">
        <v>161</v>
      </c>
      <c r="C926" s="248">
        <v>0</v>
      </c>
      <c r="D926" s="249">
        <v>0</v>
      </c>
      <c r="E926" s="250">
        <f>IF(C926=0,0,D926/C926)</f>
        <v>0</v>
      </c>
      <c r="F926" s="250">
        <v>0</v>
      </c>
      <c r="G926" s="251">
        <v>2200103</v>
      </c>
      <c r="K926" s="239">
        <f t="shared" si="21"/>
        <v>0</v>
      </c>
    </row>
    <row r="927" customHeight="1" spans="1:11">
      <c r="A927" s="252"/>
      <c r="B927" s="247" t="s">
        <v>926</v>
      </c>
      <c r="C927" s="248">
        <v>0</v>
      </c>
      <c r="D927" s="249">
        <v>485</v>
      </c>
      <c r="E927" s="250">
        <f>IF(C927=0,0,D927/C927)</f>
        <v>0</v>
      </c>
      <c r="F927" s="250">
        <v>5.38888888888889</v>
      </c>
      <c r="G927" s="251">
        <v>2200104</v>
      </c>
      <c r="I927" s="238" t="e">
        <f>D927/#REF!</f>
        <v>#REF!</v>
      </c>
      <c r="K927" s="239" t="e">
        <f t="shared" si="21"/>
        <v>#REF!</v>
      </c>
    </row>
    <row r="928" customHeight="1" spans="1:11">
      <c r="A928" s="252"/>
      <c r="B928" s="247" t="s">
        <v>927</v>
      </c>
      <c r="C928" s="248">
        <v>0</v>
      </c>
      <c r="D928" s="249">
        <v>1801</v>
      </c>
      <c r="E928" s="250">
        <f>IF(C928=0,0,D928/C928)</f>
        <v>0</v>
      </c>
      <c r="F928" s="250">
        <v>0.379957805907173</v>
      </c>
      <c r="G928" s="251">
        <v>2200106</v>
      </c>
      <c r="I928" s="238" t="e">
        <f>D928/#REF!</f>
        <v>#REF!</v>
      </c>
      <c r="K928" s="239" t="e">
        <f t="shared" si="21"/>
        <v>#REF!</v>
      </c>
    </row>
    <row r="929" customHeight="1" spans="1:11">
      <c r="A929" s="252"/>
      <c r="B929" s="247" t="s">
        <v>928</v>
      </c>
      <c r="C929" s="248">
        <v>0</v>
      </c>
      <c r="D929" s="249">
        <v>0</v>
      </c>
      <c r="E929" s="250">
        <f>IF(C929=0,0,D929/C929)</f>
        <v>0</v>
      </c>
      <c r="F929" s="250">
        <v>0</v>
      </c>
      <c r="G929" s="251">
        <v>2200107</v>
      </c>
      <c r="K929" s="239">
        <f t="shared" si="21"/>
        <v>0</v>
      </c>
    </row>
    <row r="930" customHeight="1" spans="1:11">
      <c r="A930" s="252"/>
      <c r="B930" s="247" t="s">
        <v>929</v>
      </c>
      <c r="C930" s="248">
        <v>0</v>
      </c>
      <c r="D930" s="249">
        <v>0</v>
      </c>
      <c r="E930" s="250">
        <f>IF(C930=0,0,D930/C930)</f>
        <v>0</v>
      </c>
      <c r="F930" s="250">
        <v>0</v>
      </c>
      <c r="G930" s="251">
        <v>2200108</v>
      </c>
      <c r="K930" s="239">
        <f t="shared" si="21"/>
        <v>0</v>
      </c>
    </row>
    <row r="931" customHeight="1" spans="1:11">
      <c r="A931" s="252"/>
      <c r="B931" s="247" t="s">
        <v>930</v>
      </c>
      <c r="C931" s="248">
        <v>0</v>
      </c>
      <c r="D931" s="249">
        <v>2</v>
      </c>
      <c r="E931" s="250">
        <f>IF(C931=0,0,D931/C931)</f>
        <v>0</v>
      </c>
      <c r="F931" s="250">
        <v>0</v>
      </c>
      <c r="G931" s="251">
        <v>2200109</v>
      </c>
      <c r="K931" s="239">
        <f t="shared" si="21"/>
        <v>0</v>
      </c>
    </row>
    <row r="932" customHeight="1" spans="1:11">
      <c r="A932" s="252"/>
      <c r="B932" s="247" t="s">
        <v>931</v>
      </c>
      <c r="C932" s="248">
        <v>0</v>
      </c>
      <c r="D932" s="249">
        <v>87</v>
      </c>
      <c r="E932" s="250">
        <f>IF(C932=0,0,D932/C932)</f>
        <v>0</v>
      </c>
      <c r="F932" s="250">
        <v>0</v>
      </c>
      <c r="G932" s="251">
        <v>2200112</v>
      </c>
      <c r="K932" s="239">
        <f t="shared" si="21"/>
        <v>0</v>
      </c>
    </row>
    <row r="933" customHeight="1" spans="1:11">
      <c r="A933" s="252"/>
      <c r="B933" s="247" t="s">
        <v>932</v>
      </c>
      <c r="C933" s="248">
        <v>0</v>
      </c>
      <c r="D933" s="249">
        <v>0</v>
      </c>
      <c r="E933" s="250">
        <f>IF(C933=0,0,D933/C933)</f>
        <v>0</v>
      </c>
      <c r="F933" s="250">
        <v>0</v>
      </c>
      <c r="G933" s="251">
        <v>2200113</v>
      </c>
      <c r="K933" s="239">
        <f t="shared" si="21"/>
        <v>0</v>
      </c>
    </row>
    <row r="934" customHeight="1" spans="1:11">
      <c r="A934" s="252"/>
      <c r="B934" s="247" t="s">
        <v>933</v>
      </c>
      <c r="C934" s="248">
        <v>0</v>
      </c>
      <c r="D934" s="249">
        <v>0</v>
      </c>
      <c r="E934" s="250">
        <f>IF(C934=0,0,D934/C934)</f>
        <v>0</v>
      </c>
      <c r="F934" s="250">
        <v>0</v>
      </c>
      <c r="G934" s="251">
        <v>2200114</v>
      </c>
      <c r="K934" s="239">
        <f t="shared" si="21"/>
        <v>0</v>
      </c>
    </row>
    <row r="935" customHeight="1" spans="1:11">
      <c r="A935" s="252"/>
      <c r="B935" s="247" t="s">
        <v>934</v>
      </c>
      <c r="C935" s="248">
        <v>0</v>
      </c>
      <c r="D935" s="249">
        <v>0</v>
      </c>
      <c r="E935" s="250">
        <f>IF(C935=0,0,D935/C935)</f>
        <v>0</v>
      </c>
      <c r="F935" s="250">
        <v>0</v>
      </c>
      <c r="G935" s="251">
        <v>2200115</v>
      </c>
      <c r="K935" s="239">
        <f t="shared" si="21"/>
        <v>0</v>
      </c>
    </row>
    <row r="936" customHeight="1" spans="1:11">
      <c r="A936" s="252"/>
      <c r="B936" s="247" t="s">
        <v>935</v>
      </c>
      <c r="C936" s="248">
        <v>0</v>
      </c>
      <c r="D936" s="249">
        <v>0</v>
      </c>
      <c r="E936" s="250">
        <f>IF(C936=0,0,D936/C936)</f>
        <v>0</v>
      </c>
      <c r="F936" s="250">
        <v>0</v>
      </c>
      <c r="G936" s="251">
        <v>2200116</v>
      </c>
      <c r="K936" s="239">
        <f t="shared" si="21"/>
        <v>0</v>
      </c>
    </row>
    <row r="937" customHeight="1" spans="1:11">
      <c r="A937" s="252"/>
      <c r="B937" s="247" t="s">
        <v>936</v>
      </c>
      <c r="C937" s="248">
        <v>0</v>
      </c>
      <c r="D937" s="249">
        <v>0</v>
      </c>
      <c r="E937" s="250">
        <f>IF(C937=0,0,D937/C937)</f>
        <v>0</v>
      </c>
      <c r="F937" s="250">
        <v>0</v>
      </c>
      <c r="G937" s="251">
        <v>2200119</v>
      </c>
      <c r="K937" s="239">
        <f t="shared" si="21"/>
        <v>0</v>
      </c>
    </row>
    <row r="938" customHeight="1" spans="1:11">
      <c r="A938" s="252"/>
      <c r="B938" s="247" t="s">
        <v>937</v>
      </c>
      <c r="C938" s="248">
        <v>0</v>
      </c>
      <c r="D938" s="249">
        <v>0</v>
      </c>
      <c r="E938" s="250">
        <f>IF(C938=0,0,D938/C938)</f>
        <v>0</v>
      </c>
      <c r="F938" s="250">
        <v>0</v>
      </c>
      <c r="G938" s="251">
        <v>2200120</v>
      </c>
      <c r="K938" s="239">
        <f t="shared" si="21"/>
        <v>0</v>
      </c>
    </row>
    <row r="939" customHeight="1" spans="1:11">
      <c r="A939" s="252"/>
      <c r="B939" s="247" t="s">
        <v>938</v>
      </c>
      <c r="C939" s="248">
        <v>0</v>
      </c>
      <c r="D939" s="249">
        <v>0</v>
      </c>
      <c r="E939" s="250">
        <f>IF(C939=0,0,D939/C939)</f>
        <v>0</v>
      </c>
      <c r="F939" s="250">
        <v>0</v>
      </c>
      <c r="G939" s="251">
        <v>2200121</v>
      </c>
      <c r="K939" s="239">
        <f t="shared" si="21"/>
        <v>0</v>
      </c>
    </row>
    <row r="940" customHeight="1" spans="1:11">
      <c r="A940" s="252"/>
      <c r="B940" s="247" t="s">
        <v>939</v>
      </c>
      <c r="C940" s="248">
        <v>0</v>
      </c>
      <c r="D940" s="249">
        <v>0</v>
      </c>
      <c r="E940" s="250">
        <f>IF(C940=0,0,D940/C940)</f>
        <v>0</v>
      </c>
      <c r="F940" s="250">
        <v>0</v>
      </c>
      <c r="G940" s="251">
        <v>2200122</v>
      </c>
      <c r="K940" s="239">
        <f t="shared" si="21"/>
        <v>0</v>
      </c>
    </row>
    <row r="941" customHeight="1" spans="1:11">
      <c r="A941" s="252"/>
      <c r="B941" s="247" t="s">
        <v>940</v>
      </c>
      <c r="C941" s="248">
        <v>0</v>
      </c>
      <c r="D941" s="249">
        <v>0</v>
      </c>
      <c r="E941" s="250">
        <f>IF(C941=0,0,D941/C941)</f>
        <v>0</v>
      </c>
      <c r="F941" s="250">
        <v>0</v>
      </c>
      <c r="G941" s="251">
        <v>2200123</v>
      </c>
      <c r="K941" s="239">
        <f t="shared" si="21"/>
        <v>0</v>
      </c>
    </row>
    <row r="942" customHeight="1" spans="1:11">
      <c r="A942" s="252"/>
      <c r="B942" s="247" t="s">
        <v>941</v>
      </c>
      <c r="C942" s="248">
        <v>0</v>
      </c>
      <c r="D942" s="249">
        <v>0</v>
      </c>
      <c r="E942" s="250">
        <f>IF(C942=0,0,D942/C942)</f>
        <v>0</v>
      </c>
      <c r="F942" s="250">
        <v>0</v>
      </c>
      <c r="G942" s="251">
        <v>2200124</v>
      </c>
      <c r="K942" s="239">
        <f t="shared" si="21"/>
        <v>0</v>
      </c>
    </row>
    <row r="943" customHeight="1" spans="1:11">
      <c r="A943" s="252"/>
      <c r="B943" s="247" t="s">
        <v>942</v>
      </c>
      <c r="C943" s="248">
        <v>0</v>
      </c>
      <c r="D943" s="249">
        <v>0</v>
      </c>
      <c r="E943" s="250">
        <f>IF(C943=0,0,D943/C943)</f>
        <v>0</v>
      </c>
      <c r="F943" s="250">
        <v>0</v>
      </c>
      <c r="G943" s="251">
        <v>2200125</v>
      </c>
      <c r="K943" s="239">
        <f t="shared" si="21"/>
        <v>0</v>
      </c>
    </row>
    <row r="944" customHeight="1" spans="1:11">
      <c r="A944" s="252"/>
      <c r="B944" s="247" t="s">
        <v>943</v>
      </c>
      <c r="C944" s="248">
        <v>0</v>
      </c>
      <c r="D944" s="249">
        <v>0</v>
      </c>
      <c r="E944" s="250">
        <f>IF(C944=0,0,D944/C944)</f>
        <v>0</v>
      </c>
      <c r="F944" s="250">
        <v>0</v>
      </c>
      <c r="G944" s="251">
        <v>2200126</v>
      </c>
      <c r="K944" s="239">
        <f t="shared" si="21"/>
        <v>0</v>
      </c>
    </row>
    <row r="945" customHeight="1" spans="1:11">
      <c r="A945" s="252"/>
      <c r="B945" s="247" t="s">
        <v>944</v>
      </c>
      <c r="C945" s="248">
        <v>0</v>
      </c>
      <c r="D945" s="249">
        <v>0</v>
      </c>
      <c r="E945" s="250">
        <f>IF(C945=0,0,D945/C945)</f>
        <v>0</v>
      </c>
      <c r="F945" s="250">
        <v>0</v>
      </c>
      <c r="G945" s="251">
        <v>2200127</v>
      </c>
      <c r="K945" s="239">
        <f t="shared" si="21"/>
        <v>0</v>
      </c>
    </row>
    <row r="946" customHeight="1" spans="1:11">
      <c r="A946" s="252"/>
      <c r="B946" s="247" t="s">
        <v>945</v>
      </c>
      <c r="C946" s="248">
        <v>0</v>
      </c>
      <c r="D946" s="249">
        <v>0</v>
      </c>
      <c r="E946" s="250">
        <f>IF(C946=0,0,D946/C946)</f>
        <v>0</v>
      </c>
      <c r="F946" s="250">
        <v>0</v>
      </c>
      <c r="G946" s="251">
        <v>2200128</v>
      </c>
      <c r="K946" s="239">
        <f t="shared" si="21"/>
        <v>0</v>
      </c>
    </row>
    <row r="947" customHeight="1" spans="1:11">
      <c r="A947" s="252"/>
      <c r="B947" s="247" t="s">
        <v>946</v>
      </c>
      <c r="C947" s="248">
        <v>0</v>
      </c>
      <c r="D947" s="249">
        <v>0</v>
      </c>
      <c r="E947" s="250">
        <f>IF(C947=0,0,D947/C947)</f>
        <v>0</v>
      </c>
      <c r="F947" s="250">
        <v>0</v>
      </c>
      <c r="G947" s="251">
        <v>2200129</v>
      </c>
      <c r="K947" s="239">
        <f t="shared" si="21"/>
        <v>0</v>
      </c>
    </row>
    <row r="948" customHeight="1" spans="1:11">
      <c r="A948" s="252"/>
      <c r="B948" s="247" t="s">
        <v>168</v>
      </c>
      <c r="C948" s="248">
        <v>0</v>
      </c>
      <c r="D948" s="249">
        <v>0</v>
      </c>
      <c r="E948" s="250">
        <f>IF(C948=0,0,D948/C948)</f>
        <v>0</v>
      </c>
      <c r="F948" s="250">
        <v>0</v>
      </c>
      <c r="G948" s="251">
        <v>2200150</v>
      </c>
      <c r="K948" s="239">
        <f t="shared" si="21"/>
        <v>0</v>
      </c>
    </row>
    <row r="949" customHeight="1" spans="1:11">
      <c r="A949" s="252"/>
      <c r="B949" s="247" t="s">
        <v>947</v>
      </c>
      <c r="C949" s="248">
        <v>0</v>
      </c>
      <c r="D949" s="249">
        <v>7</v>
      </c>
      <c r="E949" s="250">
        <f>IF(C949=0,0,D949/C949)</f>
        <v>0</v>
      </c>
      <c r="F949" s="250">
        <v>0.388888888888889</v>
      </c>
      <c r="G949" s="251">
        <v>2200199</v>
      </c>
      <c r="I949" s="238" t="e">
        <f>D949/#REF!</f>
        <v>#REF!</v>
      </c>
      <c r="K949" s="239" t="e">
        <f t="shared" si="21"/>
        <v>#REF!</v>
      </c>
    </row>
    <row r="950" customHeight="1" spans="1:11">
      <c r="A950" s="252"/>
      <c r="B950" s="247" t="s">
        <v>948</v>
      </c>
      <c r="C950" s="248">
        <v>45</v>
      </c>
      <c r="D950" s="249">
        <v>63</v>
      </c>
      <c r="E950" s="250">
        <f>IF(C950=0,0,D950/C950)</f>
        <v>1.4</v>
      </c>
      <c r="F950" s="250">
        <v>1.575</v>
      </c>
      <c r="G950" s="251">
        <v>22005</v>
      </c>
      <c r="I950" s="238" t="e">
        <f>D950/#REF!</f>
        <v>#REF!</v>
      </c>
      <c r="K950" s="239" t="e">
        <f t="shared" si="21"/>
        <v>#REF!</v>
      </c>
    </row>
    <row r="951" customHeight="1" spans="1:11">
      <c r="A951" s="252"/>
      <c r="B951" s="247" t="s">
        <v>159</v>
      </c>
      <c r="C951" s="248">
        <v>0</v>
      </c>
      <c r="D951" s="249">
        <v>0</v>
      </c>
      <c r="E951" s="250">
        <f>IF(C951=0,0,D951/C951)</f>
        <v>0</v>
      </c>
      <c r="F951" s="250">
        <v>0</v>
      </c>
      <c r="G951" s="251">
        <v>2200501</v>
      </c>
      <c r="K951" s="239">
        <f t="shared" si="21"/>
        <v>0</v>
      </c>
    </row>
    <row r="952" customHeight="1" spans="1:11">
      <c r="A952" s="252"/>
      <c r="B952" s="247" t="s">
        <v>160</v>
      </c>
      <c r="C952" s="248">
        <v>0</v>
      </c>
      <c r="D952" s="249">
        <v>0</v>
      </c>
      <c r="E952" s="250">
        <f>IF(C952=0,0,D952/C952)</f>
        <v>0</v>
      </c>
      <c r="F952" s="250">
        <v>0</v>
      </c>
      <c r="G952" s="251">
        <v>2200502</v>
      </c>
      <c r="I952" s="238" t="e">
        <f>D952/#REF!</f>
        <v>#REF!</v>
      </c>
      <c r="K952" s="239" t="e">
        <f t="shared" si="21"/>
        <v>#REF!</v>
      </c>
    </row>
    <row r="953" customHeight="1" spans="1:11">
      <c r="A953" s="252"/>
      <c r="B953" s="247" t="s">
        <v>161</v>
      </c>
      <c r="C953" s="248">
        <v>0</v>
      </c>
      <c r="D953" s="249">
        <v>0</v>
      </c>
      <c r="E953" s="250">
        <f>IF(C953=0,0,D953/C953)</f>
        <v>0</v>
      </c>
      <c r="F953" s="250">
        <v>0</v>
      </c>
      <c r="G953" s="251">
        <v>2200503</v>
      </c>
      <c r="K953" s="239">
        <f t="shared" si="21"/>
        <v>0</v>
      </c>
    </row>
    <row r="954" customHeight="1" spans="1:11">
      <c r="A954" s="252"/>
      <c r="B954" s="247" t="s">
        <v>949</v>
      </c>
      <c r="C954" s="248">
        <v>0</v>
      </c>
      <c r="D954" s="249">
        <v>0</v>
      </c>
      <c r="E954" s="250">
        <f>IF(C954=0,0,D954/C954)</f>
        <v>0</v>
      </c>
      <c r="F954" s="250">
        <v>0</v>
      </c>
      <c r="G954" s="251">
        <v>2200504</v>
      </c>
      <c r="K954" s="239">
        <f t="shared" si="21"/>
        <v>0</v>
      </c>
    </row>
    <row r="955" customHeight="1" spans="1:11">
      <c r="A955" s="252"/>
      <c r="B955" s="247" t="s">
        <v>950</v>
      </c>
      <c r="C955" s="248">
        <v>0</v>
      </c>
      <c r="D955" s="249">
        <v>0</v>
      </c>
      <c r="E955" s="250">
        <f>IF(C955=0,0,D955/C955)</f>
        <v>0</v>
      </c>
      <c r="F955" s="250">
        <v>0</v>
      </c>
      <c r="G955" s="251">
        <v>2200506</v>
      </c>
      <c r="K955" s="239">
        <f t="shared" si="21"/>
        <v>0</v>
      </c>
    </row>
    <row r="956" customHeight="1" spans="1:11">
      <c r="A956" s="252"/>
      <c r="B956" s="247" t="s">
        <v>951</v>
      </c>
      <c r="C956" s="248">
        <v>0</v>
      </c>
      <c r="D956" s="249">
        <v>0</v>
      </c>
      <c r="E956" s="250">
        <f>IF(C956=0,0,D956/C956)</f>
        <v>0</v>
      </c>
      <c r="F956" s="250">
        <v>0</v>
      </c>
      <c r="G956" s="251">
        <v>2200507</v>
      </c>
      <c r="K956" s="239">
        <f t="shared" si="21"/>
        <v>0</v>
      </c>
    </row>
    <row r="957" customHeight="1" spans="1:11">
      <c r="A957" s="252"/>
      <c r="B957" s="247" t="s">
        <v>952</v>
      </c>
      <c r="C957" s="248">
        <v>0</v>
      </c>
      <c r="D957" s="249">
        <v>0</v>
      </c>
      <c r="E957" s="250">
        <f>IF(C957=0,0,D957/C957)</f>
        <v>0</v>
      </c>
      <c r="F957" s="250">
        <v>0</v>
      </c>
      <c r="G957" s="251">
        <v>2200508</v>
      </c>
      <c r="K957" s="239">
        <f t="shared" si="21"/>
        <v>0</v>
      </c>
    </row>
    <row r="958" customHeight="1" spans="1:11">
      <c r="A958" s="252"/>
      <c r="B958" s="247" t="s">
        <v>953</v>
      </c>
      <c r="C958" s="248">
        <v>0</v>
      </c>
      <c r="D958" s="249">
        <v>0</v>
      </c>
      <c r="E958" s="250">
        <f>IF(C958=0,0,D958/C958)</f>
        <v>0</v>
      </c>
      <c r="F958" s="250">
        <v>0</v>
      </c>
      <c r="G958" s="251">
        <v>2200509</v>
      </c>
      <c r="K958" s="239">
        <f t="shared" si="21"/>
        <v>0</v>
      </c>
    </row>
    <row r="959" customHeight="1" spans="1:11">
      <c r="A959" s="252"/>
      <c r="B959" s="247" t="s">
        <v>954</v>
      </c>
      <c r="C959" s="248">
        <v>0</v>
      </c>
      <c r="D959" s="249">
        <v>0</v>
      </c>
      <c r="E959" s="250">
        <f>IF(C959=0,0,D959/C959)</f>
        <v>0</v>
      </c>
      <c r="F959" s="250">
        <v>0</v>
      </c>
      <c r="G959" s="251">
        <v>2200510</v>
      </c>
      <c r="K959" s="239">
        <f t="shared" si="21"/>
        <v>0</v>
      </c>
    </row>
    <row r="960" customHeight="1" spans="1:11">
      <c r="A960" s="252"/>
      <c r="B960" s="247" t="s">
        <v>955</v>
      </c>
      <c r="C960" s="248">
        <v>0</v>
      </c>
      <c r="D960" s="249">
        <v>0</v>
      </c>
      <c r="E960" s="250">
        <f>IF(C960=0,0,D960/C960)</f>
        <v>0</v>
      </c>
      <c r="F960" s="250">
        <v>0</v>
      </c>
      <c r="G960" s="251">
        <v>2200511</v>
      </c>
      <c r="K960" s="239">
        <f t="shared" si="21"/>
        <v>0</v>
      </c>
    </row>
    <row r="961" customHeight="1" spans="1:11">
      <c r="A961" s="252"/>
      <c r="B961" s="247" t="s">
        <v>956</v>
      </c>
      <c r="C961" s="248">
        <v>0</v>
      </c>
      <c r="D961" s="249">
        <v>0</v>
      </c>
      <c r="E961" s="250">
        <f>IF(C961=0,0,D961/C961)</f>
        <v>0</v>
      </c>
      <c r="F961" s="250">
        <v>0</v>
      </c>
      <c r="G961" s="251">
        <v>2200512</v>
      </c>
      <c r="K961" s="239">
        <f t="shared" si="21"/>
        <v>0</v>
      </c>
    </row>
    <row r="962" customHeight="1" spans="1:11">
      <c r="A962" s="252"/>
      <c r="B962" s="247" t="s">
        <v>957</v>
      </c>
      <c r="C962" s="248">
        <v>0</v>
      </c>
      <c r="D962" s="249">
        <v>0</v>
      </c>
      <c r="E962" s="250">
        <f>IF(C962=0,0,D962/C962)</f>
        <v>0</v>
      </c>
      <c r="F962" s="250">
        <v>0</v>
      </c>
      <c r="G962" s="251">
        <v>2200513</v>
      </c>
      <c r="K962" s="239">
        <f t="shared" si="21"/>
        <v>0</v>
      </c>
    </row>
    <row r="963" customHeight="1" spans="1:11">
      <c r="A963" s="252"/>
      <c r="B963" s="247" t="s">
        <v>958</v>
      </c>
      <c r="C963" s="248">
        <v>0</v>
      </c>
      <c r="D963" s="249">
        <v>0</v>
      </c>
      <c r="E963" s="250">
        <f>IF(C963=0,0,D963/C963)</f>
        <v>0</v>
      </c>
      <c r="F963" s="250">
        <v>0</v>
      </c>
      <c r="G963" s="251">
        <v>2200514</v>
      </c>
      <c r="K963" s="239">
        <f t="shared" si="21"/>
        <v>0</v>
      </c>
    </row>
    <row r="964" customHeight="1" spans="1:11">
      <c r="A964" s="252"/>
      <c r="B964" s="247" t="s">
        <v>959</v>
      </c>
      <c r="C964" s="248">
        <v>0</v>
      </c>
      <c r="D964" s="249">
        <v>63</v>
      </c>
      <c r="E964" s="250">
        <f>IF(C964=0,0,D964/C964)</f>
        <v>0</v>
      </c>
      <c r="F964" s="250">
        <v>0</v>
      </c>
      <c r="G964" s="251">
        <v>2200599</v>
      </c>
      <c r="K964" s="239">
        <f t="shared" si="21"/>
        <v>0</v>
      </c>
    </row>
    <row r="965" customHeight="1" spans="1:11">
      <c r="A965" s="252"/>
      <c r="B965" s="247" t="s">
        <v>960</v>
      </c>
      <c r="C965" s="248">
        <v>40</v>
      </c>
      <c r="D965" s="249">
        <v>40</v>
      </c>
      <c r="E965" s="250">
        <f>IF(C965=0,0,D965/C965)</f>
        <v>1</v>
      </c>
      <c r="F965" s="250">
        <v>0</v>
      </c>
      <c r="G965" s="251">
        <v>22099</v>
      </c>
      <c r="K965" s="239">
        <f t="shared" si="21"/>
        <v>0</v>
      </c>
    </row>
    <row r="966" customHeight="1" spans="1:11">
      <c r="A966" s="252"/>
      <c r="B966" s="247" t="s">
        <v>961</v>
      </c>
      <c r="C966" s="248">
        <v>0</v>
      </c>
      <c r="D966" s="249">
        <v>40</v>
      </c>
      <c r="E966" s="250">
        <f>IF(C966=0,0,D966/C966)</f>
        <v>0</v>
      </c>
      <c r="F966" s="250">
        <v>0</v>
      </c>
      <c r="G966" s="251">
        <v>2209999</v>
      </c>
      <c r="K966" s="239">
        <f t="shared" si="21"/>
        <v>0</v>
      </c>
    </row>
    <row r="967" spans="1:11">
      <c r="A967" s="246" t="s">
        <v>962</v>
      </c>
      <c r="B967" s="247" t="s">
        <v>125</v>
      </c>
      <c r="C967" s="248">
        <v>5594</v>
      </c>
      <c r="D967" s="249">
        <v>6105</v>
      </c>
      <c r="E967" s="250">
        <f>IF(C967=0,0,D967/C967)</f>
        <v>1.09134787272077</v>
      </c>
      <c r="F967" s="250">
        <v>1.23383185125303</v>
      </c>
      <c r="G967" s="251">
        <v>221</v>
      </c>
      <c r="I967" s="238" t="e">
        <f>D967/#REF!</f>
        <v>#REF!</v>
      </c>
      <c r="K967" s="239" t="e">
        <f t="shared" si="21"/>
        <v>#REF!</v>
      </c>
    </row>
    <row r="968" customHeight="1" spans="1:11">
      <c r="A968" s="252"/>
      <c r="B968" s="247" t="s">
        <v>963</v>
      </c>
      <c r="C968" s="248">
        <v>710</v>
      </c>
      <c r="D968" s="249">
        <v>1640</v>
      </c>
      <c r="E968" s="250">
        <f>IF(C968=0,0,D968/C968)</f>
        <v>2.30985915492958</v>
      </c>
      <c r="F968" s="250">
        <v>3.08270676691729</v>
      </c>
      <c r="G968" s="251">
        <v>22101</v>
      </c>
      <c r="I968" s="238" t="e">
        <f>D968/#REF!</f>
        <v>#REF!</v>
      </c>
      <c r="K968" s="239" t="e">
        <f t="shared" si="21"/>
        <v>#REF!</v>
      </c>
    </row>
    <row r="969" customHeight="1" spans="1:11">
      <c r="A969" s="252"/>
      <c r="B969" s="247" t="s">
        <v>964</v>
      </c>
      <c r="C969" s="248">
        <v>0</v>
      </c>
      <c r="D969" s="249">
        <v>0</v>
      </c>
      <c r="E969" s="250">
        <f>IF(C969=0,0,D969/C969)</f>
        <v>0</v>
      </c>
      <c r="F969" s="250">
        <v>0</v>
      </c>
      <c r="G969" s="251">
        <v>2210101</v>
      </c>
      <c r="K969" s="239">
        <f t="shared" si="21"/>
        <v>0</v>
      </c>
    </row>
    <row r="970" customHeight="1" spans="1:11">
      <c r="A970" s="252"/>
      <c r="B970" s="247" t="s">
        <v>965</v>
      </c>
      <c r="C970" s="248">
        <v>0</v>
      </c>
      <c r="D970" s="249">
        <v>0</v>
      </c>
      <c r="E970" s="250">
        <f>IF(C970=0,0,D970/C970)</f>
        <v>0</v>
      </c>
      <c r="F970" s="250">
        <v>0</v>
      </c>
      <c r="G970" s="251">
        <v>2210102</v>
      </c>
      <c r="K970" s="239">
        <f t="shared" si="21"/>
        <v>0</v>
      </c>
    </row>
    <row r="971" customHeight="1" spans="1:11">
      <c r="A971" s="252"/>
      <c r="B971" s="247" t="s">
        <v>966</v>
      </c>
      <c r="C971" s="248">
        <v>0</v>
      </c>
      <c r="D971" s="249">
        <v>1177</v>
      </c>
      <c r="E971" s="250">
        <f>IF(C971=0,0,D971/C971)</f>
        <v>0</v>
      </c>
      <c r="F971" s="250">
        <v>0</v>
      </c>
      <c r="G971" s="251">
        <v>2210103</v>
      </c>
      <c r="K971" s="239">
        <f t="shared" si="21"/>
        <v>0</v>
      </c>
    </row>
    <row r="972" customHeight="1" spans="1:11">
      <c r="A972" s="252"/>
      <c r="B972" s="247" t="s">
        <v>967</v>
      </c>
      <c r="C972" s="248">
        <v>0</v>
      </c>
      <c r="D972" s="249">
        <v>0</v>
      </c>
      <c r="E972" s="250">
        <f>IF(C972=0,0,D972/C972)</f>
        <v>0</v>
      </c>
      <c r="F972" s="250">
        <v>0</v>
      </c>
      <c r="G972" s="251">
        <v>2210104</v>
      </c>
      <c r="K972" s="239">
        <f t="shared" si="21"/>
        <v>0</v>
      </c>
    </row>
    <row r="973" customHeight="1" spans="1:11">
      <c r="A973" s="252"/>
      <c r="B973" s="247" t="s">
        <v>968</v>
      </c>
      <c r="C973" s="248">
        <v>0</v>
      </c>
      <c r="D973" s="249">
        <v>85</v>
      </c>
      <c r="E973" s="250">
        <f>IF(C973=0,0,D973/C973)</f>
        <v>0</v>
      </c>
      <c r="F973" s="250">
        <v>0.485714285714286</v>
      </c>
      <c r="G973" s="251">
        <v>2210105</v>
      </c>
      <c r="I973" s="238" t="e">
        <f>D973/#REF!</f>
        <v>#REF!</v>
      </c>
      <c r="K973" s="239" t="e">
        <f t="shared" si="21"/>
        <v>#REF!</v>
      </c>
    </row>
    <row r="974" customHeight="1" spans="1:11">
      <c r="A974" s="252"/>
      <c r="B974" s="247" t="s">
        <v>969</v>
      </c>
      <c r="C974" s="248">
        <v>0</v>
      </c>
      <c r="D974" s="249">
        <v>2</v>
      </c>
      <c r="E974" s="250">
        <f>IF(C974=0,0,D974/C974)</f>
        <v>0</v>
      </c>
      <c r="F974" s="250">
        <v>0</v>
      </c>
      <c r="G974" s="251">
        <v>2210106</v>
      </c>
      <c r="K974" s="239">
        <f t="shared" si="21"/>
        <v>0</v>
      </c>
    </row>
    <row r="975" customHeight="1" spans="1:11">
      <c r="A975" s="252"/>
      <c r="B975" s="247" t="s">
        <v>970</v>
      </c>
      <c r="C975" s="248">
        <v>0</v>
      </c>
      <c r="D975" s="249">
        <v>0</v>
      </c>
      <c r="E975" s="250">
        <f>IF(C975=0,0,D975/C975)</f>
        <v>0</v>
      </c>
      <c r="F975" s="250">
        <v>0</v>
      </c>
      <c r="G975" s="251">
        <v>2210107</v>
      </c>
      <c r="K975" s="239">
        <f t="shared" si="21"/>
        <v>0</v>
      </c>
    </row>
    <row r="976" customHeight="1" spans="1:11">
      <c r="A976" s="252"/>
      <c r="B976" s="247" t="s">
        <v>971</v>
      </c>
      <c r="C976" s="248">
        <v>0</v>
      </c>
      <c r="D976" s="249">
        <v>336</v>
      </c>
      <c r="E976" s="250">
        <f>IF(C976=0,0,D976/C976)</f>
        <v>0</v>
      </c>
      <c r="F976" s="250">
        <v>1.344</v>
      </c>
      <c r="G976" s="251">
        <v>2210108</v>
      </c>
      <c r="I976" s="238" t="e">
        <f>D976/#REF!</f>
        <v>#REF!</v>
      </c>
      <c r="K976" s="239" t="e">
        <f t="shared" si="21"/>
        <v>#REF!</v>
      </c>
    </row>
    <row r="977" customHeight="1" spans="1:11">
      <c r="A977" s="252"/>
      <c r="B977" s="247" t="s">
        <v>972</v>
      </c>
      <c r="C977" s="248">
        <v>0</v>
      </c>
      <c r="D977" s="249">
        <v>0</v>
      </c>
      <c r="E977" s="250">
        <f>IF(C977=0,0,D977/C977)</f>
        <v>0</v>
      </c>
      <c r="F977" s="250">
        <v>0</v>
      </c>
      <c r="G977" s="251">
        <v>2210109</v>
      </c>
      <c r="K977" s="239">
        <f t="shared" ref="K977:K1040" si="22">F977-I977</f>
        <v>0</v>
      </c>
    </row>
    <row r="978" s="235" customFormat="1" customHeight="1" spans="1:11">
      <c r="A978" s="252"/>
      <c r="B978" s="247" t="s">
        <v>973</v>
      </c>
      <c r="C978" s="248">
        <v>0</v>
      </c>
      <c r="D978" s="249">
        <v>40</v>
      </c>
      <c r="E978" s="250">
        <f>IF(C978=0,0,D978/C978)</f>
        <v>0</v>
      </c>
      <c r="F978" s="250">
        <v>0</v>
      </c>
      <c r="G978" s="251">
        <v>2210110</v>
      </c>
      <c r="I978" s="238"/>
      <c r="K978" s="239">
        <f t="shared" si="22"/>
        <v>0</v>
      </c>
    </row>
    <row r="979" customHeight="1" spans="1:11">
      <c r="A979" s="252"/>
      <c r="B979" s="247" t="s">
        <v>974</v>
      </c>
      <c r="C979" s="248">
        <v>0</v>
      </c>
      <c r="D979" s="249">
        <v>0</v>
      </c>
      <c r="E979" s="250">
        <f>IF(C979=0,0,D979/C979)</f>
        <v>0</v>
      </c>
      <c r="F979" s="250">
        <v>0</v>
      </c>
      <c r="G979" s="251">
        <v>2210199</v>
      </c>
      <c r="K979" s="239">
        <f t="shared" si="22"/>
        <v>0</v>
      </c>
    </row>
    <row r="980" customHeight="1" spans="1:11">
      <c r="A980" s="252"/>
      <c r="B980" s="247" t="s">
        <v>975</v>
      </c>
      <c r="C980" s="248">
        <v>4884</v>
      </c>
      <c r="D980" s="249">
        <v>4465</v>
      </c>
      <c r="E980" s="250">
        <f>IF(C980=0,0,D980/C980)</f>
        <v>0.914209664209664</v>
      </c>
      <c r="F980" s="250">
        <v>1.01109601449275</v>
      </c>
      <c r="G980" s="251">
        <v>22102</v>
      </c>
      <c r="I980" s="238" t="e">
        <f>D980/#REF!</f>
        <v>#REF!</v>
      </c>
      <c r="K980" s="239" t="e">
        <f t="shared" si="22"/>
        <v>#REF!</v>
      </c>
    </row>
    <row r="981" customHeight="1" spans="1:11">
      <c r="A981" s="252"/>
      <c r="B981" s="247" t="s">
        <v>976</v>
      </c>
      <c r="C981" s="248">
        <v>0</v>
      </c>
      <c r="D981" s="249">
        <v>4465</v>
      </c>
      <c r="E981" s="250">
        <f>IF(C981=0,0,D981/C981)</f>
        <v>0</v>
      </c>
      <c r="F981" s="250">
        <v>0.897667872939284</v>
      </c>
      <c r="G981" s="251">
        <v>2210201</v>
      </c>
      <c r="I981" s="238" t="e">
        <f>D981/#REF!</f>
        <v>#REF!</v>
      </c>
      <c r="K981" s="239" t="e">
        <f t="shared" si="22"/>
        <v>#REF!</v>
      </c>
    </row>
    <row r="982" customHeight="1" spans="1:11">
      <c r="A982" s="252"/>
      <c r="B982" s="247" t="s">
        <v>977</v>
      </c>
      <c r="C982" s="248">
        <v>0</v>
      </c>
      <c r="D982" s="249">
        <v>0</v>
      </c>
      <c r="E982" s="250">
        <f>IF(C982=0,0,D982/C982)</f>
        <v>0</v>
      </c>
      <c r="F982" s="250">
        <v>0</v>
      </c>
      <c r="G982" s="251">
        <v>2210202</v>
      </c>
      <c r="K982" s="239">
        <f t="shared" si="22"/>
        <v>0</v>
      </c>
    </row>
    <row r="983" customHeight="1" spans="1:11">
      <c r="A983" s="252"/>
      <c r="B983" s="247" t="s">
        <v>978</v>
      </c>
      <c r="C983" s="248">
        <v>0</v>
      </c>
      <c r="D983" s="249">
        <v>0</v>
      </c>
      <c r="E983" s="250">
        <f>IF(C983=0,0,D983/C983)</f>
        <v>0</v>
      </c>
      <c r="F983" s="250">
        <v>0</v>
      </c>
      <c r="G983" s="251">
        <v>2210203</v>
      </c>
      <c r="K983" s="239">
        <f t="shared" si="22"/>
        <v>0</v>
      </c>
    </row>
    <row r="984" customHeight="1" spans="1:11">
      <c r="A984" s="252"/>
      <c r="B984" s="247" t="s">
        <v>979</v>
      </c>
      <c r="C984" s="248">
        <v>0</v>
      </c>
      <c r="D984" s="249">
        <v>0</v>
      </c>
      <c r="E984" s="250">
        <f>IF(C984=0,0,D984/C984)</f>
        <v>0</v>
      </c>
      <c r="F984" s="250">
        <v>0</v>
      </c>
      <c r="G984" s="251">
        <v>22103</v>
      </c>
      <c r="K984" s="239">
        <f t="shared" si="22"/>
        <v>0</v>
      </c>
    </row>
    <row r="985" customHeight="1" spans="1:11">
      <c r="A985" s="252"/>
      <c r="B985" s="247" t="s">
        <v>980</v>
      </c>
      <c r="C985" s="248">
        <v>0</v>
      </c>
      <c r="D985" s="249">
        <v>0</v>
      </c>
      <c r="E985" s="250">
        <f>IF(C985=0,0,D985/C985)</f>
        <v>0</v>
      </c>
      <c r="F985" s="250">
        <v>0</v>
      </c>
      <c r="G985" s="251">
        <v>2210301</v>
      </c>
      <c r="K985" s="239">
        <f t="shared" si="22"/>
        <v>0</v>
      </c>
    </row>
    <row r="986" customHeight="1" spans="1:11">
      <c r="A986" s="252"/>
      <c r="B986" s="247" t="s">
        <v>981</v>
      </c>
      <c r="C986" s="248">
        <v>0</v>
      </c>
      <c r="D986" s="249">
        <v>0</v>
      </c>
      <c r="E986" s="250">
        <f>IF(C986=0,0,D986/C986)</f>
        <v>0</v>
      </c>
      <c r="F986" s="250">
        <v>0</v>
      </c>
      <c r="G986" s="251">
        <v>2210302</v>
      </c>
      <c r="K986" s="239">
        <f t="shared" si="22"/>
        <v>0</v>
      </c>
    </row>
    <row r="987" customHeight="1" spans="1:11">
      <c r="A987" s="252"/>
      <c r="B987" s="247" t="s">
        <v>982</v>
      </c>
      <c r="C987" s="248">
        <v>0</v>
      </c>
      <c r="D987" s="249">
        <v>0</v>
      </c>
      <c r="E987" s="250">
        <f>IF(C987=0,0,D987/C987)</f>
        <v>0</v>
      </c>
      <c r="F987" s="250">
        <v>0</v>
      </c>
      <c r="G987" s="251">
        <v>2210399</v>
      </c>
      <c r="K987" s="239">
        <f t="shared" si="22"/>
        <v>0</v>
      </c>
    </row>
    <row r="988" customHeight="1" spans="1:11">
      <c r="A988" s="246" t="s">
        <v>983</v>
      </c>
      <c r="B988" s="247" t="s">
        <v>126</v>
      </c>
      <c r="C988" s="248">
        <v>220</v>
      </c>
      <c r="D988" s="249">
        <v>312</v>
      </c>
      <c r="E988" s="250">
        <f>IF(C988=0,0,D988/C988)</f>
        <v>1.41818181818182</v>
      </c>
      <c r="F988" s="250">
        <v>1.0032154340836</v>
      </c>
      <c r="G988" s="251">
        <v>222</v>
      </c>
      <c r="I988" s="238" t="e">
        <f>D988/#REF!</f>
        <v>#REF!</v>
      </c>
      <c r="K988" s="239" t="e">
        <f t="shared" si="22"/>
        <v>#REF!</v>
      </c>
    </row>
    <row r="989" customHeight="1" spans="1:11">
      <c r="A989" s="252"/>
      <c r="B989" s="247" t="s">
        <v>984</v>
      </c>
      <c r="C989" s="248">
        <v>220</v>
      </c>
      <c r="D989" s="249">
        <v>219</v>
      </c>
      <c r="E989" s="250">
        <f>IF(C989=0,0,D989/C989)</f>
        <v>0.995454545454545</v>
      </c>
      <c r="F989" s="250">
        <v>0.704180064308682</v>
      </c>
      <c r="G989" s="251">
        <v>22201</v>
      </c>
      <c r="I989" s="238" t="e">
        <f>D989/#REF!</f>
        <v>#REF!</v>
      </c>
      <c r="K989" s="239" t="e">
        <f t="shared" si="22"/>
        <v>#REF!</v>
      </c>
    </row>
    <row r="990" customHeight="1" spans="1:11">
      <c r="A990" s="252"/>
      <c r="B990" s="247" t="s">
        <v>159</v>
      </c>
      <c r="C990" s="248">
        <v>0</v>
      </c>
      <c r="D990" s="249">
        <v>0</v>
      </c>
      <c r="E990" s="250">
        <f>IF(C990=0,0,D990/C990)</f>
        <v>0</v>
      </c>
      <c r="F990" s="250">
        <v>0</v>
      </c>
      <c r="G990" s="251">
        <v>2220101</v>
      </c>
      <c r="K990" s="239">
        <f t="shared" si="22"/>
        <v>0</v>
      </c>
    </row>
    <row r="991" customHeight="1" spans="1:11">
      <c r="A991" s="252"/>
      <c r="B991" s="247" t="s">
        <v>160</v>
      </c>
      <c r="C991" s="248">
        <v>0</v>
      </c>
      <c r="D991" s="249">
        <v>0</v>
      </c>
      <c r="E991" s="250">
        <f>IF(C991=0,0,D991/C991)</f>
        <v>0</v>
      </c>
      <c r="F991" s="250">
        <v>0</v>
      </c>
      <c r="G991" s="251">
        <v>2220102</v>
      </c>
      <c r="K991" s="239">
        <f t="shared" si="22"/>
        <v>0</v>
      </c>
    </row>
    <row r="992" customHeight="1" spans="1:11">
      <c r="A992" s="252"/>
      <c r="B992" s="247" t="s">
        <v>161</v>
      </c>
      <c r="C992" s="248">
        <v>0</v>
      </c>
      <c r="D992" s="249">
        <v>0</v>
      </c>
      <c r="E992" s="250">
        <f>IF(C992=0,0,D992/C992)</f>
        <v>0</v>
      </c>
      <c r="F992" s="250">
        <v>0</v>
      </c>
      <c r="G992" s="251">
        <v>2220103</v>
      </c>
      <c r="K992" s="239">
        <f t="shared" si="22"/>
        <v>0</v>
      </c>
    </row>
    <row r="993" customHeight="1" spans="1:11">
      <c r="A993" s="252"/>
      <c r="B993" s="247" t="s">
        <v>985</v>
      </c>
      <c r="C993" s="248">
        <v>0</v>
      </c>
      <c r="D993" s="249">
        <v>0</v>
      </c>
      <c r="E993" s="250">
        <f>IF(C993=0,0,D993/C993)</f>
        <v>0</v>
      </c>
      <c r="F993" s="250">
        <v>0</v>
      </c>
      <c r="G993" s="251">
        <v>2220104</v>
      </c>
      <c r="K993" s="239">
        <f t="shared" si="22"/>
        <v>0</v>
      </c>
    </row>
    <row r="994" customHeight="1" spans="1:11">
      <c r="A994" s="252"/>
      <c r="B994" s="247" t="s">
        <v>986</v>
      </c>
      <c r="C994" s="248">
        <v>0</v>
      </c>
      <c r="D994" s="249">
        <v>0</v>
      </c>
      <c r="E994" s="250">
        <f>IF(C994=0,0,D994/C994)</f>
        <v>0</v>
      </c>
      <c r="F994" s="250">
        <v>0</v>
      </c>
      <c r="G994" s="251">
        <v>2220105</v>
      </c>
      <c r="K994" s="239">
        <f t="shared" si="22"/>
        <v>0</v>
      </c>
    </row>
    <row r="995" customHeight="1" spans="1:11">
      <c r="A995" s="252"/>
      <c r="B995" s="247" t="s">
        <v>987</v>
      </c>
      <c r="C995" s="248">
        <v>0</v>
      </c>
      <c r="D995" s="249">
        <v>0</v>
      </c>
      <c r="E995" s="250">
        <f>IF(C995=0,0,D995/C995)</f>
        <v>0</v>
      </c>
      <c r="F995" s="250">
        <v>0</v>
      </c>
      <c r="G995" s="251">
        <v>2220106</v>
      </c>
      <c r="K995" s="239">
        <f t="shared" si="22"/>
        <v>0</v>
      </c>
    </row>
    <row r="996" customHeight="1" spans="1:11">
      <c r="A996" s="252"/>
      <c r="B996" s="247" t="s">
        <v>988</v>
      </c>
      <c r="C996" s="248">
        <v>0</v>
      </c>
      <c r="D996" s="249">
        <v>0</v>
      </c>
      <c r="E996" s="250">
        <f>IF(C996=0,0,D996/C996)</f>
        <v>0</v>
      </c>
      <c r="F996" s="250">
        <v>0</v>
      </c>
      <c r="G996" s="251">
        <v>2220107</v>
      </c>
      <c r="K996" s="239">
        <f t="shared" si="22"/>
        <v>0</v>
      </c>
    </row>
    <row r="997" customHeight="1" spans="1:11">
      <c r="A997" s="252"/>
      <c r="B997" s="247" t="s">
        <v>989</v>
      </c>
      <c r="C997" s="248">
        <v>0</v>
      </c>
      <c r="D997" s="249">
        <v>3</v>
      </c>
      <c r="E997" s="250">
        <f>IF(C997=0,0,D997/C997)</f>
        <v>0</v>
      </c>
      <c r="F997" s="250">
        <v>1</v>
      </c>
      <c r="G997" s="251">
        <v>2220112</v>
      </c>
      <c r="I997" s="238" t="e">
        <f>D997/#REF!</f>
        <v>#REF!</v>
      </c>
      <c r="K997" s="239" t="e">
        <f t="shared" si="22"/>
        <v>#REF!</v>
      </c>
    </row>
    <row r="998" customHeight="1" spans="1:11">
      <c r="A998" s="252"/>
      <c r="B998" s="247" t="s">
        <v>990</v>
      </c>
      <c r="C998" s="248">
        <v>0</v>
      </c>
      <c r="D998" s="249">
        <v>0</v>
      </c>
      <c r="E998" s="250">
        <f>IF(C998=0,0,D998/C998)</f>
        <v>0</v>
      </c>
      <c r="F998" s="250">
        <v>0</v>
      </c>
      <c r="G998" s="251">
        <v>2220113</v>
      </c>
      <c r="K998" s="239">
        <f t="shared" si="22"/>
        <v>0</v>
      </c>
    </row>
    <row r="999" customHeight="1" spans="1:11">
      <c r="A999" s="252"/>
      <c r="B999" s="247" t="s">
        <v>991</v>
      </c>
      <c r="C999" s="248">
        <v>0</v>
      </c>
      <c r="D999" s="249">
        <v>0</v>
      </c>
      <c r="E999" s="250">
        <f>IF(C999=0,0,D999/C999)</f>
        <v>0</v>
      </c>
      <c r="F999" s="250">
        <v>0</v>
      </c>
      <c r="G999" s="251">
        <v>2220114</v>
      </c>
      <c r="K999" s="239">
        <f t="shared" si="22"/>
        <v>0</v>
      </c>
    </row>
    <row r="1000" customHeight="1" spans="1:11">
      <c r="A1000" s="252"/>
      <c r="B1000" s="247" t="s">
        <v>992</v>
      </c>
      <c r="C1000" s="248">
        <v>0</v>
      </c>
      <c r="D1000" s="249">
        <v>215</v>
      </c>
      <c r="E1000" s="250">
        <f>IF(C1000=0,0,D1000/C1000)</f>
        <v>0</v>
      </c>
      <c r="F1000" s="250">
        <v>0.698051948051948</v>
      </c>
      <c r="G1000" s="251">
        <v>2220115</v>
      </c>
      <c r="I1000" s="238" t="e">
        <f>D1000/#REF!</f>
        <v>#REF!</v>
      </c>
      <c r="K1000" s="239" t="e">
        <f t="shared" si="22"/>
        <v>#REF!</v>
      </c>
    </row>
    <row r="1001" customHeight="1" spans="1:11">
      <c r="A1001" s="252"/>
      <c r="B1001" s="247" t="s">
        <v>993</v>
      </c>
      <c r="C1001" s="248">
        <v>0</v>
      </c>
      <c r="D1001" s="249">
        <v>0</v>
      </c>
      <c r="E1001" s="250">
        <f>IF(C1001=0,0,D1001/C1001)</f>
        <v>0</v>
      </c>
      <c r="F1001" s="250">
        <v>0</v>
      </c>
      <c r="G1001" s="251">
        <v>2220118</v>
      </c>
      <c r="K1001" s="239">
        <f t="shared" si="22"/>
        <v>0</v>
      </c>
    </row>
    <row r="1002" customHeight="1" spans="1:11">
      <c r="A1002" s="252"/>
      <c r="B1002" s="247" t="s">
        <v>994</v>
      </c>
      <c r="C1002" s="248">
        <v>0</v>
      </c>
      <c r="D1002" s="249">
        <v>0</v>
      </c>
      <c r="E1002" s="250">
        <f>IF(C1002=0,0,D1002/C1002)</f>
        <v>0</v>
      </c>
      <c r="F1002" s="250">
        <v>0</v>
      </c>
      <c r="G1002" s="251">
        <v>2220119</v>
      </c>
      <c r="K1002" s="239">
        <f t="shared" si="22"/>
        <v>0</v>
      </c>
    </row>
    <row r="1003" customHeight="1" spans="1:11">
      <c r="A1003" s="252"/>
      <c r="B1003" s="247" t="s">
        <v>995</v>
      </c>
      <c r="C1003" s="248">
        <v>0</v>
      </c>
      <c r="D1003" s="249">
        <v>0</v>
      </c>
      <c r="E1003" s="250">
        <f>IF(C1003=0,0,D1003/C1003)</f>
        <v>0</v>
      </c>
      <c r="F1003" s="250">
        <v>0</v>
      </c>
      <c r="G1003" s="251">
        <v>2220120</v>
      </c>
      <c r="K1003" s="239">
        <f t="shared" si="22"/>
        <v>0</v>
      </c>
    </row>
    <row r="1004" customHeight="1" spans="1:11">
      <c r="A1004" s="252"/>
      <c r="B1004" s="247" t="s">
        <v>996</v>
      </c>
      <c r="C1004" s="248">
        <v>0</v>
      </c>
      <c r="D1004" s="249">
        <v>1</v>
      </c>
      <c r="E1004" s="250">
        <f>IF(C1004=0,0,D1004/C1004)</f>
        <v>0</v>
      </c>
      <c r="F1004" s="250">
        <v>0</v>
      </c>
      <c r="G1004" s="251">
        <v>2220121</v>
      </c>
      <c r="K1004" s="239">
        <f t="shared" si="22"/>
        <v>0</v>
      </c>
    </row>
    <row r="1005" customHeight="1" spans="1:11">
      <c r="A1005" s="252"/>
      <c r="B1005" s="247" t="s">
        <v>168</v>
      </c>
      <c r="C1005" s="248">
        <v>0</v>
      </c>
      <c r="D1005" s="249">
        <v>0</v>
      </c>
      <c r="E1005" s="250">
        <f>IF(C1005=0,0,D1005/C1005)</f>
        <v>0</v>
      </c>
      <c r="F1005" s="250">
        <v>0</v>
      </c>
      <c r="G1005" s="251">
        <v>2220150</v>
      </c>
      <c r="K1005" s="239">
        <f t="shared" si="22"/>
        <v>0</v>
      </c>
    </row>
    <row r="1006" customHeight="1" spans="1:11">
      <c r="A1006" s="252"/>
      <c r="B1006" s="247" t="s">
        <v>997</v>
      </c>
      <c r="C1006" s="248">
        <v>0</v>
      </c>
      <c r="D1006" s="249">
        <v>0</v>
      </c>
      <c r="E1006" s="250">
        <f>IF(C1006=0,0,D1006/C1006)</f>
        <v>0</v>
      </c>
      <c r="F1006" s="250">
        <v>0</v>
      </c>
      <c r="G1006" s="251">
        <v>2220199</v>
      </c>
      <c r="K1006" s="239">
        <f t="shared" si="22"/>
        <v>0</v>
      </c>
    </row>
    <row r="1007" customHeight="1" spans="1:11">
      <c r="A1007" s="252"/>
      <c r="B1007" s="247" t="s">
        <v>998</v>
      </c>
      <c r="C1007" s="248">
        <v>0</v>
      </c>
      <c r="D1007" s="249">
        <v>0</v>
      </c>
      <c r="E1007" s="250">
        <f>IF(C1007=0,0,D1007/C1007)</f>
        <v>0</v>
      </c>
      <c r="F1007" s="250">
        <v>0</v>
      </c>
      <c r="G1007" s="251">
        <v>22203</v>
      </c>
      <c r="K1007" s="239">
        <f t="shared" si="22"/>
        <v>0</v>
      </c>
    </row>
    <row r="1008" customHeight="1" spans="1:11">
      <c r="A1008" s="252"/>
      <c r="B1008" s="247" t="s">
        <v>999</v>
      </c>
      <c r="C1008" s="248">
        <v>0</v>
      </c>
      <c r="D1008" s="249">
        <v>0</v>
      </c>
      <c r="E1008" s="250">
        <f>IF(C1008=0,0,D1008/C1008)</f>
        <v>0</v>
      </c>
      <c r="F1008" s="250">
        <v>0</v>
      </c>
      <c r="G1008" s="251">
        <v>2220301</v>
      </c>
      <c r="K1008" s="239">
        <f t="shared" si="22"/>
        <v>0</v>
      </c>
    </row>
    <row r="1009" customHeight="1" spans="1:11">
      <c r="A1009" s="252"/>
      <c r="B1009" s="247" t="s">
        <v>1000</v>
      </c>
      <c r="C1009" s="248">
        <v>0</v>
      </c>
      <c r="D1009" s="249">
        <v>0</v>
      </c>
      <c r="E1009" s="250">
        <f>IF(C1009=0,0,D1009/C1009)</f>
        <v>0</v>
      </c>
      <c r="F1009" s="250">
        <v>0</v>
      </c>
      <c r="G1009" s="251">
        <v>2220303</v>
      </c>
      <c r="K1009" s="239">
        <f t="shared" si="22"/>
        <v>0</v>
      </c>
    </row>
    <row r="1010" customHeight="1" spans="1:11">
      <c r="A1010" s="252"/>
      <c r="B1010" s="247" t="s">
        <v>1001</v>
      </c>
      <c r="C1010" s="248">
        <v>0</v>
      </c>
      <c r="D1010" s="249">
        <v>0</v>
      </c>
      <c r="E1010" s="250">
        <f>IF(C1010=0,0,D1010/C1010)</f>
        <v>0</v>
      </c>
      <c r="F1010" s="250">
        <v>0</v>
      </c>
      <c r="G1010" s="251">
        <v>2220304</v>
      </c>
      <c r="K1010" s="239">
        <f t="shared" si="22"/>
        <v>0</v>
      </c>
    </row>
    <row r="1011" customHeight="1" spans="1:11">
      <c r="A1011" s="252"/>
      <c r="B1011" s="247" t="s">
        <v>1002</v>
      </c>
      <c r="C1011" s="248">
        <v>0</v>
      </c>
      <c r="D1011" s="249">
        <v>0</v>
      </c>
      <c r="E1011" s="250">
        <f>IF(C1011=0,0,D1011/C1011)</f>
        <v>0</v>
      </c>
      <c r="F1011" s="250">
        <v>0</v>
      </c>
      <c r="G1011" s="251">
        <v>2220305</v>
      </c>
      <c r="K1011" s="239">
        <f t="shared" si="22"/>
        <v>0</v>
      </c>
    </row>
    <row r="1012" customHeight="1" spans="1:11">
      <c r="A1012" s="252"/>
      <c r="B1012" s="247" t="s">
        <v>1003</v>
      </c>
      <c r="C1012" s="248">
        <v>0</v>
      </c>
      <c r="D1012" s="249">
        <v>0</v>
      </c>
      <c r="E1012" s="250">
        <f>IF(C1012=0,0,D1012/C1012)</f>
        <v>0</v>
      </c>
      <c r="F1012" s="250">
        <v>0</v>
      </c>
      <c r="G1012" s="251">
        <v>2220399</v>
      </c>
      <c r="K1012" s="239">
        <f t="shared" si="22"/>
        <v>0</v>
      </c>
    </row>
    <row r="1013" customHeight="1" spans="1:11">
      <c r="A1013" s="252"/>
      <c r="B1013" s="247" t="s">
        <v>1004</v>
      </c>
      <c r="C1013" s="248">
        <v>0</v>
      </c>
      <c r="D1013" s="249">
        <v>93</v>
      </c>
      <c r="E1013" s="250">
        <f>IF(C1013=0,0,D1013/C1013)</f>
        <v>0</v>
      </c>
      <c r="F1013" s="250">
        <v>0</v>
      </c>
      <c r="G1013" s="251">
        <v>22204</v>
      </c>
      <c r="K1013" s="239">
        <f t="shared" si="22"/>
        <v>0</v>
      </c>
    </row>
    <row r="1014" customHeight="1" spans="1:11">
      <c r="A1014" s="252"/>
      <c r="B1014" s="247" t="s">
        <v>1005</v>
      </c>
      <c r="C1014" s="248">
        <v>0</v>
      </c>
      <c r="D1014" s="249">
        <v>93</v>
      </c>
      <c r="E1014" s="250">
        <f>IF(C1014=0,0,D1014/C1014)</f>
        <v>0</v>
      </c>
      <c r="F1014" s="250">
        <v>0</v>
      </c>
      <c r="G1014" s="251">
        <v>2220401</v>
      </c>
      <c r="K1014" s="239">
        <f t="shared" si="22"/>
        <v>0</v>
      </c>
    </row>
    <row r="1015" customHeight="1" spans="1:11">
      <c r="A1015" s="252"/>
      <c r="B1015" s="247" t="s">
        <v>1006</v>
      </c>
      <c r="C1015" s="248">
        <v>0</v>
      </c>
      <c r="D1015" s="249">
        <v>0</v>
      </c>
      <c r="E1015" s="250">
        <f>IF(C1015=0,0,D1015/C1015)</f>
        <v>0</v>
      </c>
      <c r="F1015" s="250">
        <v>0</v>
      </c>
      <c r="G1015" s="251">
        <v>2220402</v>
      </c>
      <c r="K1015" s="239">
        <f t="shared" si="22"/>
        <v>0</v>
      </c>
    </row>
    <row r="1016" customHeight="1" spans="1:11">
      <c r="A1016" s="252"/>
      <c r="B1016" s="247" t="s">
        <v>1007</v>
      </c>
      <c r="C1016" s="248">
        <v>0</v>
      </c>
      <c r="D1016" s="249">
        <v>0</v>
      </c>
      <c r="E1016" s="250">
        <f>IF(C1016=0,0,D1016/C1016)</f>
        <v>0</v>
      </c>
      <c r="F1016" s="250">
        <v>0</v>
      </c>
      <c r="G1016" s="251">
        <v>2220403</v>
      </c>
      <c r="K1016" s="239">
        <f t="shared" si="22"/>
        <v>0</v>
      </c>
    </row>
    <row r="1017" customHeight="1" spans="1:11">
      <c r="A1017" s="252"/>
      <c r="B1017" s="247" t="s">
        <v>1008</v>
      </c>
      <c r="C1017" s="248">
        <v>0</v>
      </c>
      <c r="D1017" s="249">
        <v>0</v>
      </c>
      <c r="E1017" s="250">
        <f>IF(C1017=0,0,D1017/C1017)</f>
        <v>0</v>
      </c>
      <c r="F1017" s="250">
        <v>0</v>
      </c>
      <c r="G1017" s="251">
        <v>2220404</v>
      </c>
      <c r="K1017" s="239">
        <f t="shared" si="22"/>
        <v>0</v>
      </c>
    </row>
    <row r="1018" customHeight="1" spans="1:11">
      <c r="A1018" s="252"/>
      <c r="B1018" s="247" t="s">
        <v>1009</v>
      </c>
      <c r="C1018" s="248">
        <v>0</v>
      </c>
      <c r="D1018" s="249">
        <v>0</v>
      </c>
      <c r="E1018" s="250">
        <f>IF(C1018=0,0,D1018/C1018)</f>
        <v>0</v>
      </c>
      <c r="F1018" s="250">
        <v>0</v>
      </c>
      <c r="G1018" s="251">
        <v>2220499</v>
      </c>
      <c r="K1018" s="239">
        <f t="shared" si="22"/>
        <v>0</v>
      </c>
    </row>
    <row r="1019" customHeight="1" spans="1:11">
      <c r="A1019" s="252"/>
      <c r="B1019" s="247" t="s">
        <v>1010</v>
      </c>
      <c r="C1019" s="248">
        <v>0</v>
      </c>
      <c r="D1019" s="249">
        <v>0</v>
      </c>
      <c r="E1019" s="250">
        <f>IF(C1019=0,0,D1019/C1019)</f>
        <v>0</v>
      </c>
      <c r="F1019" s="250">
        <v>0</v>
      </c>
      <c r="G1019" s="251">
        <v>22205</v>
      </c>
      <c r="K1019" s="239">
        <f t="shared" si="22"/>
        <v>0</v>
      </c>
    </row>
    <row r="1020" customHeight="1" spans="1:11">
      <c r="A1020" s="252"/>
      <c r="B1020" s="247" t="s">
        <v>1011</v>
      </c>
      <c r="C1020" s="248">
        <v>0</v>
      </c>
      <c r="D1020" s="249">
        <v>0</v>
      </c>
      <c r="E1020" s="250">
        <f>IF(C1020=0,0,D1020/C1020)</f>
        <v>0</v>
      </c>
      <c r="F1020" s="250">
        <v>0</v>
      </c>
      <c r="G1020" s="251">
        <v>2220501</v>
      </c>
      <c r="K1020" s="239">
        <f t="shared" si="22"/>
        <v>0</v>
      </c>
    </row>
    <row r="1021" customHeight="1" spans="1:11">
      <c r="A1021" s="252"/>
      <c r="B1021" s="247" t="s">
        <v>1012</v>
      </c>
      <c r="C1021" s="248">
        <v>0</v>
      </c>
      <c r="D1021" s="249">
        <v>0</v>
      </c>
      <c r="E1021" s="250">
        <f>IF(C1021=0,0,D1021/C1021)</f>
        <v>0</v>
      </c>
      <c r="F1021" s="250">
        <v>0</v>
      </c>
      <c r="G1021" s="251">
        <v>2220502</v>
      </c>
      <c r="K1021" s="239">
        <f t="shared" si="22"/>
        <v>0</v>
      </c>
    </row>
    <row r="1022" customHeight="1" spans="1:11">
      <c r="A1022" s="252"/>
      <c r="B1022" s="247" t="s">
        <v>1013</v>
      </c>
      <c r="C1022" s="248">
        <v>0</v>
      </c>
      <c r="D1022" s="249">
        <v>0</v>
      </c>
      <c r="E1022" s="250">
        <f>IF(C1022=0,0,D1022/C1022)</f>
        <v>0</v>
      </c>
      <c r="F1022" s="250">
        <v>0</v>
      </c>
      <c r="G1022" s="251">
        <v>2220503</v>
      </c>
      <c r="K1022" s="239">
        <f t="shared" si="22"/>
        <v>0</v>
      </c>
    </row>
    <row r="1023" customHeight="1" spans="1:11">
      <c r="A1023" s="252"/>
      <c r="B1023" s="247" t="s">
        <v>1014</v>
      </c>
      <c r="C1023" s="248">
        <v>0</v>
      </c>
      <c r="D1023" s="249">
        <v>0</v>
      </c>
      <c r="E1023" s="250">
        <f>IF(C1023=0,0,D1023/C1023)</f>
        <v>0</v>
      </c>
      <c r="F1023" s="250">
        <v>0</v>
      </c>
      <c r="G1023" s="251">
        <v>2220504</v>
      </c>
      <c r="K1023" s="239">
        <f t="shared" si="22"/>
        <v>0</v>
      </c>
    </row>
    <row r="1024" customHeight="1" spans="1:11">
      <c r="A1024" s="252"/>
      <c r="B1024" s="247" t="s">
        <v>1015</v>
      </c>
      <c r="C1024" s="248">
        <v>0</v>
      </c>
      <c r="D1024" s="249">
        <v>0</v>
      </c>
      <c r="E1024" s="250">
        <f>IF(C1024=0,0,D1024/C1024)</f>
        <v>0</v>
      </c>
      <c r="F1024" s="250">
        <v>0</v>
      </c>
      <c r="G1024" s="251">
        <v>2220505</v>
      </c>
      <c r="K1024" s="239">
        <f t="shared" si="22"/>
        <v>0</v>
      </c>
    </row>
    <row r="1025" customHeight="1" spans="1:11">
      <c r="A1025" s="252"/>
      <c r="B1025" s="247" t="s">
        <v>1016</v>
      </c>
      <c r="C1025" s="248">
        <v>0</v>
      </c>
      <c r="D1025" s="249">
        <v>0</v>
      </c>
      <c r="E1025" s="250">
        <f>IF(C1025=0,0,D1025/C1025)</f>
        <v>0</v>
      </c>
      <c r="F1025" s="250">
        <v>0</v>
      </c>
      <c r="G1025" s="251">
        <v>2220506</v>
      </c>
      <c r="K1025" s="239">
        <f t="shared" si="22"/>
        <v>0</v>
      </c>
    </row>
    <row r="1026" customHeight="1" spans="1:11">
      <c r="A1026" s="252"/>
      <c r="B1026" s="247" t="s">
        <v>1017</v>
      </c>
      <c r="C1026" s="248">
        <v>0</v>
      </c>
      <c r="D1026" s="249">
        <v>0</v>
      </c>
      <c r="E1026" s="250">
        <f>IF(C1026=0,0,D1026/C1026)</f>
        <v>0</v>
      </c>
      <c r="F1026" s="250">
        <v>0</v>
      </c>
      <c r="G1026" s="251">
        <v>2220507</v>
      </c>
      <c r="K1026" s="239">
        <f t="shared" si="22"/>
        <v>0</v>
      </c>
    </row>
    <row r="1027" customHeight="1" spans="1:11">
      <c r="A1027" s="252"/>
      <c r="B1027" s="247" t="s">
        <v>1018</v>
      </c>
      <c r="C1027" s="248">
        <v>0</v>
      </c>
      <c r="D1027" s="249">
        <v>0</v>
      </c>
      <c r="E1027" s="250">
        <f>IF(C1027=0,0,D1027/C1027)</f>
        <v>0</v>
      </c>
      <c r="F1027" s="250">
        <v>0</v>
      </c>
      <c r="G1027" s="251">
        <v>2220508</v>
      </c>
      <c r="K1027" s="239">
        <f t="shared" si="22"/>
        <v>0</v>
      </c>
    </row>
    <row r="1028" customHeight="1" spans="1:11">
      <c r="A1028" s="252"/>
      <c r="B1028" s="247" t="s">
        <v>1019</v>
      </c>
      <c r="C1028" s="248">
        <v>0</v>
      </c>
      <c r="D1028" s="249">
        <v>0</v>
      </c>
      <c r="E1028" s="250">
        <f>IF(C1028=0,0,D1028/C1028)</f>
        <v>0</v>
      </c>
      <c r="F1028" s="250">
        <v>0</v>
      </c>
      <c r="G1028" s="251">
        <v>2220509</v>
      </c>
      <c r="K1028" s="239">
        <f t="shared" si="22"/>
        <v>0</v>
      </c>
    </row>
    <row r="1029" customHeight="1" spans="1:11">
      <c r="A1029" s="252"/>
      <c r="B1029" s="247" t="s">
        <v>1020</v>
      </c>
      <c r="C1029" s="248">
        <v>0</v>
      </c>
      <c r="D1029" s="249">
        <v>0</v>
      </c>
      <c r="E1029" s="250">
        <f>IF(C1029=0,0,D1029/C1029)</f>
        <v>0</v>
      </c>
      <c r="F1029" s="250">
        <v>0</v>
      </c>
      <c r="G1029" s="251">
        <v>2220510</v>
      </c>
      <c r="K1029" s="239">
        <f t="shared" si="22"/>
        <v>0</v>
      </c>
    </row>
    <row r="1030" customHeight="1" spans="1:11">
      <c r="A1030" s="252"/>
      <c r="B1030" s="247" t="s">
        <v>1021</v>
      </c>
      <c r="C1030" s="248">
        <v>0</v>
      </c>
      <c r="D1030" s="249">
        <v>0</v>
      </c>
      <c r="E1030" s="250">
        <f>IF(C1030=0,0,D1030/C1030)</f>
        <v>0</v>
      </c>
      <c r="F1030" s="250">
        <v>0</v>
      </c>
      <c r="G1030" s="251">
        <v>2220511</v>
      </c>
      <c r="K1030" s="239">
        <f t="shared" si="22"/>
        <v>0</v>
      </c>
    </row>
    <row r="1031" customHeight="1" spans="1:11">
      <c r="A1031" s="252"/>
      <c r="B1031" s="247" t="s">
        <v>1022</v>
      </c>
      <c r="C1031" s="248">
        <v>0</v>
      </c>
      <c r="D1031" s="249">
        <v>0</v>
      </c>
      <c r="E1031" s="250">
        <f>IF(C1031=0,0,D1031/C1031)</f>
        <v>0</v>
      </c>
      <c r="F1031" s="250">
        <v>0</v>
      </c>
      <c r="G1031" s="251">
        <v>2220599</v>
      </c>
      <c r="K1031" s="239">
        <f t="shared" si="22"/>
        <v>0</v>
      </c>
    </row>
    <row r="1032" customHeight="1" spans="1:11">
      <c r="A1032" s="246" t="s">
        <v>1023</v>
      </c>
      <c r="B1032" s="247" t="s">
        <v>127</v>
      </c>
      <c r="C1032" s="248">
        <v>1086</v>
      </c>
      <c r="D1032" s="249">
        <v>2251</v>
      </c>
      <c r="E1032" s="250">
        <f>IF(C1032=0,0,D1032/C1032)</f>
        <v>2.07274401473297</v>
      </c>
      <c r="F1032" s="250">
        <v>1.71700991609458</v>
      </c>
      <c r="G1032" s="251">
        <v>224</v>
      </c>
      <c r="I1032" s="238" t="e">
        <f>D1032/#REF!</f>
        <v>#REF!</v>
      </c>
      <c r="K1032" s="239" t="e">
        <f t="shared" si="22"/>
        <v>#REF!</v>
      </c>
    </row>
    <row r="1033" customHeight="1" spans="1:11">
      <c r="A1033" s="252"/>
      <c r="B1033" s="247" t="s">
        <v>1024</v>
      </c>
      <c r="C1033" s="248">
        <v>494</v>
      </c>
      <c r="D1033" s="249">
        <v>434</v>
      </c>
      <c r="E1033" s="250">
        <f>IF(C1033=0,0,D1033/C1033)</f>
        <v>0.878542510121457</v>
      </c>
      <c r="F1033" s="250">
        <v>1.0093023255814</v>
      </c>
      <c r="G1033" s="251">
        <v>22401</v>
      </c>
      <c r="I1033" s="238" t="e">
        <f>D1033/#REF!</f>
        <v>#REF!</v>
      </c>
      <c r="K1033" s="239" t="e">
        <f t="shared" si="22"/>
        <v>#REF!</v>
      </c>
    </row>
    <row r="1034" customHeight="1" spans="1:11">
      <c r="A1034" s="252"/>
      <c r="B1034" s="247" t="s">
        <v>159</v>
      </c>
      <c r="C1034" s="248">
        <v>0</v>
      </c>
      <c r="D1034" s="249">
        <v>333</v>
      </c>
      <c r="E1034" s="250">
        <f>IF(C1034=0,0,D1034/C1034)</f>
        <v>0</v>
      </c>
      <c r="F1034" s="250">
        <v>0.976539589442815</v>
      </c>
      <c r="G1034" s="251">
        <v>2240101</v>
      </c>
      <c r="I1034" s="238" t="e">
        <f>D1034/#REF!</f>
        <v>#REF!</v>
      </c>
      <c r="K1034" s="239" t="e">
        <f t="shared" si="22"/>
        <v>#REF!</v>
      </c>
    </row>
    <row r="1035" customHeight="1" spans="1:11">
      <c r="A1035" s="252"/>
      <c r="B1035" s="247" t="s">
        <v>160</v>
      </c>
      <c r="C1035" s="248">
        <v>0</v>
      </c>
      <c r="D1035" s="249">
        <v>78</v>
      </c>
      <c r="E1035" s="250">
        <f>IF(C1035=0,0,D1035/C1035)</f>
        <v>0</v>
      </c>
      <c r="F1035" s="250">
        <v>0.886363636363636</v>
      </c>
      <c r="G1035" s="251">
        <v>2240102</v>
      </c>
      <c r="I1035" s="238" t="e">
        <f>D1035/#REF!</f>
        <v>#REF!</v>
      </c>
      <c r="K1035" s="239" t="e">
        <f t="shared" si="22"/>
        <v>#REF!</v>
      </c>
    </row>
    <row r="1036" customHeight="1" spans="1:11">
      <c r="A1036" s="252"/>
      <c r="B1036" s="247" t="s">
        <v>161</v>
      </c>
      <c r="C1036" s="248">
        <v>0</v>
      </c>
      <c r="D1036" s="249">
        <v>0</v>
      </c>
      <c r="E1036" s="250">
        <f>IF(C1036=0,0,D1036/C1036)</f>
        <v>0</v>
      </c>
      <c r="F1036" s="250">
        <v>0</v>
      </c>
      <c r="G1036" s="251">
        <v>2240103</v>
      </c>
      <c r="K1036" s="239">
        <f t="shared" si="22"/>
        <v>0</v>
      </c>
    </row>
    <row r="1037" customHeight="1" spans="1:11">
      <c r="A1037" s="252"/>
      <c r="B1037" s="247" t="s">
        <v>1025</v>
      </c>
      <c r="C1037" s="248">
        <v>0</v>
      </c>
      <c r="D1037" s="249">
        <v>13</v>
      </c>
      <c r="E1037" s="250">
        <f>IF(C1037=0,0,D1037/C1037)</f>
        <v>0</v>
      </c>
      <c r="F1037" s="250">
        <v>0</v>
      </c>
      <c r="G1037" s="251">
        <v>2240104</v>
      </c>
      <c r="K1037" s="239">
        <f t="shared" si="22"/>
        <v>0</v>
      </c>
    </row>
    <row r="1038" customHeight="1" spans="1:11">
      <c r="A1038" s="252"/>
      <c r="B1038" s="247" t="s">
        <v>1026</v>
      </c>
      <c r="C1038" s="248">
        <v>0</v>
      </c>
      <c r="D1038" s="249">
        <v>0</v>
      </c>
      <c r="E1038" s="250">
        <f>IF(C1038=0,0,D1038/C1038)</f>
        <v>0</v>
      </c>
      <c r="F1038" s="250">
        <v>0</v>
      </c>
      <c r="G1038" s="251">
        <v>2240105</v>
      </c>
      <c r="K1038" s="239">
        <f t="shared" si="22"/>
        <v>0</v>
      </c>
    </row>
    <row r="1039" customHeight="1" spans="1:11">
      <c r="A1039" s="252"/>
      <c r="B1039" s="247" t="s">
        <v>1027</v>
      </c>
      <c r="C1039" s="248">
        <v>0</v>
      </c>
      <c r="D1039" s="249">
        <v>10</v>
      </c>
      <c r="E1039" s="250">
        <f>IF(C1039=0,0,D1039/C1039)</f>
        <v>0</v>
      </c>
      <c r="F1039" s="250">
        <v>10</v>
      </c>
      <c r="G1039" s="251">
        <v>2240106</v>
      </c>
      <c r="I1039" s="238" t="e">
        <f>D1039/#REF!</f>
        <v>#REF!</v>
      </c>
      <c r="K1039" s="239" t="e">
        <f t="shared" si="22"/>
        <v>#REF!</v>
      </c>
    </row>
    <row r="1040" customHeight="1" spans="1:11">
      <c r="A1040" s="252"/>
      <c r="B1040" s="247" t="s">
        <v>1028</v>
      </c>
      <c r="C1040" s="248">
        <v>0</v>
      </c>
      <c r="D1040" s="249">
        <v>0</v>
      </c>
      <c r="E1040" s="250">
        <f>IF(C1040=0,0,D1040/C1040)</f>
        <v>0</v>
      </c>
      <c r="F1040" s="250">
        <v>0</v>
      </c>
      <c r="G1040" s="251">
        <v>2240108</v>
      </c>
      <c r="K1040" s="239">
        <f t="shared" si="22"/>
        <v>0</v>
      </c>
    </row>
    <row r="1041" customHeight="1" spans="1:11">
      <c r="A1041" s="252"/>
      <c r="B1041" s="247" t="s">
        <v>1029</v>
      </c>
      <c r="C1041" s="248">
        <v>0</v>
      </c>
      <c r="D1041" s="249">
        <v>0</v>
      </c>
      <c r="E1041" s="250">
        <f>IF(C1041=0,0,D1041/C1041)</f>
        <v>0</v>
      </c>
      <c r="F1041" s="250">
        <v>0</v>
      </c>
      <c r="G1041" s="251">
        <v>2240109</v>
      </c>
      <c r="K1041" s="239">
        <f t="shared" ref="K1041:K1102" si="23">F1041-I1041</f>
        <v>0</v>
      </c>
    </row>
    <row r="1042" customHeight="1" spans="1:11">
      <c r="A1042" s="252"/>
      <c r="B1042" s="247" t="s">
        <v>168</v>
      </c>
      <c r="C1042" s="248">
        <v>0</v>
      </c>
      <c r="D1042" s="249">
        <v>0</v>
      </c>
      <c r="E1042" s="250">
        <f>IF(C1042=0,0,D1042/C1042)</f>
        <v>0</v>
      </c>
      <c r="F1042" s="250">
        <v>0</v>
      </c>
      <c r="G1042" s="251">
        <v>2240150</v>
      </c>
      <c r="K1042" s="239">
        <f t="shared" si="23"/>
        <v>0</v>
      </c>
    </row>
    <row r="1043" customHeight="1" spans="1:11">
      <c r="A1043" s="252"/>
      <c r="B1043" s="247" t="s">
        <v>1030</v>
      </c>
      <c r="C1043" s="248">
        <v>0</v>
      </c>
      <c r="D1043" s="249">
        <v>0</v>
      </c>
      <c r="E1043" s="250">
        <f>IF(C1043=0,0,D1043/C1043)</f>
        <v>0</v>
      </c>
      <c r="F1043" s="250">
        <v>0</v>
      </c>
      <c r="G1043" s="251">
        <v>2240199</v>
      </c>
      <c r="K1043" s="239">
        <f t="shared" si="23"/>
        <v>0</v>
      </c>
    </row>
    <row r="1044" ht="21" customHeight="1" spans="1:11">
      <c r="A1044" s="252"/>
      <c r="B1044" s="247" t="s">
        <v>1031</v>
      </c>
      <c r="C1044" s="248">
        <v>333</v>
      </c>
      <c r="D1044" s="249">
        <v>1243</v>
      </c>
      <c r="E1044" s="250">
        <f>IF(C1044=0,0,D1044/C1044)</f>
        <v>3.73273273273273</v>
      </c>
      <c r="F1044" s="250">
        <v>1.74824191279887</v>
      </c>
      <c r="G1044" s="251">
        <v>22402</v>
      </c>
      <c r="I1044" s="238" t="e">
        <f>D1044/#REF!</f>
        <v>#REF!</v>
      </c>
      <c r="K1044" s="239" t="e">
        <f t="shared" si="23"/>
        <v>#REF!</v>
      </c>
    </row>
    <row r="1045" customHeight="1" spans="1:11">
      <c r="A1045" s="252"/>
      <c r="B1045" s="247" t="s">
        <v>159</v>
      </c>
      <c r="C1045" s="248">
        <v>0</v>
      </c>
      <c r="D1045" s="249">
        <v>83</v>
      </c>
      <c r="E1045" s="250">
        <f>IF(C1045=0,0,D1045/C1045)</f>
        <v>0</v>
      </c>
      <c r="F1045" s="250">
        <v>0.157794676806084</v>
      </c>
      <c r="G1045" s="251">
        <v>2240201</v>
      </c>
      <c r="I1045" s="238" t="e">
        <f>D1045/#REF!</f>
        <v>#REF!</v>
      </c>
      <c r="K1045" s="239" t="e">
        <f t="shared" si="23"/>
        <v>#REF!</v>
      </c>
    </row>
    <row r="1046" customHeight="1" spans="1:11">
      <c r="A1046" s="252"/>
      <c r="B1046" s="247" t="s">
        <v>160</v>
      </c>
      <c r="C1046" s="248">
        <v>0</v>
      </c>
      <c r="D1046" s="249">
        <v>1101</v>
      </c>
      <c r="E1046" s="250">
        <f>IF(C1046=0,0,D1046/C1046)</f>
        <v>0</v>
      </c>
      <c r="F1046" s="250">
        <v>5.95135135135135</v>
      </c>
      <c r="G1046" s="251">
        <v>2240202</v>
      </c>
      <c r="I1046" s="238" t="e">
        <f>D1046/#REF!</f>
        <v>#REF!</v>
      </c>
      <c r="K1046" s="239" t="e">
        <f t="shared" si="23"/>
        <v>#REF!</v>
      </c>
    </row>
    <row r="1047" customHeight="1" spans="1:11">
      <c r="A1047" s="252"/>
      <c r="B1047" s="247" t="s">
        <v>161</v>
      </c>
      <c r="C1047" s="248">
        <v>0</v>
      </c>
      <c r="D1047" s="249">
        <v>0</v>
      </c>
      <c r="E1047" s="250">
        <f>IF(C1047=0,0,D1047/C1047)</f>
        <v>0</v>
      </c>
      <c r="F1047" s="250">
        <v>0</v>
      </c>
      <c r="G1047" s="251">
        <v>2240203</v>
      </c>
      <c r="K1047" s="239">
        <f t="shared" si="23"/>
        <v>0</v>
      </c>
    </row>
    <row r="1048" customHeight="1" spans="1:11">
      <c r="A1048" s="252"/>
      <c r="B1048" s="247" t="s">
        <v>1032</v>
      </c>
      <c r="C1048" s="248">
        <v>0</v>
      </c>
      <c r="D1048" s="249">
        <v>59</v>
      </c>
      <c r="E1048" s="250">
        <f>IF(C1048=0,0,D1048/C1048)</f>
        <v>0</v>
      </c>
      <c r="F1048" s="250">
        <v>0</v>
      </c>
      <c r="G1048" s="251">
        <v>2240204</v>
      </c>
      <c r="K1048" s="239">
        <f t="shared" si="23"/>
        <v>0</v>
      </c>
    </row>
    <row r="1049" s="235" customFormat="1" customHeight="1" spans="1:11">
      <c r="A1049" s="252"/>
      <c r="B1049" s="247" t="s">
        <v>168</v>
      </c>
      <c r="C1049" s="248">
        <v>0</v>
      </c>
      <c r="D1049" s="249">
        <v>0</v>
      </c>
      <c r="E1049" s="250">
        <f>IF(C1049=0,0,D1049/C1049)</f>
        <v>0</v>
      </c>
      <c r="F1049" s="250">
        <v>0</v>
      </c>
      <c r="G1049" s="251">
        <v>2240250</v>
      </c>
      <c r="I1049" s="238"/>
      <c r="K1049" s="239">
        <f t="shared" si="23"/>
        <v>0</v>
      </c>
    </row>
    <row r="1050" customHeight="1" spans="1:11">
      <c r="A1050" s="252"/>
      <c r="B1050" s="247" t="s">
        <v>1033</v>
      </c>
      <c r="C1050" s="248">
        <v>0</v>
      </c>
      <c r="D1050" s="249">
        <v>0</v>
      </c>
      <c r="E1050" s="250">
        <f>IF(C1050=0,0,D1050/C1050)</f>
        <v>0</v>
      </c>
      <c r="F1050" s="250">
        <v>0</v>
      </c>
      <c r="G1050" s="251">
        <v>2240299</v>
      </c>
      <c r="K1050" s="239">
        <f t="shared" si="23"/>
        <v>0</v>
      </c>
    </row>
    <row r="1051" customHeight="1" spans="1:11">
      <c r="A1051" s="252"/>
      <c r="B1051" s="247" t="s">
        <v>1034</v>
      </c>
      <c r="C1051" s="248">
        <v>0</v>
      </c>
      <c r="D1051" s="249">
        <v>0</v>
      </c>
      <c r="E1051" s="250">
        <f>IF(C1051=0,0,D1051/C1051)</f>
        <v>0</v>
      </c>
      <c r="F1051" s="250">
        <v>0</v>
      </c>
      <c r="G1051" s="251">
        <v>22404</v>
      </c>
      <c r="K1051" s="239">
        <f t="shared" si="23"/>
        <v>0</v>
      </c>
    </row>
    <row r="1052" customHeight="1" spans="1:11">
      <c r="A1052" s="252"/>
      <c r="B1052" s="247" t="s">
        <v>159</v>
      </c>
      <c r="C1052" s="248">
        <v>0</v>
      </c>
      <c r="D1052" s="249">
        <v>0</v>
      </c>
      <c r="E1052" s="250">
        <f>IF(C1052=0,0,D1052/C1052)</f>
        <v>0</v>
      </c>
      <c r="F1052" s="250">
        <v>0</v>
      </c>
      <c r="G1052" s="251">
        <v>2240401</v>
      </c>
      <c r="K1052" s="239">
        <f t="shared" si="23"/>
        <v>0</v>
      </c>
    </row>
    <row r="1053" customHeight="1" spans="1:11">
      <c r="A1053" s="252"/>
      <c r="B1053" s="247" t="s">
        <v>160</v>
      </c>
      <c r="C1053" s="248">
        <v>0</v>
      </c>
      <c r="D1053" s="249">
        <v>0</v>
      </c>
      <c r="E1053" s="250">
        <f>IF(C1053=0,0,D1053/C1053)</f>
        <v>0</v>
      </c>
      <c r="F1053" s="250">
        <v>0</v>
      </c>
      <c r="G1053" s="251">
        <v>2240402</v>
      </c>
      <c r="K1053" s="239">
        <f t="shared" si="23"/>
        <v>0</v>
      </c>
    </row>
    <row r="1054" customHeight="1" spans="1:11">
      <c r="A1054" s="252"/>
      <c r="B1054" s="247" t="s">
        <v>161</v>
      </c>
      <c r="C1054" s="248">
        <v>0</v>
      </c>
      <c r="D1054" s="249">
        <v>0</v>
      </c>
      <c r="E1054" s="250">
        <f>IF(C1054=0,0,D1054/C1054)</f>
        <v>0</v>
      </c>
      <c r="F1054" s="250">
        <v>0</v>
      </c>
      <c r="G1054" s="251">
        <v>2240403</v>
      </c>
      <c r="K1054" s="239">
        <f t="shared" si="23"/>
        <v>0</v>
      </c>
    </row>
    <row r="1055" customHeight="1" spans="1:11">
      <c r="A1055" s="252"/>
      <c r="B1055" s="247" t="s">
        <v>1035</v>
      </c>
      <c r="C1055" s="248">
        <v>0</v>
      </c>
      <c r="D1055" s="249">
        <v>0</v>
      </c>
      <c r="E1055" s="250">
        <f>IF(C1055=0,0,D1055/C1055)</f>
        <v>0</v>
      </c>
      <c r="F1055" s="250">
        <v>0</v>
      </c>
      <c r="G1055" s="251">
        <v>2240404</v>
      </c>
      <c r="K1055" s="239">
        <f t="shared" si="23"/>
        <v>0</v>
      </c>
    </row>
    <row r="1056" customHeight="1" spans="1:11">
      <c r="A1056" s="252"/>
      <c r="B1056" s="247" t="s">
        <v>1036</v>
      </c>
      <c r="C1056" s="248">
        <v>0</v>
      </c>
      <c r="D1056" s="249">
        <v>0</v>
      </c>
      <c r="E1056" s="250">
        <f>IF(C1056=0,0,D1056/C1056)</f>
        <v>0</v>
      </c>
      <c r="F1056" s="250">
        <v>0</v>
      </c>
      <c r="G1056" s="251">
        <v>2240405</v>
      </c>
      <c r="K1056" s="239">
        <f t="shared" si="23"/>
        <v>0</v>
      </c>
    </row>
    <row r="1057" customHeight="1" spans="1:11">
      <c r="A1057" s="252"/>
      <c r="B1057" s="247" t="s">
        <v>168</v>
      </c>
      <c r="C1057" s="248">
        <v>0</v>
      </c>
      <c r="D1057" s="249">
        <v>0</v>
      </c>
      <c r="E1057" s="250">
        <f>IF(C1057=0,0,D1057/C1057)</f>
        <v>0</v>
      </c>
      <c r="F1057" s="250">
        <v>0</v>
      </c>
      <c r="G1057" s="251">
        <v>2240450</v>
      </c>
      <c r="K1057" s="239">
        <f t="shared" si="23"/>
        <v>0</v>
      </c>
    </row>
    <row r="1058" customHeight="1" spans="1:11">
      <c r="A1058" s="252"/>
      <c r="B1058" s="247" t="s">
        <v>1037</v>
      </c>
      <c r="C1058" s="248">
        <v>0</v>
      </c>
      <c r="D1058" s="249">
        <v>0</v>
      </c>
      <c r="E1058" s="250">
        <f>IF(C1058=0,0,D1058/C1058)</f>
        <v>0</v>
      </c>
      <c r="F1058" s="250">
        <v>0</v>
      </c>
      <c r="G1058" s="251">
        <v>2240499</v>
      </c>
      <c r="K1058" s="239">
        <f t="shared" si="23"/>
        <v>0</v>
      </c>
    </row>
    <row r="1059" customHeight="1" spans="1:11">
      <c r="A1059" s="252"/>
      <c r="B1059" s="247" t="s">
        <v>1038</v>
      </c>
      <c r="C1059" s="248">
        <v>110</v>
      </c>
      <c r="D1059" s="249">
        <v>104</v>
      </c>
      <c r="E1059" s="250">
        <f>IF(C1059=0,0,D1059/C1059)</f>
        <v>0.945454545454545</v>
      </c>
      <c r="F1059" s="250">
        <v>1</v>
      </c>
      <c r="G1059" s="251">
        <v>22405</v>
      </c>
      <c r="I1059" s="238" t="e">
        <f>D1059/#REF!</f>
        <v>#REF!</v>
      </c>
      <c r="K1059" s="239" t="e">
        <f t="shared" si="23"/>
        <v>#REF!</v>
      </c>
    </row>
    <row r="1060" customHeight="1" spans="1:11">
      <c r="A1060" s="252"/>
      <c r="B1060" s="247" t="s">
        <v>159</v>
      </c>
      <c r="C1060" s="248">
        <v>0</v>
      </c>
      <c r="D1060" s="249">
        <v>98</v>
      </c>
      <c r="E1060" s="250">
        <f>IF(C1060=0,0,D1060/C1060)</f>
        <v>0</v>
      </c>
      <c r="F1060" s="250">
        <v>1</v>
      </c>
      <c r="G1060" s="251">
        <v>2240501</v>
      </c>
      <c r="I1060" s="238" t="e">
        <f>D1060/#REF!</f>
        <v>#REF!</v>
      </c>
      <c r="K1060" s="239" t="e">
        <f t="shared" si="23"/>
        <v>#REF!</v>
      </c>
    </row>
    <row r="1061" customHeight="1" spans="1:11">
      <c r="A1061" s="252"/>
      <c r="B1061" s="247" t="s">
        <v>160</v>
      </c>
      <c r="C1061" s="248">
        <v>0</v>
      </c>
      <c r="D1061" s="249">
        <v>0</v>
      </c>
      <c r="E1061" s="250">
        <f>IF(C1061=0,0,D1061/C1061)</f>
        <v>0</v>
      </c>
      <c r="F1061" s="250">
        <v>0</v>
      </c>
      <c r="G1061" s="251">
        <v>2240502</v>
      </c>
      <c r="K1061" s="239">
        <f t="shared" si="23"/>
        <v>0</v>
      </c>
    </row>
    <row r="1062" customHeight="1" spans="1:11">
      <c r="A1062" s="252"/>
      <c r="B1062" s="247" t="s">
        <v>161</v>
      </c>
      <c r="C1062" s="248">
        <v>0</v>
      </c>
      <c r="D1062" s="249">
        <v>0</v>
      </c>
      <c r="E1062" s="250">
        <f>IF(C1062=0,0,D1062/C1062)</f>
        <v>0</v>
      </c>
      <c r="F1062" s="250">
        <v>0</v>
      </c>
      <c r="G1062" s="251">
        <v>2240503</v>
      </c>
      <c r="K1062" s="239">
        <f t="shared" si="23"/>
        <v>0</v>
      </c>
    </row>
    <row r="1063" customHeight="1" spans="1:11">
      <c r="A1063" s="252"/>
      <c r="B1063" s="247" t="s">
        <v>1039</v>
      </c>
      <c r="C1063" s="248">
        <v>0</v>
      </c>
      <c r="D1063" s="249">
        <v>0</v>
      </c>
      <c r="E1063" s="250">
        <f>IF(C1063=0,0,D1063/C1063)</f>
        <v>0</v>
      </c>
      <c r="F1063" s="250">
        <v>0</v>
      </c>
      <c r="G1063" s="251">
        <v>2240504</v>
      </c>
      <c r="K1063" s="239">
        <f t="shared" si="23"/>
        <v>0</v>
      </c>
    </row>
    <row r="1064" customHeight="1" spans="1:11">
      <c r="A1064" s="252"/>
      <c r="B1064" s="247" t="s">
        <v>1040</v>
      </c>
      <c r="C1064" s="248">
        <v>0</v>
      </c>
      <c r="D1064" s="249">
        <v>4</v>
      </c>
      <c r="E1064" s="250">
        <f>IF(C1064=0,0,D1064/C1064)</f>
        <v>0</v>
      </c>
      <c r="F1064" s="250">
        <v>1</v>
      </c>
      <c r="G1064" s="251">
        <v>2240505</v>
      </c>
      <c r="I1064" s="238" t="e">
        <f>D1064/#REF!</f>
        <v>#REF!</v>
      </c>
      <c r="K1064" s="239" t="e">
        <f t="shared" si="23"/>
        <v>#REF!</v>
      </c>
    </row>
    <row r="1065" customHeight="1" spans="1:11">
      <c r="A1065" s="252"/>
      <c r="B1065" s="247" t="s">
        <v>1041</v>
      </c>
      <c r="C1065" s="248">
        <v>0</v>
      </c>
      <c r="D1065" s="249">
        <v>2</v>
      </c>
      <c r="E1065" s="250">
        <f>IF(C1065=0,0,D1065/C1065)</f>
        <v>0</v>
      </c>
      <c r="F1065" s="250">
        <v>1</v>
      </c>
      <c r="G1065" s="251">
        <v>2240506</v>
      </c>
      <c r="I1065" s="238" t="e">
        <f>D1065/#REF!</f>
        <v>#REF!</v>
      </c>
      <c r="K1065" s="239" t="e">
        <f t="shared" si="23"/>
        <v>#REF!</v>
      </c>
    </row>
    <row r="1066" customHeight="1" spans="1:11">
      <c r="A1066" s="252"/>
      <c r="B1066" s="247" t="s">
        <v>1042</v>
      </c>
      <c r="C1066" s="248">
        <v>0</v>
      </c>
      <c r="D1066" s="249">
        <v>0</v>
      </c>
      <c r="E1066" s="250">
        <f>IF(C1066=0,0,D1066/C1066)</f>
        <v>0</v>
      </c>
      <c r="F1066" s="250">
        <v>0</v>
      </c>
      <c r="G1066" s="251">
        <v>2240507</v>
      </c>
      <c r="K1066" s="239">
        <f t="shared" si="23"/>
        <v>0</v>
      </c>
    </row>
    <row r="1067" customHeight="1" spans="1:11">
      <c r="A1067" s="252"/>
      <c r="B1067" s="247" t="s">
        <v>1043</v>
      </c>
      <c r="C1067" s="248">
        <v>0</v>
      </c>
      <c r="D1067" s="249">
        <v>0</v>
      </c>
      <c r="E1067" s="250">
        <f>IF(C1067=0,0,D1067/C1067)</f>
        <v>0</v>
      </c>
      <c r="F1067" s="250">
        <v>0</v>
      </c>
      <c r="G1067" s="251">
        <v>2240508</v>
      </c>
      <c r="K1067" s="239">
        <f t="shared" si="23"/>
        <v>0</v>
      </c>
    </row>
    <row r="1068" customHeight="1" spans="1:11">
      <c r="A1068" s="252"/>
      <c r="B1068" s="247" t="s">
        <v>1044</v>
      </c>
      <c r="C1068" s="248">
        <v>0</v>
      </c>
      <c r="D1068" s="249">
        <v>0</v>
      </c>
      <c r="E1068" s="250">
        <f>IF(C1068=0,0,D1068/C1068)</f>
        <v>0</v>
      </c>
      <c r="F1068" s="250">
        <v>0</v>
      </c>
      <c r="G1068" s="251">
        <v>2240509</v>
      </c>
      <c r="K1068" s="239">
        <f t="shared" si="23"/>
        <v>0</v>
      </c>
    </row>
    <row r="1069" customHeight="1" spans="1:11">
      <c r="A1069" s="252"/>
      <c r="B1069" s="247" t="s">
        <v>1045</v>
      </c>
      <c r="C1069" s="248">
        <v>0</v>
      </c>
      <c r="D1069" s="249">
        <v>0</v>
      </c>
      <c r="E1069" s="250">
        <f>IF(C1069=0,0,D1069/C1069)</f>
        <v>0</v>
      </c>
      <c r="F1069" s="250">
        <v>0</v>
      </c>
      <c r="G1069" s="251">
        <v>2240510</v>
      </c>
      <c r="K1069" s="239">
        <f t="shared" si="23"/>
        <v>0</v>
      </c>
    </row>
    <row r="1070" customHeight="1" spans="1:11">
      <c r="A1070" s="252"/>
      <c r="B1070" s="247" t="s">
        <v>1046</v>
      </c>
      <c r="C1070" s="248">
        <v>0</v>
      </c>
      <c r="D1070" s="249">
        <v>0</v>
      </c>
      <c r="E1070" s="250">
        <f>IF(C1070=0,0,D1070/C1070)</f>
        <v>0</v>
      </c>
      <c r="F1070" s="250">
        <v>0</v>
      </c>
      <c r="G1070" s="251">
        <v>2240550</v>
      </c>
      <c r="K1070" s="239">
        <f t="shared" si="23"/>
        <v>0</v>
      </c>
    </row>
    <row r="1071" customHeight="1" spans="1:11">
      <c r="A1071" s="252"/>
      <c r="B1071" s="247" t="s">
        <v>1047</v>
      </c>
      <c r="C1071" s="248">
        <v>0</v>
      </c>
      <c r="D1071" s="249">
        <v>0</v>
      </c>
      <c r="E1071" s="250">
        <f>IF(C1071=0,0,D1071/C1071)</f>
        <v>0</v>
      </c>
      <c r="F1071" s="250">
        <v>0</v>
      </c>
      <c r="G1071" s="251">
        <v>2240599</v>
      </c>
      <c r="K1071" s="239">
        <f t="shared" si="23"/>
        <v>0</v>
      </c>
    </row>
    <row r="1072" customHeight="1" spans="1:11">
      <c r="A1072" s="252"/>
      <c r="B1072" s="247" t="s">
        <v>1048</v>
      </c>
      <c r="C1072" s="248">
        <v>30</v>
      </c>
      <c r="D1072" s="249">
        <v>161</v>
      </c>
      <c r="E1072" s="250">
        <f>IF(C1072=0,0,D1072/C1072)</f>
        <v>5.36666666666667</v>
      </c>
      <c r="F1072" s="250">
        <v>2.43939393939394</v>
      </c>
      <c r="G1072" s="251">
        <v>22406</v>
      </c>
      <c r="I1072" s="238" t="e">
        <f>D1072/#REF!</f>
        <v>#REF!</v>
      </c>
      <c r="K1072" s="239" t="e">
        <f t="shared" si="23"/>
        <v>#REF!</v>
      </c>
    </row>
    <row r="1073" customHeight="1" spans="1:11">
      <c r="A1073" s="252"/>
      <c r="B1073" s="247" t="s">
        <v>1049</v>
      </c>
      <c r="C1073" s="248">
        <v>0</v>
      </c>
      <c r="D1073" s="249">
        <v>131</v>
      </c>
      <c r="E1073" s="250">
        <f>IF(C1073=0,0,D1073/C1073)</f>
        <v>0</v>
      </c>
      <c r="F1073" s="250">
        <v>2.046875</v>
      </c>
      <c r="G1073" s="251">
        <v>2240601</v>
      </c>
      <c r="I1073" s="238" t="e">
        <f>D1073/#REF!</f>
        <v>#REF!</v>
      </c>
      <c r="K1073" s="239" t="e">
        <f t="shared" si="23"/>
        <v>#REF!</v>
      </c>
    </row>
    <row r="1074" customHeight="1" spans="1:11">
      <c r="A1074" s="252"/>
      <c r="B1074" s="247" t="s">
        <v>1050</v>
      </c>
      <c r="C1074" s="248">
        <v>0</v>
      </c>
      <c r="D1074" s="249">
        <v>12</v>
      </c>
      <c r="E1074" s="250">
        <f>IF(C1074=0,0,D1074/C1074)</f>
        <v>0</v>
      </c>
      <c r="F1074" s="250">
        <v>0</v>
      </c>
      <c r="G1074" s="251">
        <v>2240602</v>
      </c>
      <c r="K1074" s="239">
        <f t="shared" si="23"/>
        <v>0</v>
      </c>
    </row>
    <row r="1075" customHeight="1" spans="1:11">
      <c r="A1075" s="252"/>
      <c r="B1075" s="247" t="s">
        <v>1051</v>
      </c>
      <c r="C1075" s="248">
        <v>0</v>
      </c>
      <c r="D1075" s="249">
        <v>18</v>
      </c>
      <c r="E1075" s="250">
        <f>IF(C1075=0,0,D1075/C1075)</f>
        <v>0</v>
      </c>
      <c r="F1075" s="250">
        <v>9</v>
      </c>
      <c r="G1075" s="251">
        <v>2240699</v>
      </c>
      <c r="I1075" s="238" t="e">
        <f>D1075/#REF!</f>
        <v>#REF!</v>
      </c>
      <c r="K1075" s="239" t="e">
        <f t="shared" si="23"/>
        <v>#REF!</v>
      </c>
    </row>
    <row r="1076" customHeight="1" spans="1:11">
      <c r="A1076" s="252"/>
      <c r="B1076" s="247" t="s">
        <v>1052</v>
      </c>
      <c r="C1076" s="248">
        <v>119</v>
      </c>
      <c r="D1076" s="249">
        <v>305</v>
      </c>
      <c r="E1076" s="250">
        <f>IF(C1076=0,0,D1076/C1076)</f>
        <v>2.56302521008403</v>
      </c>
      <c r="F1076" s="250">
        <v>0</v>
      </c>
      <c r="G1076" s="251">
        <v>22407</v>
      </c>
      <c r="K1076" s="239">
        <f t="shared" si="23"/>
        <v>0</v>
      </c>
    </row>
    <row r="1077" customHeight="1" spans="1:11">
      <c r="A1077" s="252"/>
      <c r="B1077" s="247" t="s">
        <v>1053</v>
      </c>
      <c r="C1077" s="248">
        <v>0</v>
      </c>
      <c r="D1077" s="249">
        <v>305</v>
      </c>
      <c r="E1077" s="250">
        <f>IF(C1077=0,0,D1077/C1077)</f>
        <v>0</v>
      </c>
      <c r="F1077" s="250">
        <v>1.33771929824561</v>
      </c>
      <c r="G1077" s="251">
        <v>2240703</v>
      </c>
      <c r="K1077" s="239">
        <f t="shared" si="23"/>
        <v>1.33771929824561</v>
      </c>
    </row>
    <row r="1078" customHeight="1" spans="1:11">
      <c r="A1078" s="252"/>
      <c r="B1078" s="247" t="s">
        <v>1054</v>
      </c>
      <c r="C1078" s="248">
        <v>0</v>
      </c>
      <c r="D1078" s="249">
        <v>0</v>
      </c>
      <c r="E1078" s="250">
        <f>IF(C1078=0,0,D1078/C1078)</f>
        <v>0</v>
      </c>
      <c r="F1078" s="250">
        <v>0</v>
      </c>
      <c r="G1078" s="251">
        <v>2240704</v>
      </c>
      <c r="K1078" s="239">
        <f t="shared" si="23"/>
        <v>0</v>
      </c>
    </row>
    <row r="1079" customHeight="1" spans="1:11">
      <c r="A1079" s="252"/>
      <c r="B1079" s="247" t="s">
        <v>1055</v>
      </c>
      <c r="C1079" s="248">
        <v>0</v>
      </c>
      <c r="D1079" s="249">
        <v>0</v>
      </c>
      <c r="E1079" s="250">
        <f>IF(C1079=0,0,D1079/C1079)</f>
        <v>0</v>
      </c>
      <c r="F1079" s="250">
        <v>0</v>
      </c>
      <c r="G1079" s="251">
        <v>2240799</v>
      </c>
      <c r="K1079" s="239">
        <f t="shared" si="23"/>
        <v>0</v>
      </c>
    </row>
    <row r="1080" customHeight="1" spans="1:11">
      <c r="A1080" s="252"/>
      <c r="B1080" s="247" t="s">
        <v>1056</v>
      </c>
      <c r="C1080" s="248">
        <v>0</v>
      </c>
      <c r="D1080" s="249">
        <v>4</v>
      </c>
      <c r="E1080" s="250">
        <f>IF(C1080=0,0,D1080/C1080)</f>
        <v>0</v>
      </c>
      <c r="F1080" s="250">
        <v>0</v>
      </c>
      <c r="G1080" s="251">
        <v>22499</v>
      </c>
      <c r="K1080" s="239">
        <f t="shared" si="23"/>
        <v>0</v>
      </c>
    </row>
    <row r="1081" customHeight="1" spans="1:11">
      <c r="A1081" s="252"/>
      <c r="B1081" s="247" t="s">
        <v>1057</v>
      </c>
      <c r="C1081" s="248">
        <v>0</v>
      </c>
      <c r="D1081" s="249">
        <v>4</v>
      </c>
      <c r="E1081" s="250">
        <f>IF(C1081=0,0,D1081/C1081)</f>
        <v>0</v>
      </c>
      <c r="F1081" s="250">
        <v>0</v>
      </c>
      <c r="G1081" s="251">
        <v>2249999</v>
      </c>
      <c r="K1081" s="239">
        <f t="shared" si="23"/>
        <v>0</v>
      </c>
    </row>
    <row r="1082" customHeight="1" spans="1:11">
      <c r="A1082" s="246" t="s">
        <v>1058</v>
      </c>
      <c r="B1082" s="247" t="s">
        <v>129</v>
      </c>
      <c r="C1082" s="248">
        <v>0</v>
      </c>
      <c r="D1082" s="249">
        <v>0</v>
      </c>
      <c r="E1082" s="250">
        <f>IF(C1082=0,0,D1082/C1082)</f>
        <v>0</v>
      </c>
      <c r="F1082" s="250">
        <v>0</v>
      </c>
      <c r="G1082" s="251">
        <v>229</v>
      </c>
      <c r="K1082" s="239">
        <f t="shared" si="23"/>
        <v>0</v>
      </c>
    </row>
    <row r="1083" customHeight="1" spans="1:11">
      <c r="A1083" s="246" t="str">
        <f t="shared" ref="A1083:B1101" si="24">""</f>
        <v/>
      </c>
      <c r="B1083" s="247" t="s">
        <v>1059</v>
      </c>
      <c r="C1083" s="248">
        <v>0</v>
      </c>
      <c r="D1083" s="249">
        <v>0</v>
      </c>
      <c r="E1083" s="250">
        <f>IF(C1083=0,0,D1083/C1083)</f>
        <v>0</v>
      </c>
      <c r="F1083" s="250">
        <v>0</v>
      </c>
      <c r="G1083" s="251">
        <v>22999</v>
      </c>
      <c r="K1083" s="239">
        <f t="shared" si="23"/>
        <v>0</v>
      </c>
    </row>
    <row r="1084" customHeight="1" spans="1:11">
      <c r="A1084" s="246" t="str">
        <f t="shared" si="24"/>
        <v/>
      </c>
      <c r="B1084" s="247" t="s">
        <v>1060</v>
      </c>
      <c r="C1084" s="248">
        <v>0</v>
      </c>
      <c r="D1084" s="249">
        <v>0</v>
      </c>
      <c r="E1084" s="250">
        <f>IF(C1084=0,0,D1084/C1084)</f>
        <v>0</v>
      </c>
      <c r="F1084" s="250">
        <v>0</v>
      </c>
      <c r="G1084" s="251">
        <v>2299999</v>
      </c>
      <c r="K1084" s="239">
        <f t="shared" si="23"/>
        <v>0</v>
      </c>
    </row>
    <row r="1085" customHeight="1" spans="1:11">
      <c r="A1085" s="246" t="s">
        <v>1061</v>
      </c>
      <c r="B1085" s="247" t="s">
        <v>130</v>
      </c>
      <c r="C1085" s="248">
        <v>2000</v>
      </c>
      <c r="D1085" s="249">
        <v>2029</v>
      </c>
      <c r="E1085" s="250">
        <f>IF(C1085=0,0,D1085/C1085)</f>
        <v>1.0145</v>
      </c>
      <c r="F1085" s="250">
        <v>0.967111534795043</v>
      </c>
      <c r="G1085" s="251">
        <v>232</v>
      </c>
      <c r="I1085" s="238" t="e">
        <f>D1085/#REF!</f>
        <v>#REF!</v>
      </c>
      <c r="K1085" s="239" t="e">
        <f t="shared" si="23"/>
        <v>#REF!</v>
      </c>
    </row>
    <row r="1086" customHeight="1" spans="1:11">
      <c r="A1086" s="246" t="str">
        <f t="shared" si="24"/>
        <v/>
      </c>
      <c r="B1086" s="247" t="s">
        <v>1062</v>
      </c>
      <c r="C1086" s="248">
        <v>0</v>
      </c>
      <c r="D1086" s="249">
        <v>0</v>
      </c>
      <c r="E1086" s="250">
        <f>IF(C1086=0,0,D1086/C1086)</f>
        <v>0</v>
      </c>
      <c r="F1086" s="250">
        <v>0</v>
      </c>
      <c r="G1086" s="251">
        <v>23201</v>
      </c>
      <c r="K1086" s="239">
        <f t="shared" si="23"/>
        <v>0</v>
      </c>
    </row>
    <row r="1087" customHeight="1" spans="1:11">
      <c r="A1087" s="246" t="str">
        <f t="shared" si="24"/>
        <v/>
      </c>
      <c r="B1087" s="247" t="s">
        <v>1063</v>
      </c>
      <c r="C1087" s="248">
        <v>0</v>
      </c>
      <c r="D1087" s="249">
        <v>0</v>
      </c>
      <c r="E1087" s="250">
        <f>IF(C1087=0,0,D1087/C1087)</f>
        <v>0</v>
      </c>
      <c r="F1087" s="250">
        <v>0</v>
      </c>
      <c r="G1087" s="251">
        <v>23202</v>
      </c>
      <c r="K1087" s="239">
        <f t="shared" si="23"/>
        <v>0</v>
      </c>
    </row>
    <row r="1088" customHeight="1" spans="1:11">
      <c r="A1088" s="246" t="str">
        <f t="shared" si="24"/>
        <v/>
      </c>
      <c r="B1088" s="247" t="s">
        <v>1064</v>
      </c>
      <c r="C1088" s="248">
        <v>0</v>
      </c>
      <c r="D1088" s="249">
        <v>0</v>
      </c>
      <c r="E1088" s="250">
        <f>IF(C1088=0,0,D1088/C1088)</f>
        <v>0</v>
      </c>
      <c r="F1088" s="250">
        <v>0</v>
      </c>
      <c r="G1088" s="251">
        <v>2320201</v>
      </c>
      <c r="K1088" s="239">
        <f t="shared" si="23"/>
        <v>0</v>
      </c>
    </row>
    <row r="1089" customHeight="1" spans="1:11">
      <c r="A1089" s="246" t="str">
        <f t="shared" si="24"/>
        <v/>
      </c>
      <c r="B1089" s="247" t="s">
        <v>1065</v>
      </c>
      <c r="C1089" s="248">
        <v>0</v>
      </c>
      <c r="D1089" s="249">
        <v>0</v>
      </c>
      <c r="E1089" s="250">
        <f>IF(C1089=0,0,D1089/C1089)</f>
        <v>0</v>
      </c>
      <c r="F1089" s="250">
        <v>0</v>
      </c>
      <c r="G1089" s="251">
        <v>2320202</v>
      </c>
      <c r="K1089" s="239">
        <f t="shared" si="23"/>
        <v>0</v>
      </c>
    </row>
    <row r="1090" customHeight="1" spans="1:11">
      <c r="A1090" s="246" t="str">
        <f t="shared" si="24"/>
        <v/>
      </c>
      <c r="B1090" s="247" t="s">
        <v>1066</v>
      </c>
      <c r="C1090" s="248">
        <v>0</v>
      </c>
      <c r="D1090" s="249">
        <v>0</v>
      </c>
      <c r="E1090" s="250">
        <f>IF(C1090=0,0,D1090/C1090)</f>
        <v>0</v>
      </c>
      <c r="F1090" s="250">
        <v>0</v>
      </c>
      <c r="G1090" s="251">
        <v>2320203</v>
      </c>
      <c r="K1090" s="239">
        <f t="shared" si="23"/>
        <v>0</v>
      </c>
    </row>
    <row r="1091" customHeight="1" spans="1:11">
      <c r="A1091" s="246" t="str">
        <f t="shared" si="24"/>
        <v/>
      </c>
      <c r="B1091" s="247" t="s">
        <v>1067</v>
      </c>
      <c r="C1091" s="248">
        <v>0</v>
      </c>
      <c r="D1091" s="249">
        <v>0</v>
      </c>
      <c r="E1091" s="250">
        <f>IF(C1091=0,0,D1091/C1091)</f>
        <v>0</v>
      </c>
      <c r="F1091" s="250">
        <v>0</v>
      </c>
      <c r="G1091" s="251">
        <v>2320299</v>
      </c>
      <c r="K1091" s="239">
        <f t="shared" si="23"/>
        <v>0</v>
      </c>
    </row>
    <row r="1092" customHeight="1" spans="1:11">
      <c r="A1092" s="246" t="str">
        <f t="shared" si="24"/>
        <v/>
      </c>
      <c r="B1092" s="247" t="s">
        <v>1068</v>
      </c>
      <c r="C1092" s="248">
        <v>2028</v>
      </c>
      <c r="D1092" s="249">
        <v>2029</v>
      </c>
      <c r="E1092" s="250">
        <f>IF(C1092=0,0,D1092/C1092)</f>
        <v>1.00049309664694</v>
      </c>
      <c r="F1092" s="250">
        <v>0.967111534795043</v>
      </c>
      <c r="G1092" s="251">
        <v>23203</v>
      </c>
      <c r="I1092" s="238" t="e">
        <f>D1092/#REF!</f>
        <v>#REF!</v>
      </c>
      <c r="K1092" s="239" t="e">
        <f t="shared" si="23"/>
        <v>#REF!</v>
      </c>
    </row>
    <row r="1093" customHeight="1" spans="1:11">
      <c r="A1093" s="246" t="str">
        <f t="shared" si="24"/>
        <v/>
      </c>
      <c r="B1093" s="247" t="s">
        <v>1069</v>
      </c>
      <c r="C1093" s="248">
        <v>0</v>
      </c>
      <c r="D1093" s="249">
        <v>2029</v>
      </c>
      <c r="E1093" s="250">
        <f>IF(C1093=0,0,D1093/C1093)</f>
        <v>0</v>
      </c>
      <c r="F1093" s="250">
        <v>0.967111534795043</v>
      </c>
      <c r="G1093" s="251">
        <v>2320301</v>
      </c>
      <c r="I1093" s="238" t="e">
        <f>D1093/#REF!</f>
        <v>#REF!</v>
      </c>
      <c r="K1093" s="239" t="e">
        <f t="shared" si="23"/>
        <v>#REF!</v>
      </c>
    </row>
    <row r="1094" customHeight="1" spans="1:11">
      <c r="A1094" s="246" t="str">
        <f t="shared" si="24"/>
        <v/>
      </c>
      <c r="B1094" s="247" t="s">
        <v>1070</v>
      </c>
      <c r="C1094" s="248">
        <v>0</v>
      </c>
      <c r="D1094" s="249">
        <v>0</v>
      </c>
      <c r="E1094" s="250">
        <f>IF(C1094=0,0,D1094/C1094)</f>
        <v>0</v>
      </c>
      <c r="F1094" s="250">
        <v>0</v>
      </c>
      <c r="G1094" s="251">
        <v>2320302</v>
      </c>
      <c r="K1094" s="239">
        <f t="shared" si="23"/>
        <v>0</v>
      </c>
    </row>
    <row r="1095" customHeight="1" spans="1:11">
      <c r="A1095" s="246" t="str">
        <f t="shared" si="24"/>
        <v/>
      </c>
      <c r="B1095" s="247" t="s">
        <v>1071</v>
      </c>
      <c r="C1095" s="248">
        <v>0</v>
      </c>
      <c r="D1095" s="249">
        <v>0</v>
      </c>
      <c r="E1095" s="250">
        <f>IF(C1095=0,0,D1095/C1095)</f>
        <v>0</v>
      </c>
      <c r="F1095" s="250">
        <v>0</v>
      </c>
      <c r="G1095" s="251">
        <v>2320303</v>
      </c>
      <c r="K1095" s="239">
        <f t="shared" si="23"/>
        <v>0</v>
      </c>
    </row>
    <row r="1096" customHeight="1" spans="1:11">
      <c r="A1096" s="246" t="str">
        <f t="shared" si="24"/>
        <v/>
      </c>
      <c r="B1096" s="247" t="s">
        <v>1072</v>
      </c>
      <c r="C1096" s="248">
        <v>2028</v>
      </c>
      <c r="D1096" s="249">
        <v>0</v>
      </c>
      <c r="E1096" s="250">
        <f>IF(C1096=0,0,D1096/C1096)</f>
        <v>0</v>
      </c>
      <c r="F1096" s="250">
        <v>0</v>
      </c>
      <c r="G1096" s="251">
        <v>2320399</v>
      </c>
      <c r="K1096" s="239">
        <f t="shared" si="23"/>
        <v>0</v>
      </c>
    </row>
    <row r="1097" customHeight="1" spans="1:11">
      <c r="A1097" s="246" t="s">
        <v>1073</v>
      </c>
      <c r="B1097" s="247" t="s">
        <v>131</v>
      </c>
      <c r="C1097" s="248">
        <v>16</v>
      </c>
      <c r="D1097" s="249">
        <v>63</v>
      </c>
      <c r="E1097" s="250">
        <f>IF(C1097=0,0,D1097/C1097)</f>
        <v>3.9375</v>
      </c>
      <c r="F1097" s="250">
        <v>5.72727272727273</v>
      </c>
      <c r="G1097" s="251">
        <v>233</v>
      </c>
      <c r="I1097" s="238" t="e">
        <f>D1097/#REF!</f>
        <v>#REF!</v>
      </c>
      <c r="K1097" s="239" t="e">
        <f t="shared" si="23"/>
        <v>#REF!</v>
      </c>
    </row>
    <row r="1098" customHeight="1" spans="1:11">
      <c r="A1098" s="252"/>
      <c r="B1098" s="247" t="s">
        <v>1074</v>
      </c>
      <c r="C1098" s="248">
        <v>0</v>
      </c>
      <c r="D1098" s="249">
        <v>0</v>
      </c>
      <c r="E1098" s="250">
        <f>IF(C1098=0,0,D1098/C1098)</f>
        <v>0</v>
      </c>
      <c r="F1098" s="250">
        <v>0</v>
      </c>
      <c r="G1098" s="251">
        <v>23301</v>
      </c>
      <c r="K1098" s="239">
        <f t="shared" si="23"/>
        <v>0</v>
      </c>
    </row>
    <row r="1099" customHeight="1" spans="1:11">
      <c r="A1099" s="252"/>
      <c r="B1099" s="247" t="s">
        <v>1075</v>
      </c>
      <c r="C1099" s="248">
        <v>0</v>
      </c>
      <c r="D1099" s="249">
        <v>0</v>
      </c>
      <c r="E1099" s="250">
        <f>IF(C1099=0,0,D1099/C1099)</f>
        <v>0</v>
      </c>
      <c r="F1099" s="250">
        <v>0</v>
      </c>
      <c r="G1099" s="251">
        <v>23302</v>
      </c>
      <c r="K1099" s="239">
        <f t="shared" si="23"/>
        <v>0</v>
      </c>
    </row>
    <row r="1100" customHeight="1" spans="1:11">
      <c r="A1100" s="252"/>
      <c r="B1100" s="247" t="s">
        <v>1076</v>
      </c>
      <c r="C1100" s="248">
        <v>16</v>
      </c>
      <c r="D1100" s="249">
        <v>63</v>
      </c>
      <c r="E1100" s="250">
        <f>IF(C1100=0,0,D1100/C1100)</f>
        <v>3.9375</v>
      </c>
      <c r="F1100" s="250">
        <v>5.72727272727273</v>
      </c>
      <c r="G1100" s="251">
        <v>23303</v>
      </c>
      <c r="I1100" s="238" t="e">
        <f>D1100/#REF!</f>
        <v>#REF!</v>
      </c>
      <c r="K1100" s="239" t="e">
        <f t="shared" si="23"/>
        <v>#REF!</v>
      </c>
    </row>
    <row r="1101" customHeight="1" spans="1:11">
      <c r="A1101" s="252"/>
      <c r="B1101" s="253" t="str">
        <f t="shared" si="24"/>
        <v/>
      </c>
      <c r="C1101" s="248"/>
      <c r="D1101" s="249"/>
      <c r="E1101" s="250">
        <f>IF(C1101=0,0,D1101/C1101)</f>
        <v>0</v>
      </c>
      <c r="F1101" s="250">
        <v>0</v>
      </c>
      <c r="G1101" s="254"/>
      <c r="K1101" s="239">
        <f t="shared" si="23"/>
        <v>0</v>
      </c>
    </row>
    <row r="1102" customHeight="1" spans="1:11">
      <c r="A1102" s="252"/>
      <c r="B1102" s="243" t="s">
        <v>132</v>
      </c>
      <c r="C1102" s="248">
        <v>155696</v>
      </c>
      <c r="D1102" s="249">
        <v>157028</v>
      </c>
      <c r="E1102" s="250">
        <f>IF(C1102=0,0,D1102/C1102)</f>
        <v>1.00855513307985</v>
      </c>
      <c r="F1102" s="250">
        <v>1.01782496532234</v>
      </c>
      <c r="G1102" s="254"/>
      <c r="I1102" s="238" t="e">
        <f>D1102/#REF!</f>
        <v>#REF!</v>
      </c>
      <c r="K1102" s="239" t="e">
        <f t="shared" si="23"/>
        <v>#REF!</v>
      </c>
    </row>
  </sheetData>
  <sheetProtection insertRows="0" insertColumns="0" deleteColumns="0" deleteRows="0" autoFilter="0"/>
  <mergeCells count="1">
    <mergeCell ref="A1:F1"/>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7"/>
  <sheetViews>
    <sheetView showZeros="0" workbookViewId="0">
      <selection activeCell="D21" sqref="D21"/>
    </sheetView>
  </sheetViews>
  <sheetFormatPr defaultColWidth="9" defaultRowHeight="20.25" customHeight="1"/>
  <cols>
    <col min="1" max="1" width="9" style="22"/>
    <col min="2" max="2" width="47.425" style="22" customWidth="1"/>
    <col min="3" max="4" width="16.575" style="22" customWidth="1"/>
    <col min="5" max="5" width="16.575" style="195" hidden="1" customWidth="1"/>
  </cols>
  <sheetData>
    <row r="1" ht="45" customHeight="1" spans="1:5">
      <c r="A1" s="23" t="s">
        <v>14</v>
      </c>
      <c r="B1" s="23"/>
      <c r="C1" s="23"/>
      <c r="D1" s="23"/>
      <c r="E1" s="23"/>
    </row>
    <row r="2" customHeight="1" spans="1:5">
      <c r="A2" s="24"/>
      <c r="B2" s="24"/>
      <c r="C2" s="24"/>
      <c r="D2" s="156" t="s">
        <v>54</v>
      </c>
      <c r="E2" s="228"/>
    </row>
    <row r="3" ht="24" customHeight="1" spans="1:5">
      <c r="A3" s="166" t="s">
        <v>153</v>
      </c>
      <c r="B3" s="167" t="s">
        <v>105</v>
      </c>
      <c r="C3" s="167" t="s">
        <v>57</v>
      </c>
      <c r="D3" s="167" t="s">
        <v>1078</v>
      </c>
      <c r="E3" s="199" t="s">
        <v>155</v>
      </c>
    </row>
    <row r="4" customHeight="1" spans="1:5">
      <c r="A4" s="206" t="str">
        <f t="shared" ref="A4:A75" si="0">""</f>
        <v/>
      </c>
      <c r="B4" s="206" t="s">
        <v>133</v>
      </c>
      <c r="C4" s="200">
        <v>0</v>
      </c>
      <c r="D4" s="201">
        <v>0</v>
      </c>
      <c r="E4" s="205"/>
    </row>
    <row r="5" customHeight="1" spans="1:5">
      <c r="A5" s="229" t="s">
        <v>156</v>
      </c>
      <c r="B5" s="206" t="s">
        <v>1149</v>
      </c>
      <c r="C5" s="200">
        <v>0</v>
      </c>
      <c r="D5" s="201">
        <v>0</v>
      </c>
      <c r="E5" s="202">
        <v>23001</v>
      </c>
    </row>
    <row r="6" customHeight="1" spans="1:5">
      <c r="A6" s="206" t="str">
        <f t="shared" si="0"/>
        <v/>
      </c>
      <c r="B6" s="206" t="s">
        <v>1150</v>
      </c>
      <c r="C6" s="200">
        <v>0</v>
      </c>
      <c r="D6" s="201">
        <v>0</v>
      </c>
      <c r="E6" s="202">
        <v>2300102</v>
      </c>
    </row>
    <row r="7" customHeight="1" spans="1:5">
      <c r="A7" s="206" t="str">
        <f t="shared" si="0"/>
        <v/>
      </c>
      <c r="B7" s="206" t="s">
        <v>1151</v>
      </c>
      <c r="C7" s="200">
        <v>0</v>
      </c>
      <c r="D7" s="201">
        <v>0</v>
      </c>
      <c r="E7" s="202">
        <v>2300103</v>
      </c>
    </row>
    <row r="8" customHeight="1" spans="1:5">
      <c r="A8" s="206" t="str">
        <f t="shared" si="0"/>
        <v/>
      </c>
      <c r="B8" s="206" t="s">
        <v>1152</v>
      </c>
      <c r="C8" s="200">
        <v>0</v>
      </c>
      <c r="D8" s="201">
        <v>0</v>
      </c>
      <c r="E8" s="202">
        <v>2300104</v>
      </c>
    </row>
    <row r="9" customHeight="1" spans="1:5">
      <c r="A9" s="206" t="str">
        <f t="shared" si="0"/>
        <v/>
      </c>
      <c r="B9" s="206" t="s">
        <v>1153</v>
      </c>
      <c r="C9" s="200">
        <v>0</v>
      </c>
      <c r="D9" s="201">
        <v>0</v>
      </c>
      <c r="E9" s="202">
        <v>2300105</v>
      </c>
    </row>
    <row r="10" customHeight="1" spans="1:5">
      <c r="A10" s="206" t="str">
        <f t="shared" si="0"/>
        <v/>
      </c>
      <c r="B10" s="206" t="s">
        <v>1154</v>
      </c>
      <c r="C10" s="200">
        <v>0</v>
      </c>
      <c r="D10" s="201">
        <v>0</v>
      </c>
      <c r="E10" s="202">
        <v>2300106</v>
      </c>
    </row>
    <row r="11" customHeight="1" spans="1:5">
      <c r="A11" s="206" t="str">
        <f t="shared" si="0"/>
        <v/>
      </c>
      <c r="B11" s="206" t="s">
        <v>1155</v>
      </c>
      <c r="C11" s="200">
        <v>0</v>
      </c>
      <c r="D11" s="201">
        <v>0</v>
      </c>
      <c r="E11" s="202">
        <v>2300199</v>
      </c>
    </row>
    <row r="12" customHeight="1" spans="1:5">
      <c r="A12" s="229" t="s">
        <v>259</v>
      </c>
      <c r="B12" s="206" t="s">
        <v>1156</v>
      </c>
      <c r="C12" s="200">
        <v>0</v>
      </c>
      <c r="D12" s="201">
        <v>0</v>
      </c>
      <c r="E12" s="202">
        <v>23002</v>
      </c>
    </row>
    <row r="13" customHeight="1" spans="1:5">
      <c r="A13" s="206" t="str">
        <f t="shared" si="0"/>
        <v/>
      </c>
      <c r="B13" s="206" t="s">
        <v>1157</v>
      </c>
      <c r="C13" s="200">
        <v>0</v>
      </c>
      <c r="D13" s="201">
        <v>0</v>
      </c>
      <c r="E13" s="202">
        <v>2300201</v>
      </c>
    </row>
    <row r="14" customHeight="1" spans="1:5">
      <c r="A14" s="206" t="str">
        <f t="shared" si="0"/>
        <v/>
      </c>
      <c r="B14" s="206" t="s">
        <v>1158</v>
      </c>
      <c r="C14" s="200">
        <v>0</v>
      </c>
      <c r="D14" s="201">
        <v>0</v>
      </c>
      <c r="E14" s="202">
        <v>2300202</v>
      </c>
    </row>
    <row r="15" customHeight="1" spans="1:5">
      <c r="A15" s="206" t="str">
        <f t="shared" si="0"/>
        <v/>
      </c>
      <c r="B15" s="206" t="s">
        <v>1159</v>
      </c>
      <c r="C15" s="200">
        <v>0</v>
      </c>
      <c r="D15" s="201">
        <v>0</v>
      </c>
      <c r="E15" s="202">
        <v>2300207</v>
      </c>
    </row>
    <row r="16" customHeight="1" spans="1:5">
      <c r="A16" s="206" t="str">
        <f t="shared" si="0"/>
        <v/>
      </c>
      <c r="B16" s="206" t="s">
        <v>1160</v>
      </c>
      <c r="C16" s="200">
        <v>0</v>
      </c>
      <c r="D16" s="201">
        <v>0</v>
      </c>
      <c r="E16" s="202">
        <v>2300208</v>
      </c>
    </row>
    <row r="17" customHeight="1" spans="1:5">
      <c r="A17" s="206" t="str">
        <f t="shared" si="0"/>
        <v/>
      </c>
      <c r="B17" s="206" t="s">
        <v>1161</v>
      </c>
      <c r="C17" s="200">
        <v>0</v>
      </c>
      <c r="D17" s="201">
        <v>0</v>
      </c>
      <c r="E17" s="202">
        <v>2300212</v>
      </c>
    </row>
    <row r="18" customHeight="1" spans="1:5">
      <c r="A18" s="206" t="str">
        <f t="shared" si="0"/>
        <v/>
      </c>
      <c r="B18" s="206" t="s">
        <v>1162</v>
      </c>
      <c r="C18" s="200">
        <v>0</v>
      </c>
      <c r="D18" s="201">
        <v>0</v>
      </c>
      <c r="E18" s="202">
        <v>2300214</v>
      </c>
    </row>
    <row r="19" customHeight="1" spans="1:5">
      <c r="A19" s="206" t="str">
        <f t="shared" si="0"/>
        <v/>
      </c>
      <c r="B19" s="206" t="s">
        <v>1163</v>
      </c>
      <c r="C19" s="200">
        <v>0</v>
      </c>
      <c r="D19" s="201">
        <v>0</v>
      </c>
      <c r="E19" s="202">
        <v>2300225</v>
      </c>
    </row>
    <row r="20" customHeight="1" spans="1:5">
      <c r="A20" s="206" t="str">
        <f t="shared" si="0"/>
        <v/>
      </c>
      <c r="B20" s="206" t="s">
        <v>1164</v>
      </c>
      <c r="C20" s="200">
        <v>0</v>
      </c>
      <c r="D20" s="201">
        <v>0</v>
      </c>
      <c r="E20" s="202">
        <v>2300226</v>
      </c>
    </row>
    <row r="21" customHeight="1" spans="1:5">
      <c r="A21" s="206" t="str">
        <f t="shared" si="0"/>
        <v/>
      </c>
      <c r="B21" s="206" t="s">
        <v>1165</v>
      </c>
      <c r="C21" s="200">
        <v>0</v>
      </c>
      <c r="D21" s="201">
        <v>0</v>
      </c>
      <c r="E21" s="202">
        <v>2300227</v>
      </c>
    </row>
    <row r="22" customHeight="1" spans="1:5">
      <c r="A22" s="206" t="str">
        <f t="shared" si="0"/>
        <v/>
      </c>
      <c r="B22" s="206" t="s">
        <v>1166</v>
      </c>
      <c r="C22" s="200">
        <v>0</v>
      </c>
      <c r="D22" s="201">
        <v>0</v>
      </c>
      <c r="E22" s="202">
        <v>2300228</v>
      </c>
    </row>
    <row r="23" customHeight="1" spans="1:5">
      <c r="A23" s="206" t="str">
        <f t="shared" si="0"/>
        <v/>
      </c>
      <c r="B23" s="206" t="s">
        <v>1167</v>
      </c>
      <c r="C23" s="200">
        <v>0</v>
      </c>
      <c r="D23" s="201">
        <v>0</v>
      </c>
      <c r="E23" s="202">
        <v>2300229</v>
      </c>
    </row>
    <row r="24" customHeight="1" spans="1:5">
      <c r="A24" s="206" t="str">
        <f t="shared" si="0"/>
        <v/>
      </c>
      <c r="B24" s="206" t="s">
        <v>1168</v>
      </c>
      <c r="C24" s="200">
        <v>0</v>
      </c>
      <c r="D24" s="201">
        <v>0</v>
      </c>
      <c r="E24" s="202">
        <v>2300230</v>
      </c>
    </row>
    <row r="25" customHeight="1" spans="1:5">
      <c r="A25" s="206" t="str">
        <f t="shared" si="0"/>
        <v/>
      </c>
      <c r="B25" s="206" t="s">
        <v>1169</v>
      </c>
      <c r="C25" s="200">
        <v>0</v>
      </c>
      <c r="D25" s="201">
        <v>0</v>
      </c>
      <c r="E25" s="202">
        <v>2300231</v>
      </c>
    </row>
    <row r="26" customHeight="1" spans="1:5">
      <c r="A26" s="206" t="str">
        <f t="shared" si="0"/>
        <v/>
      </c>
      <c r="B26" s="206" t="s">
        <v>1170</v>
      </c>
      <c r="C26" s="200">
        <v>0</v>
      </c>
      <c r="D26" s="201">
        <v>0</v>
      </c>
      <c r="E26" s="202">
        <v>2300241</v>
      </c>
    </row>
    <row r="27" customHeight="1" spans="1:5">
      <c r="A27" s="206" t="str">
        <f t="shared" si="0"/>
        <v/>
      </c>
      <c r="B27" s="206" t="s">
        <v>1171</v>
      </c>
      <c r="C27" s="200">
        <v>0</v>
      </c>
      <c r="D27" s="201">
        <v>0</v>
      </c>
      <c r="E27" s="202">
        <v>2300242</v>
      </c>
    </row>
    <row r="28" customHeight="1" spans="1:5">
      <c r="A28" s="206" t="str">
        <f t="shared" si="0"/>
        <v/>
      </c>
      <c r="B28" s="206" t="s">
        <v>1172</v>
      </c>
      <c r="C28" s="200">
        <v>0</v>
      </c>
      <c r="D28" s="201">
        <v>0</v>
      </c>
      <c r="E28" s="202">
        <v>2300243</v>
      </c>
    </row>
    <row r="29" customHeight="1" spans="1:5">
      <c r="A29" s="206" t="str">
        <f t="shared" si="0"/>
        <v/>
      </c>
      <c r="B29" s="206" t="s">
        <v>1173</v>
      </c>
      <c r="C29" s="200">
        <v>0</v>
      </c>
      <c r="D29" s="201">
        <v>0</v>
      </c>
      <c r="E29" s="202">
        <v>2300244</v>
      </c>
    </row>
    <row r="30" customHeight="1" spans="1:5">
      <c r="A30" s="206" t="str">
        <f t="shared" si="0"/>
        <v/>
      </c>
      <c r="B30" s="206" t="s">
        <v>1174</v>
      </c>
      <c r="C30" s="200">
        <v>0</v>
      </c>
      <c r="D30" s="201">
        <v>0</v>
      </c>
      <c r="E30" s="202">
        <v>2300245</v>
      </c>
    </row>
    <row r="31" customHeight="1" spans="1:5">
      <c r="A31" s="206" t="str">
        <f t="shared" si="0"/>
        <v/>
      </c>
      <c r="B31" s="206" t="s">
        <v>1175</v>
      </c>
      <c r="C31" s="200">
        <v>0</v>
      </c>
      <c r="D31" s="201">
        <v>0</v>
      </c>
      <c r="E31" s="202">
        <v>2300246</v>
      </c>
    </row>
    <row r="32" customHeight="1" spans="1:5">
      <c r="A32" s="206" t="str">
        <f t="shared" si="0"/>
        <v/>
      </c>
      <c r="B32" s="206" t="s">
        <v>1176</v>
      </c>
      <c r="C32" s="200">
        <v>0</v>
      </c>
      <c r="D32" s="201">
        <v>0</v>
      </c>
      <c r="E32" s="202">
        <v>2300247</v>
      </c>
    </row>
    <row r="33" customHeight="1" spans="1:5">
      <c r="A33" s="206" t="str">
        <f t="shared" si="0"/>
        <v/>
      </c>
      <c r="B33" s="206" t="s">
        <v>1177</v>
      </c>
      <c r="C33" s="200">
        <v>0</v>
      </c>
      <c r="D33" s="201">
        <v>0</v>
      </c>
      <c r="E33" s="202">
        <v>2300248</v>
      </c>
    </row>
    <row r="34" customHeight="1" spans="1:5">
      <c r="A34" s="206" t="str">
        <f t="shared" si="0"/>
        <v/>
      </c>
      <c r="B34" s="206" t="s">
        <v>1178</v>
      </c>
      <c r="C34" s="200">
        <v>0</v>
      </c>
      <c r="D34" s="201">
        <v>0</v>
      </c>
      <c r="E34" s="202">
        <v>2300249</v>
      </c>
    </row>
    <row r="35" customHeight="1" spans="1:5">
      <c r="A35" s="206" t="str">
        <f t="shared" si="0"/>
        <v/>
      </c>
      <c r="B35" s="206" t="s">
        <v>1179</v>
      </c>
      <c r="C35" s="200">
        <v>0</v>
      </c>
      <c r="D35" s="201">
        <v>0</v>
      </c>
      <c r="E35" s="202">
        <v>2300250</v>
      </c>
    </row>
    <row r="36" customHeight="1" spans="1:5">
      <c r="A36" s="206" t="str">
        <f t="shared" si="0"/>
        <v/>
      </c>
      <c r="B36" s="206" t="s">
        <v>1180</v>
      </c>
      <c r="C36" s="200">
        <v>0</v>
      </c>
      <c r="D36" s="201">
        <v>0</v>
      </c>
      <c r="E36" s="202">
        <v>2300251</v>
      </c>
    </row>
    <row r="37" customHeight="1" spans="1:5">
      <c r="A37" s="206" t="str">
        <f t="shared" si="0"/>
        <v/>
      </c>
      <c r="B37" s="206" t="s">
        <v>1181</v>
      </c>
      <c r="C37" s="200">
        <v>0</v>
      </c>
      <c r="D37" s="201">
        <v>0</v>
      </c>
      <c r="E37" s="202">
        <v>2300252</v>
      </c>
    </row>
    <row r="38" customHeight="1" spans="1:5">
      <c r="A38" s="206" t="str">
        <f t="shared" si="0"/>
        <v/>
      </c>
      <c r="B38" s="206" t="s">
        <v>1182</v>
      </c>
      <c r="C38" s="200">
        <v>0</v>
      </c>
      <c r="D38" s="201">
        <v>0</v>
      </c>
      <c r="E38" s="202">
        <v>2300253</v>
      </c>
    </row>
    <row r="39" customHeight="1" spans="1:5">
      <c r="A39" s="206" t="str">
        <f t="shared" si="0"/>
        <v/>
      </c>
      <c r="B39" s="206" t="s">
        <v>1183</v>
      </c>
      <c r="C39" s="200">
        <v>0</v>
      </c>
      <c r="D39" s="201">
        <v>0</v>
      </c>
      <c r="E39" s="202">
        <v>2300254</v>
      </c>
    </row>
    <row r="40" customHeight="1" spans="1:5">
      <c r="A40" s="206" t="str">
        <f t="shared" si="0"/>
        <v/>
      </c>
      <c r="B40" s="206" t="s">
        <v>1184</v>
      </c>
      <c r="C40" s="200">
        <v>0</v>
      </c>
      <c r="D40" s="201">
        <v>0</v>
      </c>
      <c r="E40" s="202">
        <v>2300255</v>
      </c>
    </row>
    <row r="41" customHeight="1" spans="1:5">
      <c r="A41" s="206" t="str">
        <f t="shared" si="0"/>
        <v/>
      </c>
      <c r="B41" s="206" t="s">
        <v>1185</v>
      </c>
      <c r="C41" s="200">
        <v>0</v>
      </c>
      <c r="D41" s="201">
        <v>0</v>
      </c>
      <c r="E41" s="202">
        <v>2300256</v>
      </c>
    </row>
    <row r="42" customHeight="1" spans="1:5">
      <c r="A42" s="206" t="str">
        <f t="shared" si="0"/>
        <v/>
      </c>
      <c r="B42" s="206" t="s">
        <v>1186</v>
      </c>
      <c r="C42" s="200">
        <v>0</v>
      </c>
      <c r="D42" s="201">
        <v>0</v>
      </c>
      <c r="E42" s="202">
        <v>2300257</v>
      </c>
    </row>
    <row r="43" customHeight="1" spans="1:5">
      <c r="A43" s="206" t="str">
        <f t="shared" si="0"/>
        <v/>
      </c>
      <c r="B43" s="206" t="s">
        <v>1187</v>
      </c>
      <c r="C43" s="200">
        <v>0</v>
      </c>
      <c r="D43" s="201">
        <v>0</v>
      </c>
      <c r="E43" s="202">
        <v>2300258</v>
      </c>
    </row>
    <row r="44" customHeight="1" spans="1:5">
      <c r="A44" s="206" t="str">
        <f t="shared" si="0"/>
        <v/>
      </c>
      <c r="B44" s="206" t="s">
        <v>1188</v>
      </c>
      <c r="C44" s="200">
        <v>0</v>
      </c>
      <c r="D44" s="201">
        <v>0</v>
      </c>
      <c r="E44" s="202">
        <v>2300259</v>
      </c>
    </row>
    <row r="45" customHeight="1" spans="1:5">
      <c r="A45" s="206" t="str">
        <f t="shared" si="0"/>
        <v/>
      </c>
      <c r="B45" s="206" t="s">
        <v>1189</v>
      </c>
      <c r="C45" s="200">
        <v>0</v>
      </c>
      <c r="D45" s="201">
        <v>0</v>
      </c>
      <c r="E45" s="202">
        <v>2300260</v>
      </c>
    </row>
    <row r="46" customHeight="1" spans="1:5">
      <c r="A46" s="206" t="str">
        <f t="shared" si="0"/>
        <v/>
      </c>
      <c r="B46" s="206" t="s">
        <v>1190</v>
      </c>
      <c r="C46" s="200">
        <v>0</v>
      </c>
      <c r="D46" s="201">
        <v>0</v>
      </c>
      <c r="E46" s="202">
        <v>2300269</v>
      </c>
    </row>
    <row r="47" customHeight="1" spans="1:5">
      <c r="A47" s="206" t="str">
        <f t="shared" si="0"/>
        <v/>
      </c>
      <c r="B47" s="206" t="s">
        <v>1191</v>
      </c>
      <c r="C47" s="200">
        <v>0</v>
      </c>
      <c r="D47" s="201">
        <v>0</v>
      </c>
      <c r="E47" s="202">
        <v>2300296</v>
      </c>
    </row>
    <row r="48" customHeight="1" spans="1:5">
      <c r="A48" s="206" t="str">
        <f t="shared" si="0"/>
        <v/>
      </c>
      <c r="B48" s="206" t="s">
        <v>1192</v>
      </c>
      <c r="C48" s="200">
        <v>0</v>
      </c>
      <c r="D48" s="201">
        <v>0</v>
      </c>
      <c r="E48" s="202">
        <v>2300297</v>
      </c>
    </row>
    <row r="49" customHeight="1" spans="1:5">
      <c r="A49" s="206" t="str">
        <f t="shared" si="0"/>
        <v/>
      </c>
      <c r="B49" s="206" t="s">
        <v>1193</v>
      </c>
      <c r="C49" s="200">
        <v>0</v>
      </c>
      <c r="D49" s="201">
        <v>0</v>
      </c>
      <c r="E49" s="202">
        <v>2300298</v>
      </c>
    </row>
    <row r="50" customHeight="1" spans="1:5">
      <c r="A50" s="206" t="str">
        <f t="shared" si="0"/>
        <v/>
      </c>
      <c r="B50" s="206" t="s">
        <v>1194</v>
      </c>
      <c r="C50" s="200">
        <v>0</v>
      </c>
      <c r="D50" s="201">
        <v>0</v>
      </c>
      <c r="E50" s="202">
        <v>2300299</v>
      </c>
    </row>
    <row r="51" customHeight="1" spans="1:5">
      <c r="A51" s="229" t="s">
        <v>260</v>
      </c>
      <c r="B51" s="206" t="s">
        <v>1195</v>
      </c>
      <c r="C51" s="200">
        <v>0</v>
      </c>
      <c r="D51" s="201">
        <v>0</v>
      </c>
      <c r="E51" s="202">
        <v>23003</v>
      </c>
    </row>
    <row r="52" customHeight="1" spans="1:5">
      <c r="A52" s="230" t="str">
        <f t="shared" si="0"/>
        <v/>
      </c>
      <c r="B52" s="206" t="s">
        <v>1123</v>
      </c>
      <c r="C52" s="200">
        <v>0</v>
      </c>
      <c r="D52" s="201">
        <v>0</v>
      </c>
      <c r="E52" s="202">
        <v>2300301</v>
      </c>
    </row>
    <row r="53" customHeight="1" spans="1:5">
      <c r="A53" s="206" t="str">
        <f t="shared" si="0"/>
        <v/>
      </c>
      <c r="B53" s="206" t="s">
        <v>1124</v>
      </c>
      <c r="C53" s="200">
        <v>0</v>
      </c>
      <c r="D53" s="201">
        <v>0</v>
      </c>
      <c r="E53" s="202">
        <v>2300302</v>
      </c>
    </row>
    <row r="54" customHeight="1" spans="1:5">
      <c r="A54" s="206" t="str">
        <f t="shared" si="0"/>
        <v/>
      </c>
      <c r="B54" s="206" t="s">
        <v>1125</v>
      </c>
      <c r="C54" s="200">
        <v>0</v>
      </c>
      <c r="D54" s="201">
        <v>0</v>
      </c>
      <c r="E54" s="202">
        <v>2300303</v>
      </c>
    </row>
    <row r="55" customHeight="1" spans="1:5">
      <c r="A55" s="206" t="str">
        <f t="shared" si="0"/>
        <v/>
      </c>
      <c r="B55" s="206" t="s">
        <v>1126</v>
      </c>
      <c r="C55" s="200">
        <v>0</v>
      </c>
      <c r="D55" s="201">
        <v>0</v>
      </c>
      <c r="E55" s="202">
        <v>2300304</v>
      </c>
    </row>
    <row r="56" customHeight="1" spans="1:5">
      <c r="A56" s="206" t="str">
        <f t="shared" si="0"/>
        <v/>
      </c>
      <c r="B56" s="206" t="s">
        <v>1127</v>
      </c>
      <c r="C56" s="200">
        <v>0</v>
      </c>
      <c r="D56" s="201">
        <v>0</v>
      </c>
      <c r="E56" s="202">
        <v>2300305</v>
      </c>
    </row>
    <row r="57" customHeight="1" spans="1:5">
      <c r="A57" s="206" t="str">
        <f t="shared" si="0"/>
        <v/>
      </c>
      <c r="B57" s="206" t="s">
        <v>1128</v>
      </c>
      <c r="C57" s="200">
        <v>0</v>
      </c>
      <c r="D57" s="201">
        <v>0</v>
      </c>
      <c r="E57" s="202">
        <v>2300306</v>
      </c>
    </row>
    <row r="58" customHeight="1" spans="1:5">
      <c r="A58" s="206" t="str">
        <f t="shared" si="0"/>
        <v/>
      </c>
      <c r="B58" s="206" t="s">
        <v>1129</v>
      </c>
      <c r="C58" s="200">
        <v>0</v>
      </c>
      <c r="D58" s="201">
        <v>0</v>
      </c>
      <c r="E58" s="202">
        <v>2300307</v>
      </c>
    </row>
    <row r="59" customHeight="1" spans="1:5">
      <c r="A59" s="206" t="str">
        <f t="shared" si="0"/>
        <v/>
      </c>
      <c r="B59" s="206" t="s">
        <v>1130</v>
      </c>
      <c r="C59" s="200">
        <v>0</v>
      </c>
      <c r="D59" s="201">
        <v>0</v>
      </c>
      <c r="E59" s="202">
        <v>2300308</v>
      </c>
    </row>
    <row r="60" customHeight="1" spans="1:5">
      <c r="A60" s="206" t="str">
        <f t="shared" si="0"/>
        <v/>
      </c>
      <c r="B60" s="206" t="s">
        <v>1131</v>
      </c>
      <c r="C60" s="200">
        <v>0</v>
      </c>
      <c r="D60" s="201">
        <v>0</v>
      </c>
      <c r="E60" s="202">
        <v>2300310</v>
      </c>
    </row>
    <row r="61" customHeight="1" spans="1:5">
      <c r="A61" s="206" t="str">
        <f t="shared" si="0"/>
        <v/>
      </c>
      <c r="B61" s="206" t="s">
        <v>1132</v>
      </c>
      <c r="C61" s="200">
        <v>0</v>
      </c>
      <c r="D61" s="201">
        <v>0</v>
      </c>
      <c r="E61" s="202">
        <v>2300311</v>
      </c>
    </row>
    <row r="62" customHeight="1" spans="1:5">
      <c r="A62" s="206" t="str">
        <f t="shared" si="0"/>
        <v/>
      </c>
      <c r="B62" s="206" t="s">
        <v>1133</v>
      </c>
      <c r="C62" s="200">
        <v>0</v>
      </c>
      <c r="D62" s="201">
        <v>0</v>
      </c>
      <c r="E62" s="202">
        <v>2300312</v>
      </c>
    </row>
    <row r="63" customHeight="1" spans="1:5">
      <c r="A63" s="206" t="str">
        <f t="shared" si="0"/>
        <v/>
      </c>
      <c r="B63" s="206" t="s">
        <v>1134</v>
      </c>
      <c r="C63" s="200">
        <v>0</v>
      </c>
      <c r="D63" s="201">
        <v>0</v>
      </c>
      <c r="E63" s="202">
        <v>2300313</v>
      </c>
    </row>
    <row r="64" customHeight="1" spans="1:5">
      <c r="A64" s="206" t="str">
        <f t="shared" si="0"/>
        <v/>
      </c>
      <c r="B64" s="206" t="s">
        <v>1135</v>
      </c>
      <c r="C64" s="200">
        <v>0</v>
      </c>
      <c r="D64" s="201">
        <v>0</v>
      </c>
      <c r="E64" s="202">
        <v>2300314</v>
      </c>
    </row>
    <row r="65" customHeight="1" spans="1:5">
      <c r="A65" s="206" t="str">
        <f t="shared" si="0"/>
        <v/>
      </c>
      <c r="B65" s="206" t="s">
        <v>1136</v>
      </c>
      <c r="C65" s="200">
        <v>0</v>
      </c>
      <c r="D65" s="201">
        <v>0</v>
      </c>
      <c r="E65" s="202">
        <v>2300315</v>
      </c>
    </row>
    <row r="66" customHeight="1" spans="1:5">
      <c r="A66" s="206" t="str">
        <f t="shared" si="0"/>
        <v/>
      </c>
      <c r="B66" s="206" t="s">
        <v>1137</v>
      </c>
      <c r="C66" s="200">
        <v>0</v>
      </c>
      <c r="D66" s="201">
        <v>0</v>
      </c>
      <c r="E66" s="202">
        <v>2300316</v>
      </c>
    </row>
    <row r="67" customHeight="1" spans="1:5">
      <c r="A67" s="206" t="str">
        <f t="shared" si="0"/>
        <v/>
      </c>
      <c r="B67" s="206" t="s">
        <v>1138</v>
      </c>
      <c r="C67" s="200">
        <v>0</v>
      </c>
      <c r="D67" s="201">
        <v>0</v>
      </c>
      <c r="E67" s="202">
        <v>2300317</v>
      </c>
    </row>
    <row r="68" customHeight="1" spans="1:5">
      <c r="A68" s="206" t="str">
        <f t="shared" si="0"/>
        <v/>
      </c>
      <c r="B68" s="206" t="s">
        <v>1139</v>
      </c>
      <c r="C68" s="200">
        <v>0</v>
      </c>
      <c r="D68" s="201">
        <v>0</v>
      </c>
      <c r="E68" s="202">
        <v>2300320</v>
      </c>
    </row>
    <row r="69" customHeight="1" spans="1:5">
      <c r="A69" s="206" t="str">
        <f t="shared" si="0"/>
        <v/>
      </c>
      <c r="B69" s="206" t="s">
        <v>1140</v>
      </c>
      <c r="C69" s="200">
        <v>0</v>
      </c>
      <c r="D69" s="201">
        <v>0</v>
      </c>
      <c r="E69" s="202">
        <v>2300321</v>
      </c>
    </row>
    <row r="70" customHeight="1" spans="1:5">
      <c r="A70" s="206" t="str">
        <f t="shared" si="0"/>
        <v/>
      </c>
      <c r="B70" s="206" t="s">
        <v>1141</v>
      </c>
      <c r="C70" s="200">
        <v>0</v>
      </c>
      <c r="D70" s="201">
        <v>0</v>
      </c>
      <c r="E70" s="202">
        <v>2300322</v>
      </c>
    </row>
    <row r="71" customHeight="1" spans="1:5">
      <c r="A71" s="206" t="str">
        <f t="shared" si="0"/>
        <v/>
      </c>
      <c r="B71" s="206" t="s">
        <v>1142</v>
      </c>
      <c r="C71" s="200">
        <v>0</v>
      </c>
      <c r="D71" s="201">
        <v>0</v>
      </c>
      <c r="E71" s="202">
        <v>2300324</v>
      </c>
    </row>
    <row r="72" customHeight="1" spans="1:5">
      <c r="A72" s="206" t="str">
        <f t="shared" si="0"/>
        <v/>
      </c>
      <c r="B72" s="206" t="s">
        <v>1196</v>
      </c>
      <c r="C72" s="200">
        <v>0</v>
      </c>
      <c r="D72" s="201">
        <v>0</v>
      </c>
      <c r="E72" s="202">
        <v>2300399</v>
      </c>
    </row>
    <row r="73" customHeight="1" spans="1:5">
      <c r="A73" s="229" t="s">
        <v>261</v>
      </c>
      <c r="B73" s="206" t="s">
        <v>1197</v>
      </c>
      <c r="C73" s="200">
        <v>0</v>
      </c>
      <c r="D73" s="201">
        <v>0</v>
      </c>
      <c r="E73" s="202">
        <v>11006</v>
      </c>
    </row>
    <row r="74" customHeight="1" spans="1:5">
      <c r="A74" s="206" t="str">
        <f t="shared" si="0"/>
        <v/>
      </c>
      <c r="B74" s="206" t="s">
        <v>1198</v>
      </c>
      <c r="C74" s="200">
        <v>0</v>
      </c>
      <c r="D74" s="201">
        <v>0</v>
      </c>
      <c r="E74" s="202">
        <v>1100601</v>
      </c>
    </row>
    <row r="75" customHeight="1" spans="1:5">
      <c r="A75" s="206" t="str">
        <f t="shared" si="0"/>
        <v/>
      </c>
      <c r="B75" s="206" t="s">
        <v>1199</v>
      </c>
      <c r="C75" s="200">
        <v>0</v>
      </c>
      <c r="D75" s="201">
        <v>0</v>
      </c>
      <c r="E75" s="202">
        <v>1100602</v>
      </c>
    </row>
    <row r="76" customHeight="1" spans="1:5">
      <c r="A76" s="229" t="s">
        <v>292</v>
      </c>
      <c r="B76" s="206" t="s">
        <v>1200</v>
      </c>
      <c r="C76" s="200">
        <f>C4-C73</f>
        <v>0</v>
      </c>
      <c r="D76" s="201">
        <v>0</v>
      </c>
      <c r="E76" s="205"/>
    </row>
    <row r="77" s="227" customFormat="1" ht="28" customHeight="1" spans="1:16384">
      <c r="A77" s="231" t="s">
        <v>1201</v>
      </c>
      <c r="B77" s="232"/>
      <c r="C77" s="232"/>
      <c r="D77" s="232"/>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3"/>
      <c r="BQ77" s="233"/>
      <c r="BR77" s="233"/>
      <c r="BS77" s="233"/>
      <c r="BT77" s="233"/>
      <c r="BU77" s="233"/>
      <c r="BV77" s="233"/>
      <c r="BW77" s="233"/>
      <c r="BX77" s="233"/>
      <c r="BY77" s="233"/>
      <c r="BZ77" s="233"/>
      <c r="CA77" s="233"/>
      <c r="CB77" s="233"/>
      <c r="CC77" s="233"/>
      <c r="CD77" s="233"/>
      <c r="CE77" s="233"/>
      <c r="CF77" s="233"/>
      <c r="CG77" s="233"/>
      <c r="CH77" s="233"/>
      <c r="CI77" s="233"/>
      <c r="CJ77" s="233"/>
      <c r="CK77" s="233"/>
      <c r="CL77" s="233"/>
      <c r="CM77" s="233"/>
      <c r="CN77" s="233"/>
      <c r="CO77" s="233"/>
      <c r="CP77" s="233"/>
      <c r="CQ77" s="233"/>
      <c r="CR77" s="233"/>
      <c r="CS77" s="233"/>
      <c r="CT77" s="233"/>
      <c r="CU77" s="233"/>
      <c r="CV77" s="233"/>
      <c r="CW77" s="233"/>
      <c r="CX77" s="233"/>
      <c r="CY77" s="233"/>
      <c r="CZ77" s="233"/>
      <c r="DA77" s="233"/>
      <c r="DB77" s="233"/>
      <c r="DC77" s="233"/>
      <c r="DD77" s="233"/>
      <c r="DE77" s="233"/>
      <c r="DF77" s="233"/>
      <c r="DG77" s="233"/>
      <c r="DH77" s="233"/>
      <c r="DI77" s="233"/>
      <c r="DJ77" s="233"/>
      <c r="DK77" s="233"/>
      <c r="DL77" s="233"/>
      <c r="DM77" s="233"/>
      <c r="DN77" s="233"/>
      <c r="DO77" s="233"/>
      <c r="DP77" s="233"/>
      <c r="DQ77" s="233"/>
      <c r="DR77" s="233"/>
      <c r="DS77" s="233"/>
      <c r="DT77" s="233"/>
      <c r="DU77" s="233"/>
      <c r="DV77" s="233"/>
      <c r="DW77" s="233"/>
      <c r="DX77" s="233"/>
      <c r="DY77" s="233"/>
      <c r="DZ77" s="233"/>
      <c r="EA77" s="233"/>
      <c r="EB77" s="233"/>
      <c r="EC77" s="233"/>
      <c r="ED77" s="233"/>
      <c r="EE77" s="233"/>
      <c r="EF77" s="233"/>
      <c r="EG77" s="233"/>
      <c r="EH77" s="233"/>
      <c r="EI77" s="233"/>
      <c r="EJ77" s="233"/>
      <c r="EK77" s="233"/>
      <c r="EL77" s="233"/>
      <c r="EM77" s="233"/>
      <c r="EN77" s="233"/>
      <c r="EO77" s="233"/>
      <c r="EP77" s="233"/>
      <c r="EQ77" s="233"/>
      <c r="ER77" s="233"/>
      <c r="ES77" s="233"/>
      <c r="ET77" s="233"/>
      <c r="EU77" s="233"/>
      <c r="EV77" s="233"/>
      <c r="EW77" s="233"/>
      <c r="EX77" s="233"/>
      <c r="EY77" s="233"/>
      <c r="EZ77" s="233"/>
      <c r="FA77" s="233"/>
      <c r="FB77" s="233"/>
      <c r="FC77" s="233"/>
      <c r="FD77" s="233"/>
      <c r="FE77" s="233"/>
      <c r="FF77" s="233"/>
      <c r="FG77" s="233"/>
      <c r="FH77" s="233"/>
      <c r="FI77" s="233"/>
      <c r="FJ77" s="233"/>
      <c r="FK77" s="233"/>
      <c r="FL77" s="233"/>
      <c r="FM77" s="233"/>
      <c r="FN77" s="233"/>
      <c r="FO77" s="233"/>
      <c r="FP77" s="233"/>
      <c r="FQ77" s="233"/>
      <c r="FR77" s="233"/>
      <c r="FS77" s="233"/>
      <c r="FT77" s="233"/>
      <c r="FU77" s="233"/>
      <c r="FV77" s="233"/>
      <c r="FW77" s="233"/>
      <c r="FX77" s="233"/>
      <c r="FY77" s="233"/>
      <c r="FZ77" s="233"/>
      <c r="GA77" s="233"/>
      <c r="GB77" s="233"/>
      <c r="GC77" s="233"/>
      <c r="GD77" s="233"/>
      <c r="GE77" s="233"/>
      <c r="GF77" s="233"/>
      <c r="GG77" s="233"/>
      <c r="GH77" s="233"/>
      <c r="GI77" s="233"/>
      <c r="GJ77" s="233"/>
      <c r="GK77" s="233"/>
      <c r="GL77" s="233"/>
      <c r="GM77" s="233"/>
      <c r="GN77" s="233"/>
      <c r="GO77" s="233"/>
      <c r="GP77" s="233"/>
      <c r="GQ77" s="233"/>
      <c r="GR77" s="233"/>
      <c r="GS77" s="233"/>
      <c r="GT77" s="233"/>
      <c r="GU77" s="233"/>
      <c r="GV77" s="233"/>
      <c r="GW77" s="233"/>
      <c r="GX77" s="233"/>
      <c r="GY77" s="233"/>
      <c r="GZ77" s="233"/>
      <c r="HA77" s="233"/>
      <c r="HB77" s="233"/>
      <c r="HC77" s="233"/>
      <c r="HD77" s="233"/>
      <c r="HE77" s="233"/>
      <c r="HF77" s="233"/>
      <c r="HG77" s="233"/>
      <c r="HH77" s="233"/>
      <c r="HI77" s="233"/>
      <c r="HJ77" s="233"/>
      <c r="HK77" s="233"/>
      <c r="HL77" s="233"/>
      <c r="HM77" s="233"/>
      <c r="HN77" s="233"/>
      <c r="HO77" s="233"/>
      <c r="HP77" s="233"/>
      <c r="HQ77" s="233"/>
      <c r="HR77" s="233"/>
      <c r="HS77" s="233"/>
      <c r="HT77" s="233"/>
      <c r="HU77" s="233"/>
      <c r="HV77" s="233"/>
      <c r="HW77" s="233"/>
      <c r="HX77" s="233"/>
      <c r="HY77" s="233"/>
      <c r="HZ77" s="233"/>
      <c r="IA77" s="233"/>
      <c r="IB77" s="233"/>
      <c r="IC77" s="233"/>
      <c r="ID77" s="233"/>
      <c r="IE77" s="233"/>
      <c r="IF77" s="233"/>
      <c r="IG77" s="233"/>
      <c r="IH77" s="233"/>
      <c r="II77" s="233"/>
      <c r="IJ77" s="233"/>
      <c r="IK77" s="233"/>
      <c r="IL77" s="233"/>
      <c r="IM77" s="233"/>
      <c r="IN77" s="233"/>
      <c r="IO77" s="233"/>
      <c r="IP77" s="233"/>
      <c r="IQ77" s="233"/>
      <c r="IR77" s="233"/>
      <c r="IS77" s="233"/>
      <c r="IT77" s="233"/>
      <c r="IU77" s="233"/>
      <c r="IV77" s="233"/>
      <c r="IW77" s="233"/>
      <c r="IX77" s="233"/>
      <c r="IY77" s="233"/>
      <c r="IZ77" s="233"/>
      <c r="JA77" s="233"/>
      <c r="JB77" s="233"/>
      <c r="JC77" s="233"/>
      <c r="JD77" s="233"/>
      <c r="JE77" s="233"/>
      <c r="JF77" s="233"/>
      <c r="JG77" s="233"/>
      <c r="JH77" s="233"/>
      <c r="JI77" s="233"/>
      <c r="JJ77" s="233"/>
      <c r="JK77" s="233"/>
      <c r="JL77" s="233"/>
      <c r="JM77" s="233"/>
      <c r="JN77" s="233"/>
      <c r="JO77" s="233"/>
      <c r="JP77" s="233"/>
      <c r="JQ77" s="233"/>
      <c r="JR77" s="233"/>
      <c r="JS77" s="233"/>
      <c r="JT77" s="233"/>
      <c r="JU77" s="233"/>
      <c r="JV77" s="233"/>
      <c r="JW77" s="233"/>
      <c r="JX77" s="233"/>
      <c r="JY77" s="233"/>
      <c r="JZ77" s="233"/>
      <c r="KA77" s="233"/>
      <c r="KB77" s="233"/>
      <c r="KC77" s="233"/>
      <c r="KD77" s="233"/>
      <c r="KE77" s="233"/>
      <c r="KF77" s="233"/>
      <c r="KG77" s="233"/>
      <c r="KH77" s="233"/>
      <c r="KI77" s="233"/>
      <c r="KJ77" s="233"/>
      <c r="KK77" s="233"/>
      <c r="KL77" s="233"/>
      <c r="KM77" s="233"/>
      <c r="KN77" s="233"/>
      <c r="KO77" s="233"/>
      <c r="KP77" s="233"/>
      <c r="KQ77" s="233"/>
      <c r="KR77" s="233"/>
      <c r="KS77" s="233"/>
      <c r="KT77" s="233"/>
      <c r="KU77" s="233"/>
      <c r="KV77" s="233"/>
      <c r="KW77" s="233"/>
      <c r="KX77" s="233"/>
      <c r="KY77" s="233"/>
      <c r="KZ77" s="233"/>
      <c r="LA77" s="233"/>
      <c r="LB77" s="233"/>
      <c r="LC77" s="233"/>
      <c r="LD77" s="233"/>
      <c r="LE77" s="233"/>
      <c r="LF77" s="233"/>
      <c r="LG77" s="233"/>
      <c r="LH77" s="233"/>
      <c r="LI77" s="233"/>
      <c r="LJ77" s="233"/>
      <c r="LK77" s="233"/>
      <c r="LL77" s="233"/>
      <c r="LM77" s="233"/>
      <c r="LN77" s="233"/>
      <c r="LO77" s="233"/>
      <c r="LP77" s="233"/>
      <c r="LQ77" s="233"/>
      <c r="LR77" s="233"/>
      <c r="LS77" s="233"/>
      <c r="LT77" s="233"/>
      <c r="LU77" s="233"/>
      <c r="LV77" s="233"/>
      <c r="LW77" s="233"/>
      <c r="LX77" s="233"/>
      <c r="LY77" s="233"/>
      <c r="LZ77" s="233"/>
      <c r="MA77" s="233"/>
      <c r="MB77" s="233"/>
      <c r="MC77" s="233"/>
      <c r="MD77" s="233"/>
      <c r="ME77" s="233"/>
      <c r="MF77" s="233"/>
      <c r="MG77" s="233"/>
      <c r="MH77" s="233"/>
      <c r="MI77" s="233"/>
      <c r="MJ77" s="233"/>
      <c r="MK77" s="233"/>
      <c r="ML77" s="233"/>
      <c r="MM77" s="233"/>
      <c r="MN77" s="233"/>
      <c r="MO77" s="233"/>
      <c r="MP77" s="233"/>
      <c r="MQ77" s="233"/>
      <c r="MR77" s="233"/>
      <c r="MS77" s="233"/>
      <c r="MT77" s="233"/>
      <c r="MU77" s="233"/>
      <c r="MV77" s="233"/>
      <c r="MW77" s="233"/>
      <c r="MX77" s="233"/>
      <c r="MY77" s="233"/>
      <c r="MZ77" s="233"/>
      <c r="NA77" s="233"/>
      <c r="NB77" s="233"/>
      <c r="NC77" s="233"/>
      <c r="ND77" s="233"/>
      <c r="NE77" s="233"/>
      <c r="NF77" s="233"/>
      <c r="NG77" s="233"/>
      <c r="NH77" s="233"/>
      <c r="NI77" s="233"/>
      <c r="NJ77" s="233"/>
      <c r="NK77" s="233"/>
      <c r="NL77" s="233"/>
      <c r="NM77" s="233"/>
      <c r="NN77" s="233"/>
      <c r="NO77" s="233"/>
      <c r="NP77" s="233"/>
      <c r="NQ77" s="233"/>
      <c r="NR77" s="233"/>
      <c r="NS77" s="233"/>
      <c r="NT77" s="233"/>
      <c r="NU77" s="233"/>
      <c r="NV77" s="233"/>
      <c r="NW77" s="233"/>
      <c r="NX77" s="233"/>
      <c r="NY77" s="233"/>
      <c r="NZ77" s="233"/>
      <c r="OA77" s="233"/>
      <c r="OB77" s="233"/>
      <c r="OC77" s="233"/>
      <c r="OD77" s="233"/>
      <c r="OE77" s="233"/>
      <c r="OF77" s="233"/>
      <c r="OG77" s="233"/>
      <c r="OH77" s="233"/>
      <c r="OI77" s="233"/>
      <c r="OJ77" s="233"/>
      <c r="OK77" s="233"/>
      <c r="OL77" s="233"/>
      <c r="OM77" s="233"/>
      <c r="ON77" s="233"/>
      <c r="OO77" s="233"/>
      <c r="OP77" s="233"/>
      <c r="OQ77" s="233"/>
      <c r="OR77" s="233"/>
      <c r="OS77" s="233"/>
      <c r="OT77" s="233"/>
      <c r="OU77" s="233"/>
      <c r="OV77" s="233"/>
      <c r="OW77" s="233"/>
      <c r="OX77" s="233"/>
      <c r="OY77" s="233"/>
      <c r="OZ77" s="233"/>
      <c r="PA77" s="233"/>
      <c r="PB77" s="233"/>
      <c r="PC77" s="233"/>
      <c r="PD77" s="233"/>
      <c r="PE77" s="233"/>
      <c r="PF77" s="233"/>
      <c r="PG77" s="233"/>
      <c r="PH77" s="233"/>
      <c r="PI77" s="233"/>
      <c r="PJ77" s="233"/>
      <c r="PK77" s="233"/>
      <c r="PL77" s="233"/>
      <c r="PM77" s="233"/>
      <c r="PN77" s="233"/>
      <c r="PO77" s="233"/>
      <c r="PP77" s="233"/>
      <c r="PQ77" s="233"/>
      <c r="PR77" s="233"/>
      <c r="PS77" s="233"/>
      <c r="PT77" s="233"/>
      <c r="PU77" s="233"/>
      <c r="PV77" s="233"/>
      <c r="PW77" s="233"/>
      <c r="PX77" s="233"/>
      <c r="PY77" s="233"/>
      <c r="PZ77" s="233"/>
      <c r="QA77" s="233"/>
      <c r="QB77" s="233"/>
      <c r="QC77" s="233"/>
      <c r="QD77" s="233"/>
      <c r="QE77" s="233"/>
      <c r="QF77" s="233"/>
      <c r="QG77" s="233"/>
      <c r="QH77" s="233"/>
      <c r="QI77" s="233"/>
      <c r="QJ77" s="233"/>
      <c r="QK77" s="233"/>
      <c r="QL77" s="233"/>
      <c r="QM77" s="233"/>
      <c r="QN77" s="233"/>
      <c r="QO77" s="233"/>
      <c r="QP77" s="233"/>
      <c r="QQ77" s="233"/>
      <c r="QR77" s="233"/>
      <c r="QS77" s="233"/>
      <c r="QT77" s="233"/>
      <c r="QU77" s="233"/>
      <c r="QV77" s="233"/>
      <c r="QW77" s="233"/>
      <c r="QX77" s="233"/>
      <c r="QY77" s="233"/>
      <c r="QZ77" s="233"/>
      <c r="RA77" s="233"/>
      <c r="RB77" s="233"/>
      <c r="RC77" s="233"/>
      <c r="RD77" s="233"/>
      <c r="RE77" s="233"/>
      <c r="RF77" s="233"/>
      <c r="RG77" s="233"/>
      <c r="RH77" s="233"/>
      <c r="RI77" s="233"/>
      <c r="RJ77" s="233"/>
      <c r="RK77" s="233"/>
      <c r="RL77" s="233"/>
      <c r="RM77" s="233"/>
      <c r="RN77" s="233"/>
      <c r="RO77" s="233"/>
      <c r="RP77" s="233"/>
      <c r="RQ77" s="233"/>
      <c r="RR77" s="233"/>
      <c r="RS77" s="233"/>
      <c r="RT77" s="233"/>
      <c r="RU77" s="233"/>
      <c r="RV77" s="233"/>
      <c r="RW77" s="233"/>
      <c r="RX77" s="233"/>
      <c r="RY77" s="233"/>
      <c r="RZ77" s="233"/>
      <c r="SA77" s="233"/>
      <c r="SB77" s="233"/>
      <c r="SC77" s="233"/>
      <c r="SD77" s="233"/>
      <c r="SE77" s="233"/>
      <c r="SF77" s="233"/>
      <c r="SG77" s="233"/>
      <c r="SH77" s="233"/>
      <c r="SI77" s="233"/>
      <c r="SJ77" s="233"/>
      <c r="SK77" s="233"/>
      <c r="SL77" s="233"/>
      <c r="SM77" s="233"/>
      <c r="SN77" s="233"/>
      <c r="SO77" s="233"/>
      <c r="SP77" s="233"/>
      <c r="SQ77" s="233"/>
      <c r="SR77" s="233"/>
      <c r="SS77" s="233"/>
      <c r="ST77" s="233"/>
      <c r="SU77" s="233"/>
      <c r="SV77" s="233"/>
      <c r="SW77" s="233"/>
      <c r="SX77" s="233"/>
      <c r="SY77" s="233"/>
      <c r="SZ77" s="233"/>
      <c r="TA77" s="233"/>
      <c r="TB77" s="233"/>
      <c r="TC77" s="233"/>
      <c r="TD77" s="233"/>
      <c r="TE77" s="233"/>
      <c r="TF77" s="233"/>
      <c r="TG77" s="233"/>
      <c r="TH77" s="233"/>
      <c r="TI77" s="233"/>
      <c r="TJ77" s="233"/>
      <c r="TK77" s="233"/>
      <c r="TL77" s="233"/>
      <c r="TM77" s="233"/>
      <c r="TN77" s="233"/>
      <c r="TO77" s="233"/>
      <c r="TP77" s="233"/>
      <c r="TQ77" s="233"/>
      <c r="TR77" s="233"/>
      <c r="TS77" s="233"/>
      <c r="TT77" s="233"/>
      <c r="TU77" s="233"/>
      <c r="TV77" s="233"/>
      <c r="TW77" s="233"/>
      <c r="TX77" s="233"/>
      <c r="TY77" s="233"/>
      <c r="TZ77" s="233"/>
      <c r="UA77" s="233"/>
      <c r="UB77" s="233"/>
      <c r="UC77" s="233"/>
      <c r="UD77" s="233"/>
      <c r="UE77" s="233"/>
      <c r="UF77" s="233"/>
      <c r="UG77" s="233"/>
      <c r="UH77" s="233"/>
      <c r="UI77" s="233"/>
      <c r="UJ77" s="233"/>
      <c r="UK77" s="233"/>
      <c r="UL77" s="233"/>
      <c r="UM77" s="233"/>
      <c r="UN77" s="233"/>
      <c r="UO77" s="233"/>
      <c r="UP77" s="233"/>
      <c r="UQ77" s="233"/>
      <c r="UR77" s="233"/>
      <c r="US77" s="233"/>
      <c r="UT77" s="233"/>
      <c r="UU77" s="233"/>
      <c r="UV77" s="233"/>
      <c r="UW77" s="233"/>
      <c r="UX77" s="233"/>
      <c r="UY77" s="233"/>
      <c r="UZ77" s="233"/>
      <c r="VA77" s="233"/>
      <c r="VB77" s="233"/>
      <c r="VC77" s="233"/>
      <c r="VD77" s="233"/>
      <c r="VE77" s="233"/>
      <c r="VF77" s="233"/>
      <c r="VG77" s="233"/>
      <c r="VH77" s="233"/>
      <c r="VI77" s="233"/>
      <c r="VJ77" s="233"/>
      <c r="VK77" s="233"/>
      <c r="VL77" s="233"/>
      <c r="VM77" s="233"/>
      <c r="VN77" s="233"/>
      <c r="VO77" s="233"/>
      <c r="VP77" s="233"/>
      <c r="VQ77" s="233"/>
      <c r="VR77" s="233"/>
      <c r="VS77" s="233"/>
      <c r="VT77" s="233"/>
      <c r="VU77" s="233"/>
      <c r="VV77" s="233"/>
      <c r="VW77" s="233"/>
      <c r="VX77" s="233"/>
      <c r="VY77" s="233"/>
      <c r="VZ77" s="233"/>
      <c r="WA77" s="233"/>
      <c r="WB77" s="233"/>
      <c r="WC77" s="233"/>
      <c r="WD77" s="233"/>
      <c r="WE77" s="233"/>
      <c r="WF77" s="233"/>
      <c r="WG77" s="233"/>
      <c r="WH77" s="233"/>
      <c r="WI77" s="233"/>
      <c r="WJ77" s="233"/>
      <c r="WK77" s="233"/>
      <c r="WL77" s="233"/>
      <c r="WM77" s="233"/>
      <c r="WN77" s="233"/>
      <c r="WO77" s="233"/>
      <c r="WP77" s="233"/>
      <c r="WQ77" s="233"/>
      <c r="WR77" s="233"/>
      <c r="WS77" s="233"/>
      <c r="WT77" s="233"/>
      <c r="WU77" s="233"/>
      <c r="WV77" s="233"/>
      <c r="WW77" s="233"/>
      <c r="WX77" s="233"/>
      <c r="WY77" s="233"/>
      <c r="WZ77" s="233"/>
      <c r="XA77" s="233"/>
      <c r="XB77" s="233"/>
      <c r="XC77" s="233"/>
      <c r="XD77" s="233"/>
      <c r="XE77" s="233"/>
      <c r="XF77" s="233"/>
      <c r="XG77" s="233"/>
      <c r="XH77" s="233"/>
      <c r="XI77" s="233"/>
      <c r="XJ77" s="233"/>
      <c r="XK77" s="233"/>
      <c r="XL77" s="233"/>
      <c r="XM77" s="233"/>
      <c r="XN77" s="233"/>
      <c r="XO77" s="233"/>
      <c r="XP77" s="233"/>
      <c r="XQ77" s="233"/>
      <c r="XR77" s="233"/>
      <c r="XS77" s="233"/>
      <c r="XT77" s="233"/>
      <c r="XU77" s="233"/>
      <c r="XV77" s="233"/>
      <c r="XW77" s="233"/>
      <c r="XX77" s="233"/>
      <c r="XY77" s="233"/>
      <c r="XZ77" s="233"/>
      <c r="YA77" s="233"/>
      <c r="YB77" s="233"/>
      <c r="YC77" s="233"/>
      <c r="YD77" s="233"/>
      <c r="YE77" s="233"/>
      <c r="YF77" s="233"/>
      <c r="YG77" s="233"/>
      <c r="YH77" s="233"/>
      <c r="YI77" s="233"/>
      <c r="YJ77" s="233"/>
      <c r="YK77" s="233"/>
      <c r="YL77" s="233"/>
      <c r="YM77" s="233"/>
      <c r="YN77" s="233"/>
      <c r="YO77" s="233"/>
      <c r="YP77" s="233"/>
      <c r="YQ77" s="233"/>
      <c r="YR77" s="233"/>
      <c r="YS77" s="233"/>
      <c r="YT77" s="233"/>
      <c r="YU77" s="233"/>
      <c r="YV77" s="233"/>
      <c r="YW77" s="233"/>
      <c r="YX77" s="233"/>
      <c r="YY77" s="233"/>
      <c r="YZ77" s="233"/>
      <c r="ZA77" s="233"/>
      <c r="ZB77" s="233"/>
      <c r="ZC77" s="233"/>
      <c r="ZD77" s="233"/>
      <c r="ZE77" s="233"/>
      <c r="ZF77" s="233"/>
      <c r="ZG77" s="233"/>
      <c r="ZH77" s="233"/>
      <c r="ZI77" s="233"/>
      <c r="ZJ77" s="233"/>
      <c r="ZK77" s="233"/>
      <c r="ZL77" s="233"/>
      <c r="ZM77" s="233"/>
      <c r="ZN77" s="233"/>
      <c r="ZO77" s="233"/>
      <c r="ZP77" s="233"/>
      <c r="ZQ77" s="233"/>
      <c r="ZR77" s="233"/>
      <c r="ZS77" s="233"/>
      <c r="ZT77" s="233"/>
      <c r="ZU77" s="233"/>
      <c r="ZV77" s="233"/>
      <c r="ZW77" s="233"/>
      <c r="ZX77" s="233"/>
      <c r="ZY77" s="233"/>
      <c r="ZZ77" s="233"/>
      <c r="AAA77" s="233"/>
      <c r="AAB77" s="233"/>
      <c r="AAC77" s="233"/>
      <c r="AAD77" s="233"/>
      <c r="AAE77" s="233"/>
      <c r="AAF77" s="233"/>
      <c r="AAG77" s="233"/>
      <c r="AAH77" s="233"/>
      <c r="AAI77" s="233"/>
      <c r="AAJ77" s="233"/>
      <c r="AAK77" s="233"/>
      <c r="AAL77" s="233"/>
      <c r="AAM77" s="233"/>
      <c r="AAN77" s="233"/>
      <c r="AAO77" s="233"/>
      <c r="AAP77" s="233"/>
      <c r="AAQ77" s="233"/>
      <c r="AAR77" s="233"/>
      <c r="AAS77" s="233"/>
      <c r="AAT77" s="233"/>
      <c r="AAU77" s="233"/>
      <c r="AAV77" s="233"/>
      <c r="AAW77" s="233"/>
      <c r="AAX77" s="233"/>
      <c r="AAY77" s="233"/>
      <c r="AAZ77" s="233"/>
      <c r="ABA77" s="233"/>
      <c r="ABB77" s="233"/>
      <c r="ABC77" s="233"/>
      <c r="ABD77" s="233"/>
      <c r="ABE77" s="233"/>
      <c r="ABF77" s="233"/>
      <c r="ABG77" s="233"/>
      <c r="ABH77" s="233"/>
      <c r="ABI77" s="233"/>
      <c r="ABJ77" s="233"/>
      <c r="ABK77" s="233"/>
      <c r="ABL77" s="233"/>
      <c r="ABM77" s="233"/>
      <c r="ABN77" s="233"/>
      <c r="ABO77" s="233"/>
      <c r="ABP77" s="233"/>
      <c r="ABQ77" s="233"/>
      <c r="ABR77" s="233"/>
      <c r="ABS77" s="233"/>
      <c r="ABT77" s="233"/>
      <c r="ABU77" s="233"/>
      <c r="ABV77" s="233"/>
      <c r="ABW77" s="233"/>
      <c r="ABX77" s="233"/>
      <c r="ABY77" s="233"/>
      <c r="ABZ77" s="233"/>
      <c r="ACA77" s="233"/>
      <c r="ACB77" s="233"/>
      <c r="ACC77" s="233"/>
      <c r="ACD77" s="233"/>
      <c r="ACE77" s="233"/>
      <c r="ACF77" s="233"/>
      <c r="ACG77" s="233"/>
      <c r="ACH77" s="233"/>
      <c r="ACI77" s="233"/>
      <c r="ACJ77" s="233"/>
      <c r="ACK77" s="233"/>
      <c r="ACL77" s="233"/>
      <c r="ACM77" s="233"/>
      <c r="ACN77" s="233"/>
      <c r="ACO77" s="233"/>
      <c r="ACP77" s="233"/>
      <c r="ACQ77" s="233"/>
      <c r="ACR77" s="233"/>
      <c r="ACS77" s="233"/>
      <c r="ACT77" s="233"/>
      <c r="ACU77" s="233"/>
      <c r="ACV77" s="233"/>
      <c r="ACW77" s="233"/>
      <c r="ACX77" s="233"/>
      <c r="ACY77" s="233"/>
      <c r="ACZ77" s="233"/>
      <c r="ADA77" s="233"/>
      <c r="ADB77" s="233"/>
      <c r="ADC77" s="233"/>
      <c r="ADD77" s="233"/>
      <c r="ADE77" s="233"/>
      <c r="ADF77" s="233"/>
      <c r="ADG77" s="233"/>
      <c r="ADH77" s="233"/>
      <c r="ADI77" s="233"/>
      <c r="ADJ77" s="233"/>
      <c r="ADK77" s="233"/>
      <c r="ADL77" s="233"/>
      <c r="ADM77" s="233"/>
      <c r="ADN77" s="233"/>
      <c r="ADO77" s="233"/>
      <c r="ADP77" s="233"/>
      <c r="ADQ77" s="233"/>
      <c r="ADR77" s="233"/>
      <c r="ADS77" s="233"/>
      <c r="ADT77" s="233"/>
      <c r="ADU77" s="233"/>
      <c r="ADV77" s="233"/>
      <c r="ADW77" s="233"/>
      <c r="ADX77" s="233"/>
      <c r="ADY77" s="233"/>
      <c r="ADZ77" s="233"/>
      <c r="AEA77" s="233"/>
      <c r="AEB77" s="233"/>
      <c r="AEC77" s="233"/>
      <c r="AED77" s="233"/>
      <c r="AEE77" s="233"/>
      <c r="AEF77" s="233"/>
      <c r="AEG77" s="233"/>
      <c r="AEH77" s="233"/>
      <c r="AEI77" s="233"/>
      <c r="AEJ77" s="233"/>
      <c r="AEK77" s="233"/>
      <c r="AEL77" s="233"/>
      <c r="AEM77" s="233"/>
      <c r="AEN77" s="233"/>
      <c r="AEO77" s="233"/>
      <c r="AEP77" s="233"/>
      <c r="AEQ77" s="233"/>
      <c r="AER77" s="233"/>
      <c r="AES77" s="233"/>
      <c r="AET77" s="233"/>
      <c r="AEU77" s="233"/>
      <c r="AEV77" s="233"/>
      <c r="AEW77" s="233"/>
      <c r="AEX77" s="233"/>
      <c r="AEY77" s="233"/>
      <c r="AEZ77" s="233"/>
      <c r="AFA77" s="233"/>
      <c r="AFB77" s="233"/>
      <c r="AFC77" s="233"/>
      <c r="AFD77" s="233"/>
      <c r="AFE77" s="233"/>
      <c r="AFF77" s="233"/>
      <c r="AFG77" s="233"/>
      <c r="AFH77" s="233"/>
      <c r="AFI77" s="233"/>
      <c r="AFJ77" s="233"/>
      <c r="AFK77" s="233"/>
      <c r="AFL77" s="233"/>
      <c r="AFM77" s="233"/>
      <c r="AFN77" s="233"/>
      <c r="AFO77" s="233"/>
      <c r="AFP77" s="233"/>
      <c r="AFQ77" s="233"/>
      <c r="AFR77" s="233"/>
      <c r="AFS77" s="233"/>
      <c r="AFT77" s="233"/>
      <c r="AFU77" s="233"/>
      <c r="AFV77" s="233"/>
      <c r="AFW77" s="233"/>
      <c r="AFX77" s="233"/>
      <c r="AFY77" s="233"/>
      <c r="AFZ77" s="233"/>
      <c r="AGA77" s="233"/>
      <c r="AGB77" s="233"/>
      <c r="AGC77" s="233"/>
      <c r="AGD77" s="233"/>
      <c r="AGE77" s="233"/>
      <c r="AGF77" s="233"/>
      <c r="AGG77" s="233"/>
      <c r="AGH77" s="233"/>
      <c r="AGI77" s="233"/>
      <c r="AGJ77" s="233"/>
      <c r="AGK77" s="233"/>
      <c r="AGL77" s="233"/>
      <c r="AGM77" s="233"/>
      <c r="AGN77" s="233"/>
      <c r="AGO77" s="233"/>
      <c r="AGP77" s="233"/>
      <c r="AGQ77" s="233"/>
      <c r="AGR77" s="233"/>
      <c r="AGS77" s="233"/>
      <c r="AGT77" s="233"/>
      <c r="AGU77" s="233"/>
      <c r="AGV77" s="233"/>
      <c r="AGW77" s="233"/>
      <c r="AGX77" s="233"/>
      <c r="AGY77" s="233"/>
      <c r="AGZ77" s="233"/>
      <c r="AHA77" s="233"/>
      <c r="AHB77" s="233"/>
      <c r="AHC77" s="233"/>
      <c r="AHD77" s="233"/>
      <c r="AHE77" s="233"/>
      <c r="AHF77" s="233"/>
      <c r="AHG77" s="233"/>
      <c r="AHH77" s="233"/>
      <c r="AHI77" s="233"/>
      <c r="AHJ77" s="233"/>
      <c r="AHK77" s="233"/>
      <c r="AHL77" s="233"/>
      <c r="AHM77" s="233"/>
      <c r="AHN77" s="233"/>
      <c r="AHO77" s="233"/>
      <c r="AHP77" s="233"/>
      <c r="AHQ77" s="233"/>
      <c r="AHR77" s="233"/>
      <c r="AHS77" s="233"/>
      <c r="AHT77" s="233"/>
      <c r="AHU77" s="233"/>
      <c r="AHV77" s="233"/>
      <c r="AHW77" s="233"/>
      <c r="AHX77" s="233"/>
      <c r="AHY77" s="233"/>
      <c r="AHZ77" s="233"/>
      <c r="AIA77" s="233"/>
      <c r="AIB77" s="233"/>
      <c r="AIC77" s="233"/>
      <c r="AID77" s="233"/>
      <c r="AIE77" s="233"/>
      <c r="AIF77" s="233"/>
      <c r="AIG77" s="233"/>
      <c r="AIH77" s="233"/>
      <c r="AII77" s="233"/>
      <c r="AIJ77" s="233"/>
      <c r="AIK77" s="233"/>
      <c r="AIL77" s="233"/>
      <c r="AIM77" s="233"/>
      <c r="AIN77" s="233"/>
      <c r="AIO77" s="233"/>
      <c r="AIP77" s="233"/>
      <c r="AIQ77" s="233"/>
      <c r="AIR77" s="233"/>
      <c r="AIS77" s="233"/>
      <c r="AIT77" s="233"/>
      <c r="AIU77" s="233"/>
      <c r="AIV77" s="233"/>
      <c r="AIW77" s="233"/>
      <c r="AIX77" s="233"/>
      <c r="AIY77" s="233"/>
      <c r="AIZ77" s="233"/>
      <c r="AJA77" s="233"/>
      <c r="AJB77" s="233"/>
      <c r="AJC77" s="233"/>
      <c r="AJD77" s="233"/>
      <c r="AJE77" s="233"/>
      <c r="AJF77" s="233"/>
      <c r="AJG77" s="233"/>
      <c r="AJH77" s="233"/>
      <c r="AJI77" s="233"/>
      <c r="AJJ77" s="233"/>
      <c r="AJK77" s="233"/>
      <c r="AJL77" s="233"/>
      <c r="AJM77" s="233"/>
      <c r="AJN77" s="233"/>
      <c r="AJO77" s="233"/>
      <c r="AJP77" s="233"/>
      <c r="AJQ77" s="233"/>
      <c r="AJR77" s="233"/>
      <c r="AJS77" s="233"/>
      <c r="AJT77" s="233"/>
      <c r="AJU77" s="233"/>
      <c r="AJV77" s="233"/>
      <c r="AJW77" s="233"/>
      <c r="AJX77" s="233"/>
      <c r="AJY77" s="233"/>
      <c r="AJZ77" s="233"/>
      <c r="AKA77" s="233"/>
      <c r="AKB77" s="233"/>
      <c r="AKC77" s="233"/>
      <c r="AKD77" s="233"/>
      <c r="AKE77" s="233"/>
      <c r="AKF77" s="233"/>
      <c r="AKG77" s="233"/>
      <c r="AKH77" s="233"/>
      <c r="AKI77" s="233"/>
      <c r="AKJ77" s="233"/>
      <c r="AKK77" s="233"/>
      <c r="AKL77" s="233"/>
      <c r="AKM77" s="233"/>
      <c r="AKN77" s="233"/>
      <c r="AKO77" s="233"/>
      <c r="AKP77" s="233"/>
      <c r="AKQ77" s="233"/>
      <c r="AKR77" s="233"/>
      <c r="AKS77" s="233"/>
      <c r="AKT77" s="233"/>
      <c r="AKU77" s="233"/>
      <c r="AKV77" s="233"/>
      <c r="AKW77" s="233"/>
      <c r="AKX77" s="233"/>
      <c r="AKY77" s="233"/>
      <c r="AKZ77" s="233"/>
      <c r="ALA77" s="233"/>
      <c r="ALB77" s="233"/>
      <c r="ALC77" s="233"/>
      <c r="ALD77" s="233"/>
      <c r="ALE77" s="233"/>
      <c r="ALF77" s="233"/>
      <c r="ALG77" s="233"/>
      <c r="ALH77" s="233"/>
      <c r="ALI77" s="233"/>
      <c r="ALJ77" s="233"/>
      <c r="ALK77" s="233"/>
      <c r="ALL77" s="233"/>
      <c r="ALM77" s="233"/>
      <c r="ALN77" s="233"/>
      <c r="ALO77" s="233"/>
      <c r="ALP77" s="233"/>
      <c r="ALQ77" s="233"/>
      <c r="ALR77" s="233"/>
      <c r="ALS77" s="233"/>
      <c r="ALT77" s="233"/>
      <c r="ALU77" s="233"/>
      <c r="ALV77" s="233"/>
      <c r="ALW77" s="233"/>
      <c r="ALX77" s="233"/>
      <c r="ALY77" s="233"/>
      <c r="ALZ77" s="233"/>
      <c r="AMA77" s="233"/>
      <c r="AMB77" s="233"/>
      <c r="AMC77" s="233"/>
      <c r="AMD77" s="233"/>
      <c r="AME77" s="233"/>
      <c r="AMF77" s="233"/>
      <c r="AMG77" s="233"/>
      <c r="AMH77" s="233"/>
      <c r="AMI77" s="233"/>
      <c r="AMJ77" s="233"/>
      <c r="AMK77" s="233"/>
      <c r="AML77" s="233"/>
      <c r="AMM77" s="233"/>
      <c r="AMN77" s="233"/>
      <c r="AMO77" s="233"/>
      <c r="AMP77" s="233"/>
      <c r="AMQ77" s="233"/>
      <c r="AMR77" s="233"/>
      <c r="AMS77" s="233"/>
      <c r="AMT77" s="233"/>
      <c r="AMU77" s="233"/>
      <c r="AMV77" s="233"/>
      <c r="AMW77" s="233"/>
      <c r="AMX77" s="233"/>
      <c r="AMY77" s="233"/>
      <c r="AMZ77" s="233"/>
      <c r="ANA77" s="233"/>
      <c r="ANB77" s="233"/>
      <c r="ANC77" s="233"/>
      <c r="AND77" s="233"/>
      <c r="ANE77" s="233"/>
      <c r="ANF77" s="233"/>
      <c r="ANG77" s="233"/>
      <c r="ANH77" s="233"/>
      <c r="ANI77" s="233"/>
      <c r="ANJ77" s="233"/>
      <c r="ANK77" s="233"/>
      <c r="ANL77" s="233"/>
      <c r="ANM77" s="233"/>
      <c r="ANN77" s="233"/>
      <c r="ANO77" s="233"/>
      <c r="ANP77" s="233"/>
      <c r="ANQ77" s="233"/>
      <c r="ANR77" s="233"/>
      <c r="ANS77" s="233"/>
      <c r="ANT77" s="233"/>
      <c r="ANU77" s="233"/>
      <c r="ANV77" s="233"/>
      <c r="ANW77" s="233"/>
      <c r="ANX77" s="233"/>
      <c r="ANY77" s="233"/>
      <c r="ANZ77" s="233"/>
      <c r="AOA77" s="233"/>
      <c r="AOB77" s="233"/>
      <c r="AOC77" s="233"/>
      <c r="AOD77" s="233"/>
      <c r="AOE77" s="233"/>
      <c r="AOF77" s="233"/>
      <c r="AOG77" s="233"/>
      <c r="AOH77" s="233"/>
      <c r="AOI77" s="233"/>
      <c r="AOJ77" s="233"/>
      <c r="AOK77" s="233"/>
      <c r="AOL77" s="233"/>
      <c r="AOM77" s="233"/>
      <c r="AON77" s="233"/>
      <c r="AOO77" s="233"/>
      <c r="AOP77" s="233"/>
      <c r="AOQ77" s="233"/>
      <c r="AOR77" s="233"/>
      <c r="AOS77" s="233"/>
      <c r="AOT77" s="233"/>
      <c r="AOU77" s="233"/>
      <c r="AOV77" s="233"/>
      <c r="AOW77" s="233"/>
      <c r="AOX77" s="233"/>
      <c r="AOY77" s="233"/>
      <c r="AOZ77" s="233"/>
      <c r="APA77" s="233"/>
      <c r="APB77" s="233"/>
      <c r="APC77" s="233"/>
      <c r="APD77" s="233"/>
      <c r="APE77" s="233"/>
      <c r="APF77" s="233"/>
      <c r="APG77" s="233"/>
      <c r="APH77" s="233"/>
      <c r="API77" s="233"/>
      <c r="APJ77" s="233"/>
      <c r="APK77" s="233"/>
      <c r="APL77" s="233"/>
      <c r="APM77" s="233"/>
      <c r="APN77" s="233"/>
      <c r="APO77" s="233"/>
      <c r="APP77" s="233"/>
      <c r="APQ77" s="233"/>
      <c r="APR77" s="233"/>
      <c r="APS77" s="233"/>
      <c r="APT77" s="233"/>
      <c r="APU77" s="233"/>
      <c r="APV77" s="233"/>
      <c r="APW77" s="233"/>
      <c r="APX77" s="233"/>
      <c r="APY77" s="233"/>
      <c r="APZ77" s="233"/>
      <c r="AQA77" s="233"/>
      <c r="AQB77" s="233"/>
      <c r="AQC77" s="233"/>
      <c r="AQD77" s="233"/>
      <c r="AQE77" s="233"/>
      <c r="AQF77" s="233"/>
      <c r="AQG77" s="233"/>
      <c r="AQH77" s="233"/>
      <c r="AQI77" s="233"/>
      <c r="AQJ77" s="233"/>
      <c r="AQK77" s="233"/>
      <c r="AQL77" s="233"/>
      <c r="AQM77" s="233"/>
      <c r="AQN77" s="233"/>
      <c r="AQO77" s="233"/>
      <c r="AQP77" s="233"/>
      <c r="AQQ77" s="233"/>
      <c r="AQR77" s="233"/>
      <c r="AQS77" s="233"/>
      <c r="AQT77" s="233"/>
      <c r="AQU77" s="233"/>
      <c r="AQV77" s="233"/>
      <c r="AQW77" s="233"/>
      <c r="AQX77" s="233"/>
      <c r="AQY77" s="233"/>
      <c r="AQZ77" s="233"/>
      <c r="ARA77" s="233"/>
      <c r="ARB77" s="233"/>
      <c r="ARC77" s="233"/>
      <c r="ARD77" s="233"/>
      <c r="ARE77" s="233"/>
      <c r="ARF77" s="233"/>
      <c r="ARG77" s="233"/>
      <c r="ARH77" s="233"/>
      <c r="ARI77" s="233"/>
      <c r="ARJ77" s="233"/>
      <c r="ARK77" s="233"/>
      <c r="ARL77" s="233"/>
      <c r="ARM77" s="233"/>
      <c r="ARN77" s="233"/>
      <c r="ARO77" s="233"/>
      <c r="ARP77" s="233"/>
      <c r="ARQ77" s="233"/>
      <c r="ARR77" s="233"/>
      <c r="ARS77" s="233"/>
      <c r="ART77" s="233"/>
      <c r="ARU77" s="233"/>
      <c r="ARV77" s="233"/>
      <c r="ARW77" s="233"/>
      <c r="ARX77" s="233"/>
      <c r="ARY77" s="233"/>
      <c r="ARZ77" s="233"/>
      <c r="ASA77" s="233"/>
      <c r="ASB77" s="233"/>
      <c r="ASC77" s="233"/>
      <c r="ASD77" s="233"/>
      <c r="ASE77" s="233"/>
      <c r="ASF77" s="233"/>
      <c r="ASG77" s="233"/>
      <c r="ASH77" s="233"/>
      <c r="ASI77" s="233"/>
      <c r="ASJ77" s="233"/>
      <c r="ASK77" s="233"/>
      <c r="ASL77" s="233"/>
      <c r="ASM77" s="233"/>
      <c r="ASN77" s="233"/>
      <c r="ASO77" s="233"/>
      <c r="ASP77" s="233"/>
      <c r="ASQ77" s="233"/>
      <c r="ASR77" s="233"/>
      <c r="ASS77" s="233"/>
      <c r="AST77" s="233"/>
      <c r="ASU77" s="233"/>
      <c r="ASV77" s="233"/>
      <c r="ASW77" s="233"/>
      <c r="ASX77" s="233"/>
      <c r="ASY77" s="233"/>
      <c r="ASZ77" s="233"/>
      <c r="ATA77" s="233"/>
      <c r="ATB77" s="233"/>
      <c r="ATC77" s="233"/>
      <c r="ATD77" s="233"/>
      <c r="ATE77" s="233"/>
      <c r="ATF77" s="233"/>
      <c r="ATG77" s="233"/>
      <c r="ATH77" s="233"/>
      <c r="ATI77" s="233"/>
      <c r="ATJ77" s="233"/>
      <c r="ATK77" s="233"/>
      <c r="ATL77" s="233"/>
      <c r="ATM77" s="233"/>
      <c r="ATN77" s="233"/>
      <c r="ATO77" s="233"/>
      <c r="ATP77" s="233"/>
      <c r="ATQ77" s="233"/>
      <c r="ATR77" s="233"/>
      <c r="ATS77" s="233"/>
      <c r="ATT77" s="233"/>
      <c r="ATU77" s="233"/>
      <c r="ATV77" s="233"/>
      <c r="ATW77" s="233"/>
      <c r="ATX77" s="233"/>
      <c r="ATY77" s="233"/>
      <c r="ATZ77" s="233"/>
      <c r="AUA77" s="233"/>
      <c r="AUB77" s="233"/>
      <c r="AUC77" s="233"/>
      <c r="AUD77" s="233"/>
      <c r="AUE77" s="233"/>
      <c r="AUF77" s="233"/>
      <c r="AUG77" s="233"/>
      <c r="AUH77" s="233"/>
      <c r="AUI77" s="233"/>
      <c r="AUJ77" s="233"/>
      <c r="AUK77" s="233"/>
      <c r="AUL77" s="233"/>
      <c r="AUM77" s="233"/>
      <c r="AUN77" s="233"/>
      <c r="AUO77" s="233"/>
      <c r="AUP77" s="233"/>
      <c r="AUQ77" s="233"/>
      <c r="AUR77" s="233"/>
      <c r="AUS77" s="233"/>
      <c r="AUT77" s="233"/>
      <c r="AUU77" s="233"/>
      <c r="AUV77" s="233"/>
      <c r="AUW77" s="233"/>
      <c r="AUX77" s="233"/>
      <c r="AUY77" s="233"/>
      <c r="AUZ77" s="233"/>
      <c r="AVA77" s="233"/>
      <c r="AVB77" s="233"/>
      <c r="AVC77" s="233"/>
      <c r="AVD77" s="233"/>
      <c r="AVE77" s="233"/>
      <c r="AVF77" s="233"/>
      <c r="AVG77" s="233"/>
      <c r="AVH77" s="233"/>
      <c r="AVI77" s="233"/>
      <c r="AVJ77" s="233"/>
      <c r="AVK77" s="233"/>
      <c r="AVL77" s="233"/>
      <c r="AVM77" s="233"/>
      <c r="AVN77" s="233"/>
      <c r="AVO77" s="233"/>
      <c r="AVP77" s="233"/>
      <c r="AVQ77" s="233"/>
      <c r="AVR77" s="233"/>
      <c r="AVS77" s="233"/>
      <c r="AVT77" s="233"/>
      <c r="AVU77" s="233"/>
      <c r="AVV77" s="233"/>
      <c r="AVW77" s="233"/>
      <c r="AVX77" s="233"/>
      <c r="AVY77" s="233"/>
      <c r="AVZ77" s="233"/>
      <c r="AWA77" s="233"/>
      <c r="AWB77" s="233"/>
      <c r="AWC77" s="233"/>
      <c r="AWD77" s="233"/>
      <c r="AWE77" s="233"/>
      <c r="AWF77" s="233"/>
      <c r="AWG77" s="233"/>
      <c r="AWH77" s="233"/>
      <c r="AWI77" s="233"/>
      <c r="AWJ77" s="233"/>
      <c r="AWK77" s="233"/>
      <c r="AWL77" s="233"/>
      <c r="AWM77" s="233"/>
      <c r="AWN77" s="233"/>
      <c r="AWO77" s="233"/>
      <c r="AWP77" s="233"/>
      <c r="AWQ77" s="233"/>
      <c r="AWR77" s="233"/>
      <c r="AWS77" s="233"/>
      <c r="AWT77" s="233"/>
      <c r="AWU77" s="233"/>
      <c r="AWV77" s="233"/>
      <c r="AWW77" s="233"/>
      <c r="AWX77" s="233"/>
      <c r="AWY77" s="233"/>
      <c r="AWZ77" s="233"/>
      <c r="AXA77" s="233"/>
      <c r="AXB77" s="233"/>
      <c r="AXC77" s="233"/>
      <c r="AXD77" s="233"/>
      <c r="AXE77" s="233"/>
      <c r="AXF77" s="233"/>
      <c r="AXG77" s="233"/>
      <c r="AXH77" s="233"/>
      <c r="AXI77" s="233"/>
      <c r="AXJ77" s="233"/>
      <c r="AXK77" s="233"/>
      <c r="AXL77" s="233"/>
      <c r="AXM77" s="233"/>
      <c r="AXN77" s="233"/>
      <c r="AXO77" s="233"/>
      <c r="AXP77" s="233"/>
      <c r="AXQ77" s="233"/>
      <c r="AXR77" s="233"/>
      <c r="AXS77" s="233"/>
      <c r="AXT77" s="233"/>
      <c r="AXU77" s="233"/>
      <c r="AXV77" s="233"/>
      <c r="AXW77" s="233"/>
      <c r="AXX77" s="233"/>
      <c r="AXY77" s="233"/>
      <c r="AXZ77" s="233"/>
      <c r="AYA77" s="233"/>
      <c r="AYB77" s="233"/>
      <c r="AYC77" s="233"/>
      <c r="AYD77" s="233"/>
      <c r="AYE77" s="233"/>
      <c r="AYF77" s="233"/>
      <c r="AYG77" s="233"/>
      <c r="AYH77" s="233"/>
      <c r="AYI77" s="233"/>
      <c r="AYJ77" s="233"/>
      <c r="AYK77" s="233"/>
      <c r="AYL77" s="233"/>
      <c r="AYM77" s="233"/>
      <c r="AYN77" s="233"/>
      <c r="AYO77" s="233"/>
      <c r="AYP77" s="233"/>
      <c r="AYQ77" s="233"/>
      <c r="AYR77" s="233"/>
      <c r="AYS77" s="233"/>
      <c r="AYT77" s="233"/>
      <c r="AYU77" s="233"/>
      <c r="AYV77" s="233"/>
      <c r="AYW77" s="233"/>
      <c r="AYX77" s="233"/>
      <c r="AYY77" s="233"/>
      <c r="AYZ77" s="233"/>
      <c r="AZA77" s="233"/>
      <c r="AZB77" s="233"/>
      <c r="AZC77" s="233"/>
      <c r="AZD77" s="233"/>
      <c r="AZE77" s="233"/>
      <c r="AZF77" s="233"/>
      <c r="AZG77" s="233"/>
      <c r="AZH77" s="233"/>
      <c r="AZI77" s="233"/>
      <c r="AZJ77" s="233"/>
      <c r="AZK77" s="233"/>
      <c r="AZL77" s="233"/>
      <c r="AZM77" s="233"/>
      <c r="AZN77" s="233"/>
      <c r="AZO77" s="233"/>
      <c r="AZP77" s="233"/>
      <c r="AZQ77" s="233"/>
      <c r="AZR77" s="233"/>
      <c r="AZS77" s="233"/>
      <c r="AZT77" s="233"/>
      <c r="AZU77" s="233"/>
      <c r="AZV77" s="233"/>
      <c r="AZW77" s="233"/>
      <c r="AZX77" s="233"/>
      <c r="AZY77" s="233"/>
      <c r="AZZ77" s="233"/>
      <c r="BAA77" s="233"/>
      <c r="BAB77" s="233"/>
      <c r="BAC77" s="233"/>
      <c r="BAD77" s="233"/>
      <c r="BAE77" s="233"/>
      <c r="BAF77" s="233"/>
      <c r="BAG77" s="233"/>
      <c r="BAH77" s="233"/>
      <c r="BAI77" s="233"/>
      <c r="BAJ77" s="233"/>
      <c r="BAK77" s="233"/>
      <c r="BAL77" s="233"/>
      <c r="BAM77" s="233"/>
      <c r="BAN77" s="233"/>
      <c r="BAO77" s="233"/>
      <c r="BAP77" s="233"/>
      <c r="BAQ77" s="233"/>
      <c r="BAR77" s="233"/>
      <c r="BAS77" s="233"/>
      <c r="BAT77" s="233"/>
      <c r="BAU77" s="233"/>
      <c r="BAV77" s="233"/>
      <c r="BAW77" s="233"/>
      <c r="BAX77" s="233"/>
      <c r="BAY77" s="233"/>
      <c r="BAZ77" s="233"/>
      <c r="BBA77" s="233"/>
      <c r="BBB77" s="233"/>
      <c r="BBC77" s="233"/>
      <c r="BBD77" s="233"/>
      <c r="BBE77" s="233"/>
      <c r="BBF77" s="233"/>
      <c r="BBG77" s="233"/>
      <c r="BBH77" s="233"/>
      <c r="BBI77" s="233"/>
      <c r="BBJ77" s="233"/>
      <c r="BBK77" s="233"/>
      <c r="BBL77" s="233"/>
      <c r="BBM77" s="233"/>
      <c r="BBN77" s="233"/>
      <c r="BBO77" s="233"/>
      <c r="BBP77" s="233"/>
      <c r="BBQ77" s="233"/>
      <c r="BBR77" s="233"/>
      <c r="BBS77" s="233"/>
      <c r="BBT77" s="233"/>
      <c r="BBU77" s="233"/>
      <c r="BBV77" s="233"/>
      <c r="BBW77" s="233"/>
      <c r="BBX77" s="233"/>
      <c r="BBY77" s="233"/>
      <c r="BBZ77" s="233"/>
      <c r="BCA77" s="233"/>
      <c r="BCB77" s="233"/>
      <c r="BCC77" s="233"/>
      <c r="BCD77" s="233"/>
      <c r="BCE77" s="233"/>
      <c r="BCF77" s="233"/>
      <c r="BCG77" s="233"/>
      <c r="BCH77" s="233"/>
      <c r="BCI77" s="233"/>
      <c r="BCJ77" s="233"/>
      <c r="BCK77" s="233"/>
      <c r="BCL77" s="233"/>
      <c r="BCM77" s="233"/>
      <c r="BCN77" s="233"/>
      <c r="BCO77" s="233"/>
      <c r="BCP77" s="233"/>
      <c r="BCQ77" s="233"/>
      <c r="BCR77" s="233"/>
      <c r="BCS77" s="233"/>
      <c r="BCT77" s="233"/>
      <c r="BCU77" s="233"/>
      <c r="BCV77" s="233"/>
      <c r="BCW77" s="233"/>
      <c r="BCX77" s="233"/>
      <c r="BCY77" s="233"/>
      <c r="BCZ77" s="233"/>
      <c r="BDA77" s="233"/>
      <c r="BDB77" s="233"/>
      <c r="BDC77" s="233"/>
      <c r="BDD77" s="233"/>
      <c r="BDE77" s="233"/>
      <c r="BDF77" s="233"/>
      <c r="BDG77" s="233"/>
      <c r="BDH77" s="233"/>
      <c r="BDI77" s="233"/>
      <c r="BDJ77" s="233"/>
      <c r="BDK77" s="233"/>
      <c r="BDL77" s="233"/>
      <c r="BDM77" s="233"/>
      <c r="BDN77" s="233"/>
      <c r="BDO77" s="233"/>
      <c r="BDP77" s="233"/>
      <c r="BDQ77" s="233"/>
      <c r="BDR77" s="233"/>
      <c r="BDS77" s="233"/>
      <c r="BDT77" s="233"/>
      <c r="BDU77" s="233"/>
      <c r="BDV77" s="233"/>
      <c r="BDW77" s="233"/>
      <c r="BDX77" s="233"/>
      <c r="BDY77" s="233"/>
      <c r="BDZ77" s="233"/>
      <c r="BEA77" s="233"/>
      <c r="BEB77" s="233"/>
      <c r="BEC77" s="233"/>
      <c r="BED77" s="233"/>
      <c r="BEE77" s="233"/>
      <c r="BEF77" s="233"/>
      <c r="BEG77" s="233"/>
      <c r="BEH77" s="233"/>
      <c r="BEI77" s="233"/>
      <c r="BEJ77" s="233"/>
      <c r="BEK77" s="233"/>
      <c r="BEL77" s="233"/>
      <c r="BEM77" s="233"/>
      <c r="BEN77" s="233"/>
      <c r="BEO77" s="233"/>
      <c r="BEP77" s="233"/>
      <c r="BEQ77" s="233"/>
      <c r="BER77" s="233"/>
      <c r="BES77" s="233"/>
      <c r="BET77" s="233"/>
      <c r="BEU77" s="233"/>
      <c r="BEV77" s="233"/>
      <c r="BEW77" s="233"/>
      <c r="BEX77" s="233"/>
      <c r="BEY77" s="233"/>
      <c r="BEZ77" s="233"/>
      <c r="BFA77" s="233"/>
      <c r="BFB77" s="233"/>
      <c r="BFC77" s="233"/>
      <c r="BFD77" s="233"/>
      <c r="BFE77" s="233"/>
      <c r="BFF77" s="233"/>
      <c r="BFG77" s="233"/>
      <c r="BFH77" s="233"/>
      <c r="BFI77" s="233"/>
      <c r="BFJ77" s="233"/>
      <c r="BFK77" s="233"/>
      <c r="BFL77" s="233"/>
      <c r="BFM77" s="233"/>
      <c r="BFN77" s="233"/>
      <c r="BFO77" s="233"/>
      <c r="BFP77" s="233"/>
      <c r="BFQ77" s="233"/>
      <c r="BFR77" s="233"/>
      <c r="BFS77" s="233"/>
      <c r="BFT77" s="233"/>
      <c r="BFU77" s="233"/>
      <c r="BFV77" s="233"/>
      <c r="BFW77" s="233"/>
      <c r="BFX77" s="233"/>
      <c r="BFY77" s="233"/>
      <c r="BFZ77" s="233"/>
      <c r="BGA77" s="233"/>
      <c r="BGB77" s="233"/>
      <c r="BGC77" s="233"/>
      <c r="BGD77" s="233"/>
      <c r="BGE77" s="233"/>
      <c r="BGF77" s="233"/>
      <c r="BGG77" s="233"/>
      <c r="BGH77" s="233"/>
      <c r="BGI77" s="233"/>
      <c r="BGJ77" s="233"/>
      <c r="BGK77" s="233"/>
      <c r="BGL77" s="233"/>
      <c r="BGM77" s="233"/>
      <c r="BGN77" s="233"/>
      <c r="BGO77" s="233"/>
      <c r="BGP77" s="233"/>
      <c r="BGQ77" s="233"/>
      <c r="BGR77" s="233"/>
      <c r="BGS77" s="233"/>
      <c r="BGT77" s="233"/>
      <c r="BGU77" s="233"/>
      <c r="BGV77" s="233"/>
      <c r="BGW77" s="233"/>
      <c r="BGX77" s="233"/>
      <c r="BGY77" s="233"/>
      <c r="BGZ77" s="233"/>
      <c r="BHA77" s="233"/>
      <c r="BHB77" s="233"/>
      <c r="BHC77" s="233"/>
      <c r="BHD77" s="233"/>
      <c r="BHE77" s="233"/>
      <c r="BHF77" s="233"/>
      <c r="BHG77" s="233"/>
      <c r="BHH77" s="233"/>
      <c r="BHI77" s="233"/>
      <c r="BHJ77" s="233"/>
      <c r="BHK77" s="233"/>
      <c r="BHL77" s="233"/>
      <c r="BHM77" s="233"/>
      <c r="BHN77" s="233"/>
      <c r="BHO77" s="233"/>
      <c r="BHP77" s="233"/>
      <c r="BHQ77" s="233"/>
      <c r="BHR77" s="233"/>
      <c r="BHS77" s="233"/>
      <c r="BHT77" s="233"/>
      <c r="BHU77" s="233"/>
      <c r="BHV77" s="233"/>
      <c r="BHW77" s="233"/>
      <c r="BHX77" s="233"/>
      <c r="BHY77" s="233"/>
      <c r="BHZ77" s="233"/>
      <c r="BIA77" s="233"/>
      <c r="BIB77" s="233"/>
      <c r="BIC77" s="233"/>
      <c r="BID77" s="233"/>
      <c r="BIE77" s="233"/>
      <c r="BIF77" s="233"/>
      <c r="BIG77" s="233"/>
      <c r="BIH77" s="233"/>
      <c r="BII77" s="233"/>
      <c r="BIJ77" s="233"/>
      <c r="BIK77" s="233"/>
      <c r="BIL77" s="233"/>
      <c r="BIM77" s="233"/>
      <c r="BIN77" s="233"/>
      <c r="BIO77" s="233"/>
      <c r="BIP77" s="233"/>
      <c r="BIQ77" s="233"/>
      <c r="BIR77" s="233"/>
      <c r="BIS77" s="233"/>
      <c r="BIT77" s="233"/>
      <c r="BIU77" s="233"/>
      <c r="BIV77" s="233"/>
      <c r="BIW77" s="233"/>
      <c r="BIX77" s="233"/>
      <c r="BIY77" s="233"/>
      <c r="BIZ77" s="233"/>
      <c r="BJA77" s="233"/>
      <c r="BJB77" s="233"/>
      <c r="BJC77" s="233"/>
      <c r="BJD77" s="233"/>
      <c r="BJE77" s="233"/>
      <c r="BJF77" s="233"/>
      <c r="BJG77" s="233"/>
      <c r="BJH77" s="233"/>
      <c r="BJI77" s="233"/>
      <c r="BJJ77" s="233"/>
      <c r="BJK77" s="233"/>
      <c r="BJL77" s="233"/>
      <c r="BJM77" s="233"/>
      <c r="BJN77" s="233"/>
      <c r="BJO77" s="233"/>
      <c r="BJP77" s="233"/>
      <c r="BJQ77" s="233"/>
      <c r="BJR77" s="233"/>
      <c r="BJS77" s="233"/>
      <c r="BJT77" s="233"/>
      <c r="BJU77" s="233"/>
      <c r="BJV77" s="233"/>
      <c r="BJW77" s="233"/>
      <c r="BJX77" s="233"/>
      <c r="BJY77" s="233"/>
      <c r="BJZ77" s="233"/>
      <c r="BKA77" s="233"/>
      <c r="BKB77" s="233"/>
      <c r="BKC77" s="233"/>
      <c r="BKD77" s="233"/>
      <c r="BKE77" s="233"/>
      <c r="BKF77" s="233"/>
      <c r="BKG77" s="233"/>
      <c r="BKH77" s="233"/>
      <c r="BKI77" s="233"/>
      <c r="BKJ77" s="233"/>
      <c r="BKK77" s="233"/>
      <c r="BKL77" s="233"/>
      <c r="BKM77" s="233"/>
      <c r="BKN77" s="233"/>
      <c r="BKO77" s="233"/>
      <c r="BKP77" s="233"/>
      <c r="BKQ77" s="233"/>
      <c r="BKR77" s="233"/>
      <c r="BKS77" s="233"/>
      <c r="BKT77" s="233"/>
      <c r="BKU77" s="233"/>
      <c r="BKV77" s="233"/>
      <c r="BKW77" s="233"/>
      <c r="BKX77" s="233"/>
      <c r="BKY77" s="233"/>
      <c r="BKZ77" s="233"/>
      <c r="BLA77" s="233"/>
      <c r="BLB77" s="233"/>
      <c r="BLC77" s="233"/>
      <c r="BLD77" s="233"/>
      <c r="BLE77" s="233"/>
      <c r="BLF77" s="233"/>
      <c r="BLG77" s="233"/>
      <c r="BLH77" s="233"/>
      <c r="BLI77" s="233"/>
      <c r="BLJ77" s="233"/>
      <c r="BLK77" s="233"/>
      <c r="BLL77" s="233"/>
      <c r="BLM77" s="233"/>
      <c r="BLN77" s="233"/>
      <c r="BLO77" s="233"/>
      <c r="BLP77" s="233"/>
      <c r="BLQ77" s="233"/>
      <c r="BLR77" s="233"/>
      <c r="BLS77" s="233"/>
      <c r="BLT77" s="233"/>
      <c r="BLU77" s="233"/>
      <c r="BLV77" s="233"/>
      <c r="BLW77" s="233"/>
      <c r="BLX77" s="233"/>
      <c r="BLY77" s="233"/>
      <c r="BLZ77" s="233"/>
      <c r="BMA77" s="233"/>
      <c r="BMB77" s="233"/>
      <c r="BMC77" s="233"/>
      <c r="BMD77" s="233"/>
      <c r="BME77" s="233"/>
      <c r="BMF77" s="233"/>
      <c r="BMG77" s="233"/>
      <c r="BMH77" s="233"/>
      <c r="BMI77" s="233"/>
      <c r="BMJ77" s="233"/>
      <c r="BMK77" s="233"/>
      <c r="BML77" s="233"/>
      <c r="BMM77" s="233"/>
      <c r="BMN77" s="233"/>
      <c r="BMO77" s="233"/>
      <c r="BMP77" s="233"/>
      <c r="BMQ77" s="233"/>
      <c r="BMR77" s="233"/>
      <c r="BMS77" s="233"/>
      <c r="BMT77" s="233"/>
      <c r="BMU77" s="233"/>
      <c r="BMV77" s="233"/>
      <c r="BMW77" s="233"/>
      <c r="BMX77" s="233"/>
      <c r="BMY77" s="233"/>
      <c r="BMZ77" s="233"/>
      <c r="BNA77" s="233"/>
      <c r="BNB77" s="233"/>
      <c r="BNC77" s="233"/>
      <c r="BND77" s="233"/>
      <c r="BNE77" s="233"/>
      <c r="BNF77" s="233"/>
      <c r="BNG77" s="233"/>
      <c r="BNH77" s="233"/>
      <c r="BNI77" s="233"/>
      <c r="BNJ77" s="233"/>
      <c r="BNK77" s="233"/>
      <c r="BNL77" s="233"/>
      <c r="BNM77" s="233"/>
      <c r="BNN77" s="233"/>
      <c r="BNO77" s="233"/>
      <c r="BNP77" s="233"/>
      <c r="BNQ77" s="233"/>
      <c r="BNR77" s="233"/>
      <c r="BNS77" s="233"/>
      <c r="BNT77" s="233"/>
      <c r="BNU77" s="233"/>
      <c r="BNV77" s="233"/>
      <c r="BNW77" s="233"/>
      <c r="BNX77" s="233"/>
      <c r="BNY77" s="233"/>
      <c r="BNZ77" s="233"/>
      <c r="BOA77" s="233"/>
      <c r="BOB77" s="233"/>
      <c r="BOC77" s="233"/>
      <c r="BOD77" s="233"/>
      <c r="BOE77" s="233"/>
      <c r="BOF77" s="233"/>
      <c r="BOG77" s="233"/>
      <c r="BOH77" s="233"/>
      <c r="BOI77" s="233"/>
      <c r="BOJ77" s="233"/>
      <c r="BOK77" s="233"/>
      <c r="BOL77" s="233"/>
      <c r="BOM77" s="233"/>
      <c r="BON77" s="233"/>
      <c r="BOO77" s="233"/>
      <c r="BOP77" s="233"/>
      <c r="BOQ77" s="233"/>
      <c r="BOR77" s="233"/>
      <c r="BOS77" s="233"/>
      <c r="BOT77" s="233"/>
      <c r="BOU77" s="233"/>
      <c r="BOV77" s="233"/>
      <c r="BOW77" s="233"/>
      <c r="BOX77" s="233"/>
      <c r="BOY77" s="233"/>
      <c r="BOZ77" s="233"/>
      <c r="BPA77" s="233"/>
      <c r="BPB77" s="233"/>
      <c r="BPC77" s="233"/>
      <c r="BPD77" s="233"/>
      <c r="BPE77" s="233"/>
      <c r="BPF77" s="233"/>
      <c r="BPG77" s="233"/>
      <c r="BPH77" s="233"/>
      <c r="BPI77" s="233"/>
      <c r="BPJ77" s="233"/>
      <c r="BPK77" s="233"/>
      <c r="BPL77" s="233"/>
      <c r="BPM77" s="233"/>
      <c r="BPN77" s="233"/>
      <c r="BPO77" s="233"/>
      <c r="BPP77" s="233"/>
      <c r="BPQ77" s="233"/>
      <c r="BPR77" s="233"/>
      <c r="BPS77" s="233"/>
      <c r="BPT77" s="233"/>
      <c r="BPU77" s="233"/>
      <c r="BPV77" s="233"/>
      <c r="BPW77" s="233"/>
      <c r="BPX77" s="233"/>
      <c r="BPY77" s="233"/>
      <c r="BPZ77" s="233"/>
      <c r="BQA77" s="233"/>
      <c r="BQB77" s="233"/>
      <c r="BQC77" s="233"/>
      <c r="BQD77" s="233"/>
      <c r="BQE77" s="233"/>
      <c r="BQF77" s="233"/>
      <c r="BQG77" s="233"/>
      <c r="BQH77" s="233"/>
      <c r="BQI77" s="233"/>
      <c r="BQJ77" s="233"/>
      <c r="BQK77" s="233"/>
      <c r="BQL77" s="233"/>
      <c r="BQM77" s="233"/>
      <c r="BQN77" s="233"/>
      <c r="BQO77" s="233"/>
      <c r="BQP77" s="233"/>
      <c r="BQQ77" s="233"/>
      <c r="BQR77" s="233"/>
      <c r="BQS77" s="233"/>
      <c r="BQT77" s="233"/>
      <c r="BQU77" s="233"/>
      <c r="BQV77" s="233"/>
      <c r="BQW77" s="233"/>
      <c r="BQX77" s="233"/>
      <c r="BQY77" s="233"/>
      <c r="BQZ77" s="233"/>
      <c r="BRA77" s="233"/>
      <c r="BRB77" s="233"/>
      <c r="BRC77" s="233"/>
      <c r="BRD77" s="233"/>
      <c r="BRE77" s="233"/>
      <c r="BRF77" s="233"/>
      <c r="BRG77" s="233"/>
      <c r="BRH77" s="233"/>
      <c r="BRI77" s="233"/>
      <c r="BRJ77" s="233"/>
      <c r="BRK77" s="233"/>
      <c r="BRL77" s="233"/>
      <c r="BRM77" s="233"/>
      <c r="BRN77" s="233"/>
      <c r="BRO77" s="233"/>
      <c r="BRP77" s="233"/>
      <c r="BRQ77" s="233"/>
      <c r="BRR77" s="233"/>
      <c r="BRS77" s="233"/>
      <c r="BRT77" s="233"/>
      <c r="BRU77" s="233"/>
      <c r="BRV77" s="233"/>
      <c r="BRW77" s="233"/>
      <c r="BRX77" s="233"/>
      <c r="BRY77" s="233"/>
      <c r="BRZ77" s="233"/>
      <c r="BSA77" s="233"/>
      <c r="BSB77" s="233"/>
      <c r="BSC77" s="233"/>
      <c r="BSD77" s="233"/>
      <c r="BSE77" s="233"/>
      <c r="BSF77" s="233"/>
      <c r="BSG77" s="233"/>
      <c r="BSH77" s="233"/>
      <c r="BSI77" s="233"/>
      <c r="BSJ77" s="233"/>
      <c r="BSK77" s="233"/>
      <c r="BSL77" s="233"/>
      <c r="BSM77" s="233"/>
      <c r="BSN77" s="233"/>
      <c r="BSO77" s="233"/>
      <c r="BSP77" s="233"/>
      <c r="BSQ77" s="233"/>
      <c r="BSR77" s="233"/>
      <c r="BSS77" s="233"/>
      <c r="BST77" s="233"/>
      <c r="BSU77" s="233"/>
      <c r="BSV77" s="233"/>
      <c r="BSW77" s="233"/>
      <c r="BSX77" s="233"/>
      <c r="BSY77" s="233"/>
      <c r="BSZ77" s="233"/>
      <c r="BTA77" s="233"/>
      <c r="BTB77" s="233"/>
      <c r="BTC77" s="233"/>
      <c r="BTD77" s="233"/>
      <c r="BTE77" s="233"/>
      <c r="BTF77" s="233"/>
      <c r="BTG77" s="233"/>
      <c r="BTH77" s="233"/>
      <c r="BTI77" s="233"/>
      <c r="BTJ77" s="233"/>
      <c r="BTK77" s="233"/>
      <c r="BTL77" s="233"/>
      <c r="BTM77" s="233"/>
      <c r="BTN77" s="233"/>
      <c r="BTO77" s="233"/>
      <c r="BTP77" s="233"/>
      <c r="BTQ77" s="233"/>
      <c r="BTR77" s="233"/>
      <c r="BTS77" s="233"/>
      <c r="BTT77" s="233"/>
      <c r="BTU77" s="233"/>
      <c r="BTV77" s="233"/>
      <c r="BTW77" s="233"/>
      <c r="BTX77" s="233"/>
      <c r="BTY77" s="233"/>
      <c r="BTZ77" s="233"/>
      <c r="BUA77" s="233"/>
      <c r="BUB77" s="233"/>
      <c r="BUC77" s="233"/>
      <c r="BUD77" s="233"/>
      <c r="BUE77" s="233"/>
      <c r="BUF77" s="233"/>
      <c r="BUG77" s="233"/>
      <c r="BUH77" s="233"/>
      <c r="BUI77" s="233"/>
      <c r="BUJ77" s="233"/>
      <c r="BUK77" s="233"/>
      <c r="BUL77" s="233"/>
      <c r="BUM77" s="233"/>
      <c r="BUN77" s="233"/>
      <c r="BUO77" s="233"/>
      <c r="BUP77" s="233"/>
      <c r="BUQ77" s="233"/>
      <c r="BUR77" s="233"/>
      <c r="BUS77" s="233"/>
      <c r="BUT77" s="233"/>
      <c r="BUU77" s="233"/>
      <c r="BUV77" s="233"/>
      <c r="BUW77" s="233"/>
      <c r="BUX77" s="233"/>
      <c r="BUY77" s="233"/>
      <c r="BUZ77" s="233"/>
      <c r="BVA77" s="233"/>
      <c r="BVB77" s="233"/>
      <c r="BVC77" s="233"/>
      <c r="BVD77" s="233"/>
      <c r="BVE77" s="233"/>
      <c r="BVF77" s="233"/>
      <c r="BVG77" s="233"/>
      <c r="BVH77" s="233"/>
      <c r="BVI77" s="233"/>
      <c r="BVJ77" s="233"/>
      <c r="BVK77" s="233"/>
      <c r="BVL77" s="233"/>
      <c r="BVM77" s="233"/>
      <c r="BVN77" s="233"/>
      <c r="BVO77" s="233"/>
      <c r="BVP77" s="233"/>
      <c r="BVQ77" s="233"/>
      <c r="BVR77" s="233"/>
      <c r="BVS77" s="233"/>
      <c r="BVT77" s="233"/>
      <c r="BVU77" s="233"/>
      <c r="BVV77" s="233"/>
      <c r="BVW77" s="233"/>
      <c r="BVX77" s="233"/>
      <c r="BVY77" s="233"/>
      <c r="BVZ77" s="233"/>
      <c r="BWA77" s="233"/>
      <c r="BWB77" s="233"/>
      <c r="BWC77" s="233"/>
      <c r="BWD77" s="233"/>
      <c r="BWE77" s="233"/>
      <c r="BWF77" s="233"/>
      <c r="BWG77" s="233"/>
      <c r="BWH77" s="233"/>
      <c r="BWI77" s="233"/>
      <c r="BWJ77" s="233"/>
      <c r="BWK77" s="233"/>
      <c r="BWL77" s="233"/>
      <c r="BWM77" s="233"/>
      <c r="BWN77" s="233"/>
      <c r="BWO77" s="233"/>
      <c r="BWP77" s="233"/>
      <c r="BWQ77" s="233"/>
      <c r="BWR77" s="233"/>
      <c r="BWS77" s="233"/>
      <c r="BWT77" s="233"/>
      <c r="BWU77" s="233"/>
      <c r="BWV77" s="233"/>
      <c r="BWW77" s="233"/>
      <c r="BWX77" s="233"/>
      <c r="BWY77" s="233"/>
      <c r="BWZ77" s="233"/>
      <c r="BXA77" s="233"/>
      <c r="BXB77" s="233"/>
      <c r="BXC77" s="233"/>
      <c r="BXD77" s="233"/>
      <c r="BXE77" s="233"/>
      <c r="BXF77" s="233"/>
      <c r="BXG77" s="233"/>
      <c r="BXH77" s="233"/>
      <c r="BXI77" s="233"/>
      <c r="BXJ77" s="233"/>
      <c r="BXK77" s="233"/>
      <c r="BXL77" s="233"/>
      <c r="BXM77" s="233"/>
      <c r="BXN77" s="233"/>
      <c r="BXO77" s="233"/>
      <c r="BXP77" s="233"/>
      <c r="BXQ77" s="233"/>
      <c r="BXR77" s="233"/>
      <c r="BXS77" s="233"/>
      <c r="BXT77" s="233"/>
      <c r="BXU77" s="233"/>
      <c r="BXV77" s="233"/>
      <c r="BXW77" s="233"/>
      <c r="BXX77" s="233"/>
      <c r="BXY77" s="233"/>
      <c r="BXZ77" s="233"/>
      <c r="BYA77" s="233"/>
      <c r="BYB77" s="233"/>
      <c r="BYC77" s="233"/>
      <c r="BYD77" s="233"/>
      <c r="BYE77" s="233"/>
      <c r="BYF77" s="233"/>
      <c r="BYG77" s="233"/>
      <c r="BYH77" s="233"/>
      <c r="BYI77" s="233"/>
      <c r="BYJ77" s="233"/>
      <c r="BYK77" s="233"/>
      <c r="BYL77" s="233"/>
      <c r="BYM77" s="233"/>
      <c r="BYN77" s="233"/>
      <c r="BYO77" s="233"/>
      <c r="BYP77" s="233"/>
      <c r="BYQ77" s="233"/>
      <c r="BYR77" s="233"/>
      <c r="BYS77" s="233"/>
      <c r="BYT77" s="233"/>
      <c r="BYU77" s="233"/>
      <c r="BYV77" s="233"/>
      <c r="BYW77" s="233"/>
      <c r="BYX77" s="233"/>
      <c r="BYY77" s="233"/>
      <c r="BYZ77" s="233"/>
      <c r="BZA77" s="233"/>
      <c r="BZB77" s="233"/>
      <c r="BZC77" s="233"/>
      <c r="BZD77" s="233"/>
      <c r="BZE77" s="233"/>
      <c r="BZF77" s="233"/>
      <c r="BZG77" s="233"/>
      <c r="BZH77" s="233"/>
      <c r="BZI77" s="233"/>
      <c r="BZJ77" s="233"/>
      <c r="BZK77" s="233"/>
      <c r="BZL77" s="233"/>
      <c r="BZM77" s="233"/>
      <c r="BZN77" s="233"/>
      <c r="BZO77" s="233"/>
      <c r="BZP77" s="233"/>
      <c r="BZQ77" s="233"/>
      <c r="BZR77" s="233"/>
      <c r="BZS77" s="233"/>
      <c r="BZT77" s="233"/>
      <c r="BZU77" s="233"/>
      <c r="BZV77" s="233"/>
      <c r="BZW77" s="233"/>
      <c r="BZX77" s="233"/>
      <c r="BZY77" s="233"/>
      <c r="BZZ77" s="233"/>
      <c r="CAA77" s="233"/>
      <c r="CAB77" s="233"/>
      <c r="CAC77" s="233"/>
      <c r="CAD77" s="233"/>
      <c r="CAE77" s="233"/>
      <c r="CAF77" s="233"/>
      <c r="CAG77" s="233"/>
      <c r="CAH77" s="233"/>
      <c r="CAI77" s="233"/>
      <c r="CAJ77" s="233"/>
      <c r="CAK77" s="233"/>
      <c r="CAL77" s="233"/>
      <c r="CAM77" s="233"/>
      <c r="CAN77" s="233"/>
      <c r="CAO77" s="233"/>
      <c r="CAP77" s="233"/>
      <c r="CAQ77" s="233"/>
      <c r="CAR77" s="233"/>
      <c r="CAS77" s="233"/>
      <c r="CAT77" s="233"/>
      <c r="CAU77" s="233"/>
      <c r="CAV77" s="233"/>
      <c r="CAW77" s="233"/>
      <c r="CAX77" s="233"/>
      <c r="CAY77" s="233"/>
      <c r="CAZ77" s="233"/>
      <c r="CBA77" s="233"/>
      <c r="CBB77" s="233"/>
      <c r="CBC77" s="233"/>
      <c r="CBD77" s="233"/>
      <c r="CBE77" s="233"/>
      <c r="CBF77" s="233"/>
      <c r="CBG77" s="233"/>
      <c r="CBH77" s="233"/>
      <c r="CBI77" s="233"/>
      <c r="CBJ77" s="233"/>
      <c r="CBK77" s="233"/>
      <c r="CBL77" s="233"/>
      <c r="CBM77" s="233"/>
      <c r="CBN77" s="233"/>
      <c r="CBO77" s="233"/>
      <c r="CBP77" s="233"/>
      <c r="CBQ77" s="233"/>
      <c r="CBR77" s="233"/>
      <c r="CBS77" s="233"/>
      <c r="CBT77" s="233"/>
      <c r="CBU77" s="233"/>
      <c r="CBV77" s="233"/>
      <c r="CBW77" s="233"/>
      <c r="CBX77" s="233"/>
      <c r="CBY77" s="233"/>
      <c r="CBZ77" s="233"/>
      <c r="CCA77" s="233"/>
      <c r="CCB77" s="233"/>
      <c r="CCC77" s="233"/>
      <c r="CCD77" s="233"/>
      <c r="CCE77" s="233"/>
      <c r="CCF77" s="233"/>
      <c r="CCG77" s="233"/>
      <c r="CCH77" s="233"/>
      <c r="CCI77" s="233"/>
      <c r="CCJ77" s="233"/>
      <c r="CCK77" s="233"/>
      <c r="CCL77" s="233"/>
      <c r="CCM77" s="233"/>
      <c r="CCN77" s="233"/>
      <c r="CCO77" s="233"/>
      <c r="CCP77" s="233"/>
      <c r="CCQ77" s="233"/>
      <c r="CCR77" s="233"/>
      <c r="CCS77" s="233"/>
      <c r="CCT77" s="233"/>
      <c r="CCU77" s="233"/>
      <c r="CCV77" s="233"/>
      <c r="CCW77" s="233"/>
      <c r="CCX77" s="233"/>
      <c r="CCY77" s="233"/>
      <c r="CCZ77" s="233"/>
      <c r="CDA77" s="233"/>
      <c r="CDB77" s="233"/>
      <c r="CDC77" s="233"/>
      <c r="CDD77" s="233"/>
      <c r="CDE77" s="233"/>
      <c r="CDF77" s="233"/>
      <c r="CDG77" s="233"/>
      <c r="CDH77" s="233"/>
      <c r="CDI77" s="233"/>
      <c r="CDJ77" s="233"/>
      <c r="CDK77" s="233"/>
      <c r="CDL77" s="233"/>
      <c r="CDM77" s="233"/>
      <c r="CDN77" s="233"/>
      <c r="CDO77" s="233"/>
      <c r="CDP77" s="233"/>
      <c r="CDQ77" s="233"/>
      <c r="CDR77" s="233"/>
      <c r="CDS77" s="233"/>
      <c r="CDT77" s="233"/>
      <c r="CDU77" s="233"/>
      <c r="CDV77" s="233"/>
      <c r="CDW77" s="233"/>
      <c r="CDX77" s="233"/>
      <c r="CDY77" s="233"/>
      <c r="CDZ77" s="233"/>
      <c r="CEA77" s="233"/>
      <c r="CEB77" s="233"/>
      <c r="CEC77" s="233"/>
      <c r="CED77" s="233"/>
      <c r="CEE77" s="233"/>
      <c r="CEF77" s="233"/>
      <c r="CEG77" s="233"/>
      <c r="CEH77" s="233"/>
      <c r="CEI77" s="233"/>
      <c r="CEJ77" s="233"/>
      <c r="CEK77" s="233"/>
      <c r="CEL77" s="233"/>
      <c r="CEM77" s="233"/>
      <c r="CEN77" s="233"/>
      <c r="CEO77" s="233"/>
      <c r="CEP77" s="233"/>
      <c r="CEQ77" s="233"/>
      <c r="CER77" s="233"/>
      <c r="CES77" s="233"/>
      <c r="CET77" s="233"/>
      <c r="CEU77" s="233"/>
      <c r="CEV77" s="233"/>
      <c r="CEW77" s="233"/>
      <c r="CEX77" s="233"/>
      <c r="CEY77" s="233"/>
      <c r="CEZ77" s="233"/>
      <c r="CFA77" s="233"/>
      <c r="CFB77" s="233"/>
      <c r="CFC77" s="233"/>
      <c r="CFD77" s="233"/>
      <c r="CFE77" s="233"/>
      <c r="CFF77" s="233"/>
      <c r="CFG77" s="233"/>
      <c r="CFH77" s="233"/>
      <c r="CFI77" s="233"/>
      <c r="CFJ77" s="233"/>
      <c r="CFK77" s="233"/>
      <c r="CFL77" s="233"/>
      <c r="CFM77" s="233"/>
      <c r="CFN77" s="233"/>
      <c r="CFO77" s="233"/>
      <c r="CFP77" s="233"/>
      <c r="CFQ77" s="233"/>
      <c r="CFR77" s="233"/>
      <c r="CFS77" s="233"/>
      <c r="CFT77" s="233"/>
      <c r="CFU77" s="233"/>
      <c r="CFV77" s="233"/>
      <c r="CFW77" s="233"/>
      <c r="CFX77" s="233"/>
      <c r="CFY77" s="233"/>
      <c r="CFZ77" s="233"/>
      <c r="CGA77" s="233"/>
      <c r="CGB77" s="233"/>
      <c r="CGC77" s="233"/>
      <c r="CGD77" s="233"/>
      <c r="CGE77" s="233"/>
      <c r="CGF77" s="233"/>
      <c r="CGG77" s="233"/>
      <c r="CGH77" s="233"/>
      <c r="CGI77" s="233"/>
      <c r="CGJ77" s="233"/>
      <c r="CGK77" s="233"/>
      <c r="CGL77" s="233"/>
      <c r="CGM77" s="233"/>
      <c r="CGN77" s="233"/>
      <c r="CGO77" s="233"/>
      <c r="CGP77" s="233"/>
      <c r="CGQ77" s="233"/>
      <c r="CGR77" s="233"/>
      <c r="CGS77" s="233"/>
      <c r="CGT77" s="233"/>
      <c r="CGU77" s="233"/>
      <c r="CGV77" s="233"/>
      <c r="CGW77" s="233"/>
      <c r="CGX77" s="233"/>
      <c r="CGY77" s="233"/>
      <c r="CGZ77" s="233"/>
      <c r="CHA77" s="233"/>
      <c r="CHB77" s="233"/>
      <c r="CHC77" s="233"/>
      <c r="CHD77" s="233"/>
      <c r="CHE77" s="233"/>
      <c r="CHF77" s="233"/>
      <c r="CHG77" s="233"/>
      <c r="CHH77" s="233"/>
      <c r="CHI77" s="233"/>
      <c r="CHJ77" s="233"/>
      <c r="CHK77" s="233"/>
      <c r="CHL77" s="233"/>
      <c r="CHM77" s="233"/>
      <c r="CHN77" s="233"/>
      <c r="CHO77" s="233"/>
      <c r="CHP77" s="233"/>
      <c r="CHQ77" s="233"/>
      <c r="CHR77" s="233"/>
      <c r="CHS77" s="233"/>
      <c r="CHT77" s="233"/>
      <c r="CHU77" s="233"/>
      <c r="CHV77" s="233"/>
      <c r="CHW77" s="233"/>
      <c r="CHX77" s="233"/>
      <c r="CHY77" s="233"/>
      <c r="CHZ77" s="233"/>
      <c r="CIA77" s="233"/>
      <c r="CIB77" s="233"/>
      <c r="CIC77" s="233"/>
      <c r="CID77" s="233"/>
      <c r="CIE77" s="233"/>
      <c r="CIF77" s="233"/>
      <c r="CIG77" s="233"/>
      <c r="CIH77" s="233"/>
      <c r="CII77" s="233"/>
      <c r="CIJ77" s="233"/>
      <c r="CIK77" s="233"/>
      <c r="CIL77" s="233"/>
      <c r="CIM77" s="233"/>
      <c r="CIN77" s="233"/>
      <c r="CIO77" s="233"/>
      <c r="CIP77" s="233"/>
      <c r="CIQ77" s="233"/>
      <c r="CIR77" s="233"/>
      <c r="CIS77" s="233"/>
      <c r="CIT77" s="233"/>
      <c r="CIU77" s="233"/>
      <c r="CIV77" s="233"/>
      <c r="CIW77" s="233"/>
      <c r="CIX77" s="233"/>
      <c r="CIY77" s="233"/>
      <c r="CIZ77" s="233"/>
      <c r="CJA77" s="233"/>
      <c r="CJB77" s="233"/>
      <c r="CJC77" s="233"/>
      <c r="CJD77" s="233"/>
      <c r="CJE77" s="233"/>
      <c r="CJF77" s="233"/>
      <c r="CJG77" s="233"/>
      <c r="CJH77" s="233"/>
      <c r="CJI77" s="233"/>
      <c r="CJJ77" s="233"/>
      <c r="CJK77" s="233"/>
      <c r="CJL77" s="233"/>
      <c r="CJM77" s="233"/>
      <c r="CJN77" s="233"/>
      <c r="CJO77" s="233"/>
      <c r="CJP77" s="233"/>
      <c r="CJQ77" s="233"/>
      <c r="CJR77" s="233"/>
      <c r="CJS77" s="233"/>
      <c r="CJT77" s="233"/>
      <c r="CJU77" s="233"/>
      <c r="CJV77" s="233"/>
      <c r="CJW77" s="233"/>
      <c r="CJX77" s="233"/>
      <c r="CJY77" s="233"/>
      <c r="CJZ77" s="233"/>
      <c r="CKA77" s="233"/>
      <c r="CKB77" s="233"/>
      <c r="CKC77" s="233"/>
      <c r="CKD77" s="233"/>
      <c r="CKE77" s="233"/>
      <c r="CKF77" s="233"/>
      <c r="CKG77" s="233"/>
      <c r="CKH77" s="233"/>
      <c r="CKI77" s="233"/>
      <c r="CKJ77" s="233"/>
      <c r="CKK77" s="233"/>
      <c r="CKL77" s="233"/>
      <c r="CKM77" s="233"/>
      <c r="CKN77" s="233"/>
      <c r="CKO77" s="233"/>
      <c r="CKP77" s="233"/>
      <c r="CKQ77" s="233"/>
      <c r="CKR77" s="233"/>
      <c r="CKS77" s="233"/>
      <c r="CKT77" s="233"/>
      <c r="CKU77" s="233"/>
      <c r="CKV77" s="233"/>
      <c r="CKW77" s="233"/>
      <c r="CKX77" s="233"/>
      <c r="CKY77" s="233"/>
      <c r="CKZ77" s="233"/>
      <c r="CLA77" s="233"/>
      <c r="CLB77" s="233"/>
      <c r="CLC77" s="233"/>
      <c r="CLD77" s="233"/>
      <c r="CLE77" s="233"/>
      <c r="CLF77" s="233"/>
      <c r="CLG77" s="233"/>
      <c r="CLH77" s="233"/>
      <c r="CLI77" s="233"/>
      <c r="CLJ77" s="233"/>
      <c r="CLK77" s="233"/>
      <c r="CLL77" s="233"/>
      <c r="CLM77" s="233"/>
      <c r="CLN77" s="233"/>
      <c r="CLO77" s="233"/>
      <c r="CLP77" s="233"/>
      <c r="CLQ77" s="233"/>
      <c r="CLR77" s="233"/>
      <c r="CLS77" s="233"/>
      <c r="CLT77" s="233"/>
      <c r="CLU77" s="233"/>
      <c r="CLV77" s="233"/>
      <c r="CLW77" s="233"/>
      <c r="CLX77" s="233"/>
      <c r="CLY77" s="233"/>
      <c r="CLZ77" s="233"/>
      <c r="CMA77" s="233"/>
      <c r="CMB77" s="233"/>
      <c r="CMC77" s="233"/>
      <c r="CMD77" s="233"/>
      <c r="CME77" s="233"/>
      <c r="CMF77" s="233"/>
      <c r="CMG77" s="233"/>
      <c r="CMH77" s="233"/>
      <c r="CMI77" s="233"/>
      <c r="CMJ77" s="233"/>
      <c r="CMK77" s="233"/>
      <c r="CML77" s="233"/>
      <c r="CMM77" s="233"/>
      <c r="CMN77" s="233"/>
      <c r="CMO77" s="233"/>
      <c r="CMP77" s="233"/>
      <c r="CMQ77" s="233"/>
      <c r="CMR77" s="233"/>
      <c r="CMS77" s="233"/>
      <c r="CMT77" s="233"/>
      <c r="CMU77" s="233"/>
      <c r="CMV77" s="233"/>
      <c r="CMW77" s="233"/>
      <c r="CMX77" s="233"/>
      <c r="CMY77" s="233"/>
      <c r="CMZ77" s="233"/>
      <c r="CNA77" s="233"/>
      <c r="CNB77" s="233"/>
      <c r="CNC77" s="233"/>
      <c r="CND77" s="233"/>
      <c r="CNE77" s="233"/>
      <c r="CNF77" s="233"/>
      <c r="CNG77" s="233"/>
      <c r="CNH77" s="233"/>
      <c r="CNI77" s="233"/>
      <c r="CNJ77" s="233"/>
      <c r="CNK77" s="233"/>
      <c r="CNL77" s="233"/>
      <c r="CNM77" s="233"/>
      <c r="CNN77" s="233"/>
      <c r="CNO77" s="233"/>
      <c r="CNP77" s="233"/>
      <c r="CNQ77" s="233"/>
      <c r="CNR77" s="233"/>
      <c r="CNS77" s="233"/>
      <c r="CNT77" s="233"/>
      <c r="CNU77" s="233"/>
      <c r="CNV77" s="233"/>
      <c r="CNW77" s="233"/>
      <c r="CNX77" s="233"/>
      <c r="CNY77" s="233"/>
      <c r="CNZ77" s="233"/>
      <c r="COA77" s="233"/>
      <c r="COB77" s="233"/>
      <c r="COC77" s="233"/>
      <c r="COD77" s="233"/>
      <c r="COE77" s="233"/>
      <c r="COF77" s="233"/>
      <c r="COG77" s="233"/>
      <c r="COH77" s="233"/>
      <c r="COI77" s="233"/>
      <c r="COJ77" s="233"/>
      <c r="COK77" s="233"/>
      <c r="COL77" s="233"/>
      <c r="COM77" s="233"/>
      <c r="CON77" s="233"/>
      <c r="COO77" s="233"/>
      <c r="COP77" s="233"/>
      <c r="COQ77" s="233"/>
      <c r="COR77" s="233"/>
      <c r="COS77" s="233"/>
      <c r="COT77" s="233"/>
      <c r="COU77" s="233"/>
      <c r="COV77" s="233"/>
      <c r="COW77" s="233"/>
      <c r="COX77" s="233"/>
      <c r="COY77" s="233"/>
      <c r="COZ77" s="233"/>
      <c r="CPA77" s="233"/>
      <c r="CPB77" s="233"/>
      <c r="CPC77" s="233"/>
      <c r="CPD77" s="233"/>
      <c r="CPE77" s="233"/>
      <c r="CPF77" s="233"/>
      <c r="CPG77" s="233"/>
      <c r="CPH77" s="233"/>
      <c r="CPI77" s="233"/>
      <c r="CPJ77" s="233"/>
      <c r="CPK77" s="233"/>
      <c r="CPL77" s="233"/>
      <c r="CPM77" s="233"/>
      <c r="CPN77" s="233"/>
      <c r="CPO77" s="233"/>
      <c r="CPP77" s="233"/>
      <c r="CPQ77" s="233"/>
      <c r="CPR77" s="233"/>
      <c r="CPS77" s="233"/>
      <c r="CPT77" s="233"/>
      <c r="CPU77" s="233"/>
      <c r="CPV77" s="233"/>
      <c r="CPW77" s="233"/>
      <c r="CPX77" s="233"/>
      <c r="CPY77" s="233"/>
      <c r="CPZ77" s="233"/>
      <c r="CQA77" s="233"/>
      <c r="CQB77" s="233"/>
      <c r="CQC77" s="233"/>
      <c r="CQD77" s="233"/>
      <c r="CQE77" s="233"/>
      <c r="CQF77" s="233"/>
      <c r="CQG77" s="233"/>
      <c r="CQH77" s="233"/>
      <c r="CQI77" s="233"/>
      <c r="CQJ77" s="233"/>
      <c r="CQK77" s="233"/>
      <c r="CQL77" s="233"/>
      <c r="CQM77" s="233"/>
      <c r="CQN77" s="233"/>
      <c r="CQO77" s="233"/>
      <c r="CQP77" s="233"/>
      <c r="CQQ77" s="233"/>
      <c r="CQR77" s="233"/>
      <c r="CQS77" s="233"/>
      <c r="CQT77" s="233"/>
      <c r="CQU77" s="233"/>
      <c r="CQV77" s="233"/>
      <c r="CQW77" s="233"/>
      <c r="CQX77" s="233"/>
      <c r="CQY77" s="233"/>
      <c r="CQZ77" s="233"/>
      <c r="CRA77" s="233"/>
      <c r="CRB77" s="233"/>
      <c r="CRC77" s="233"/>
      <c r="CRD77" s="233"/>
      <c r="CRE77" s="233"/>
      <c r="CRF77" s="233"/>
      <c r="CRG77" s="233"/>
      <c r="CRH77" s="233"/>
      <c r="CRI77" s="233"/>
      <c r="CRJ77" s="233"/>
      <c r="CRK77" s="233"/>
      <c r="CRL77" s="233"/>
      <c r="CRM77" s="233"/>
      <c r="CRN77" s="233"/>
      <c r="CRO77" s="233"/>
      <c r="CRP77" s="233"/>
      <c r="CRQ77" s="233"/>
      <c r="CRR77" s="233"/>
      <c r="CRS77" s="233"/>
      <c r="CRT77" s="233"/>
      <c r="CRU77" s="233"/>
      <c r="CRV77" s="233"/>
      <c r="CRW77" s="233"/>
      <c r="CRX77" s="233"/>
      <c r="CRY77" s="233"/>
      <c r="CRZ77" s="233"/>
      <c r="CSA77" s="233"/>
      <c r="CSB77" s="233"/>
      <c r="CSC77" s="233"/>
      <c r="CSD77" s="233"/>
      <c r="CSE77" s="233"/>
      <c r="CSF77" s="233"/>
      <c r="CSG77" s="233"/>
      <c r="CSH77" s="233"/>
      <c r="CSI77" s="233"/>
      <c r="CSJ77" s="233"/>
      <c r="CSK77" s="233"/>
      <c r="CSL77" s="233"/>
      <c r="CSM77" s="233"/>
      <c r="CSN77" s="233"/>
      <c r="CSO77" s="233"/>
      <c r="CSP77" s="233"/>
      <c r="CSQ77" s="233"/>
      <c r="CSR77" s="233"/>
      <c r="CSS77" s="233"/>
      <c r="CST77" s="233"/>
      <c r="CSU77" s="233"/>
      <c r="CSV77" s="233"/>
      <c r="CSW77" s="233"/>
      <c r="CSX77" s="233"/>
      <c r="CSY77" s="233"/>
      <c r="CSZ77" s="233"/>
      <c r="CTA77" s="233"/>
      <c r="CTB77" s="233"/>
      <c r="CTC77" s="233"/>
      <c r="CTD77" s="233"/>
      <c r="CTE77" s="233"/>
      <c r="CTF77" s="233"/>
      <c r="CTG77" s="233"/>
      <c r="CTH77" s="233"/>
      <c r="CTI77" s="233"/>
      <c r="CTJ77" s="233"/>
      <c r="CTK77" s="233"/>
      <c r="CTL77" s="233"/>
      <c r="CTM77" s="233"/>
      <c r="CTN77" s="233"/>
      <c r="CTO77" s="233"/>
      <c r="CTP77" s="233"/>
      <c r="CTQ77" s="233"/>
      <c r="CTR77" s="233"/>
      <c r="CTS77" s="233"/>
      <c r="CTT77" s="233"/>
      <c r="CTU77" s="233"/>
      <c r="CTV77" s="233"/>
      <c r="CTW77" s="233"/>
      <c r="CTX77" s="233"/>
      <c r="CTY77" s="233"/>
      <c r="CTZ77" s="233"/>
      <c r="CUA77" s="233"/>
      <c r="CUB77" s="233"/>
      <c r="CUC77" s="233"/>
      <c r="CUD77" s="233"/>
      <c r="CUE77" s="233"/>
      <c r="CUF77" s="233"/>
      <c r="CUG77" s="233"/>
      <c r="CUH77" s="233"/>
      <c r="CUI77" s="233"/>
      <c r="CUJ77" s="233"/>
      <c r="CUK77" s="233"/>
      <c r="CUL77" s="233"/>
      <c r="CUM77" s="233"/>
      <c r="CUN77" s="233"/>
      <c r="CUO77" s="233"/>
      <c r="CUP77" s="233"/>
      <c r="CUQ77" s="233"/>
      <c r="CUR77" s="233"/>
      <c r="CUS77" s="233"/>
      <c r="CUT77" s="233"/>
      <c r="CUU77" s="233"/>
      <c r="CUV77" s="233"/>
      <c r="CUW77" s="233"/>
      <c r="CUX77" s="233"/>
      <c r="CUY77" s="233"/>
      <c r="CUZ77" s="233"/>
      <c r="CVA77" s="233"/>
      <c r="CVB77" s="233"/>
      <c r="CVC77" s="233"/>
      <c r="CVD77" s="233"/>
      <c r="CVE77" s="233"/>
      <c r="CVF77" s="233"/>
      <c r="CVG77" s="233"/>
      <c r="CVH77" s="233"/>
      <c r="CVI77" s="233"/>
      <c r="CVJ77" s="233"/>
      <c r="CVK77" s="233"/>
      <c r="CVL77" s="233"/>
      <c r="CVM77" s="233"/>
      <c r="CVN77" s="233"/>
      <c r="CVO77" s="233"/>
      <c r="CVP77" s="233"/>
      <c r="CVQ77" s="233"/>
      <c r="CVR77" s="233"/>
      <c r="CVS77" s="233"/>
      <c r="CVT77" s="233"/>
      <c r="CVU77" s="233"/>
      <c r="CVV77" s="233"/>
      <c r="CVW77" s="233"/>
      <c r="CVX77" s="233"/>
      <c r="CVY77" s="233"/>
      <c r="CVZ77" s="233"/>
      <c r="CWA77" s="233"/>
      <c r="CWB77" s="233"/>
      <c r="CWC77" s="233"/>
      <c r="CWD77" s="233"/>
      <c r="CWE77" s="233"/>
      <c r="CWF77" s="233"/>
      <c r="CWG77" s="233"/>
      <c r="CWH77" s="233"/>
      <c r="CWI77" s="233"/>
      <c r="CWJ77" s="233"/>
      <c r="CWK77" s="233"/>
      <c r="CWL77" s="233"/>
      <c r="CWM77" s="233"/>
      <c r="CWN77" s="233"/>
      <c r="CWO77" s="233"/>
      <c r="CWP77" s="233"/>
      <c r="CWQ77" s="233"/>
      <c r="CWR77" s="233"/>
      <c r="CWS77" s="233"/>
      <c r="CWT77" s="233"/>
      <c r="CWU77" s="233"/>
      <c r="CWV77" s="233"/>
      <c r="CWW77" s="233"/>
      <c r="CWX77" s="233"/>
      <c r="CWY77" s="233"/>
      <c r="CWZ77" s="233"/>
      <c r="CXA77" s="233"/>
      <c r="CXB77" s="233"/>
      <c r="CXC77" s="233"/>
      <c r="CXD77" s="233"/>
      <c r="CXE77" s="233"/>
      <c r="CXF77" s="233"/>
      <c r="CXG77" s="233"/>
      <c r="CXH77" s="233"/>
      <c r="CXI77" s="233"/>
      <c r="CXJ77" s="233"/>
      <c r="CXK77" s="233"/>
      <c r="CXL77" s="233"/>
      <c r="CXM77" s="233"/>
      <c r="CXN77" s="233"/>
      <c r="CXO77" s="233"/>
      <c r="CXP77" s="233"/>
      <c r="CXQ77" s="233"/>
      <c r="CXR77" s="233"/>
      <c r="CXS77" s="233"/>
      <c r="CXT77" s="233"/>
      <c r="CXU77" s="233"/>
      <c r="CXV77" s="233"/>
      <c r="CXW77" s="233"/>
      <c r="CXX77" s="233"/>
      <c r="CXY77" s="233"/>
      <c r="CXZ77" s="233"/>
      <c r="CYA77" s="233"/>
      <c r="CYB77" s="233"/>
      <c r="CYC77" s="233"/>
      <c r="CYD77" s="233"/>
      <c r="CYE77" s="233"/>
      <c r="CYF77" s="233"/>
      <c r="CYG77" s="233"/>
      <c r="CYH77" s="233"/>
      <c r="CYI77" s="233"/>
      <c r="CYJ77" s="233"/>
      <c r="CYK77" s="233"/>
      <c r="CYL77" s="233"/>
      <c r="CYM77" s="233"/>
      <c r="CYN77" s="233"/>
      <c r="CYO77" s="233"/>
      <c r="CYP77" s="233"/>
      <c r="CYQ77" s="233"/>
      <c r="CYR77" s="233"/>
      <c r="CYS77" s="233"/>
      <c r="CYT77" s="233"/>
      <c r="CYU77" s="233"/>
      <c r="CYV77" s="233"/>
      <c r="CYW77" s="233"/>
      <c r="CYX77" s="233"/>
      <c r="CYY77" s="233"/>
      <c r="CYZ77" s="233"/>
      <c r="CZA77" s="233"/>
      <c r="CZB77" s="233"/>
      <c r="CZC77" s="233"/>
      <c r="CZD77" s="233"/>
      <c r="CZE77" s="233"/>
      <c r="CZF77" s="233"/>
      <c r="CZG77" s="233"/>
      <c r="CZH77" s="233"/>
      <c r="CZI77" s="233"/>
      <c r="CZJ77" s="233"/>
      <c r="CZK77" s="233"/>
      <c r="CZL77" s="233"/>
      <c r="CZM77" s="233"/>
      <c r="CZN77" s="233"/>
      <c r="CZO77" s="233"/>
      <c r="CZP77" s="233"/>
      <c r="CZQ77" s="233"/>
      <c r="CZR77" s="233"/>
      <c r="CZS77" s="233"/>
      <c r="CZT77" s="233"/>
      <c r="CZU77" s="233"/>
      <c r="CZV77" s="233"/>
      <c r="CZW77" s="233"/>
      <c r="CZX77" s="233"/>
      <c r="CZY77" s="233"/>
      <c r="CZZ77" s="233"/>
      <c r="DAA77" s="233"/>
      <c r="DAB77" s="233"/>
      <c r="DAC77" s="233"/>
      <c r="DAD77" s="233"/>
      <c r="DAE77" s="233"/>
      <c r="DAF77" s="233"/>
      <c r="DAG77" s="233"/>
      <c r="DAH77" s="233"/>
      <c r="DAI77" s="233"/>
      <c r="DAJ77" s="233"/>
      <c r="DAK77" s="233"/>
      <c r="DAL77" s="233"/>
      <c r="DAM77" s="233"/>
      <c r="DAN77" s="233"/>
      <c r="DAO77" s="233"/>
      <c r="DAP77" s="233"/>
      <c r="DAQ77" s="233"/>
      <c r="DAR77" s="233"/>
      <c r="DAS77" s="233"/>
      <c r="DAT77" s="233"/>
      <c r="DAU77" s="233"/>
      <c r="DAV77" s="233"/>
      <c r="DAW77" s="233"/>
      <c r="DAX77" s="233"/>
      <c r="DAY77" s="233"/>
      <c r="DAZ77" s="233"/>
      <c r="DBA77" s="233"/>
      <c r="DBB77" s="233"/>
      <c r="DBC77" s="233"/>
      <c r="DBD77" s="233"/>
      <c r="DBE77" s="233"/>
      <c r="DBF77" s="233"/>
      <c r="DBG77" s="233"/>
      <c r="DBH77" s="233"/>
      <c r="DBI77" s="233"/>
      <c r="DBJ77" s="233"/>
      <c r="DBK77" s="233"/>
      <c r="DBL77" s="233"/>
      <c r="DBM77" s="233"/>
      <c r="DBN77" s="233"/>
      <c r="DBO77" s="233"/>
      <c r="DBP77" s="233"/>
      <c r="DBQ77" s="233"/>
      <c r="DBR77" s="233"/>
      <c r="DBS77" s="233"/>
      <c r="DBT77" s="233"/>
      <c r="DBU77" s="233"/>
      <c r="DBV77" s="233"/>
      <c r="DBW77" s="233"/>
      <c r="DBX77" s="233"/>
      <c r="DBY77" s="233"/>
      <c r="DBZ77" s="233"/>
      <c r="DCA77" s="233"/>
      <c r="DCB77" s="233"/>
      <c r="DCC77" s="233"/>
      <c r="DCD77" s="233"/>
      <c r="DCE77" s="233"/>
      <c r="DCF77" s="233"/>
      <c r="DCG77" s="233"/>
      <c r="DCH77" s="233"/>
      <c r="DCI77" s="233"/>
      <c r="DCJ77" s="233"/>
      <c r="DCK77" s="233"/>
      <c r="DCL77" s="233"/>
      <c r="DCM77" s="233"/>
      <c r="DCN77" s="233"/>
      <c r="DCO77" s="233"/>
      <c r="DCP77" s="233"/>
      <c r="DCQ77" s="233"/>
      <c r="DCR77" s="233"/>
      <c r="DCS77" s="233"/>
      <c r="DCT77" s="233"/>
      <c r="DCU77" s="233"/>
      <c r="DCV77" s="233"/>
      <c r="DCW77" s="233"/>
      <c r="DCX77" s="233"/>
      <c r="DCY77" s="233"/>
      <c r="DCZ77" s="233"/>
      <c r="DDA77" s="233"/>
      <c r="DDB77" s="233"/>
      <c r="DDC77" s="233"/>
      <c r="DDD77" s="233"/>
      <c r="DDE77" s="233"/>
      <c r="DDF77" s="233"/>
      <c r="DDG77" s="233"/>
      <c r="DDH77" s="233"/>
      <c r="DDI77" s="233"/>
      <c r="DDJ77" s="233"/>
      <c r="DDK77" s="233"/>
      <c r="DDL77" s="233"/>
      <c r="DDM77" s="233"/>
      <c r="DDN77" s="233"/>
      <c r="DDO77" s="233"/>
      <c r="DDP77" s="233"/>
      <c r="DDQ77" s="233"/>
      <c r="DDR77" s="233"/>
      <c r="DDS77" s="233"/>
      <c r="DDT77" s="233"/>
      <c r="DDU77" s="233"/>
      <c r="DDV77" s="233"/>
      <c r="DDW77" s="233"/>
      <c r="DDX77" s="233"/>
      <c r="DDY77" s="233"/>
      <c r="DDZ77" s="233"/>
      <c r="DEA77" s="233"/>
      <c r="DEB77" s="233"/>
      <c r="DEC77" s="233"/>
      <c r="DED77" s="233"/>
      <c r="DEE77" s="233"/>
      <c r="DEF77" s="233"/>
      <c r="DEG77" s="233"/>
      <c r="DEH77" s="233"/>
      <c r="DEI77" s="233"/>
      <c r="DEJ77" s="233"/>
      <c r="DEK77" s="233"/>
      <c r="DEL77" s="233"/>
      <c r="DEM77" s="233"/>
      <c r="DEN77" s="233"/>
      <c r="DEO77" s="233"/>
      <c r="DEP77" s="233"/>
      <c r="DEQ77" s="233"/>
      <c r="DER77" s="233"/>
      <c r="DES77" s="233"/>
      <c r="DET77" s="233"/>
      <c r="DEU77" s="233"/>
      <c r="DEV77" s="233"/>
      <c r="DEW77" s="233"/>
      <c r="DEX77" s="233"/>
      <c r="DEY77" s="233"/>
      <c r="DEZ77" s="233"/>
      <c r="DFA77" s="233"/>
      <c r="DFB77" s="233"/>
      <c r="DFC77" s="233"/>
      <c r="DFD77" s="233"/>
      <c r="DFE77" s="233"/>
      <c r="DFF77" s="233"/>
      <c r="DFG77" s="233"/>
      <c r="DFH77" s="233"/>
      <c r="DFI77" s="233"/>
      <c r="DFJ77" s="233"/>
      <c r="DFK77" s="233"/>
      <c r="DFL77" s="233"/>
      <c r="DFM77" s="233"/>
      <c r="DFN77" s="233"/>
      <c r="DFO77" s="233"/>
      <c r="DFP77" s="233"/>
      <c r="DFQ77" s="233"/>
      <c r="DFR77" s="233"/>
      <c r="DFS77" s="233"/>
      <c r="DFT77" s="233"/>
      <c r="DFU77" s="233"/>
      <c r="DFV77" s="233"/>
      <c r="DFW77" s="233"/>
      <c r="DFX77" s="233"/>
      <c r="DFY77" s="233"/>
      <c r="DFZ77" s="233"/>
      <c r="DGA77" s="233"/>
      <c r="DGB77" s="233"/>
      <c r="DGC77" s="233"/>
      <c r="DGD77" s="233"/>
      <c r="DGE77" s="233"/>
      <c r="DGF77" s="233"/>
      <c r="DGG77" s="233"/>
      <c r="DGH77" s="233"/>
      <c r="DGI77" s="233"/>
      <c r="DGJ77" s="233"/>
      <c r="DGK77" s="233"/>
      <c r="DGL77" s="233"/>
      <c r="DGM77" s="233"/>
      <c r="DGN77" s="233"/>
      <c r="DGO77" s="233"/>
      <c r="DGP77" s="233"/>
      <c r="DGQ77" s="233"/>
      <c r="DGR77" s="233"/>
      <c r="DGS77" s="233"/>
      <c r="DGT77" s="233"/>
      <c r="DGU77" s="233"/>
      <c r="DGV77" s="233"/>
      <c r="DGW77" s="233"/>
      <c r="DGX77" s="233"/>
      <c r="DGY77" s="233"/>
      <c r="DGZ77" s="233"/>
      <c r="DHA77" s="233"/>
      <c r="DHB77" s="233"/>
      <c r="DHC77" s="233"/>
      <c r="DHD77" s="233"/>
      <c r="DHE77" s="233"/>
      <c r="DHF77" s="233"/>
      <c r="DHG77" s="233"/>
      <c r="DHH77" s="233"/>
      <c r="DHI77" s="233"/>
      <c r="DHJ77" s="233"/>
      <c r="DHK77" s="233"/>
      <c r="DHL77" s="233"/>
      <c r="DHM77" s="233"/>
      <c r="DHN77" s="233"/>
      <c r="DHO77" s="233"/>
      <c r="DHP77" s="233"/>
      <c r="DHQ77" s="233"/>
      <c r="DHR77" s="233"/>
      <c r="DHS77" s="233"/>
      <c r="DHT77" s="233"/>
      <c r="DHU77" s="233"/>
      <c r="DHV77" s="233"/>
      <c r="DHW77" s="233"/>
      <c r="DHX77" s="233"/>
      <c r="DHY77" s="233"/>
      <c r="DHZ77" s="233"/>
      <c r="DIA77" s="233"/>
      <c r="DIB77" s="233"/>
      <c r="DIC77" s="233"/>
      <c r="DID77" s="233"/>
      <c r="DIE77" s="233"/>
      <c r="DIF77" s="233"/>
      <c r="DIG77" s="233"/>
      <c r="DIH77" s="233"/>
      <c r="DII77" s="233"/>
      <c r="DIJ77" s="233"/>
      <c r="DIK77" s="233"/>
      <c r="DIL77" s="233"/>
      <c r="DIM77" s="233"/>
      <c r="DIN77" s="233"/>
      <c r="DIO77" s="233"/>
      <c r="DIP77" s="233"/>
      <c r="DIQ77" s="233"/>
      <c r="DIR77" s="233"/>
      <c r="DIS77" s="233"/>
      <c r="DIT77" s="233"/>
      <c r="DIU77" s="233"/>
      <c r="DIV77" s="233"/>
      <c r="DIW77" s="233"/>
      <c r="DIX77" s="233"/>
      <c r="DIY77" s="233"/>
      <c r="DIZ77" s="233"/>
      <c r="DJA77" s="233"/>
      <c r="DJB77" s="233"/>
      <c r="DJC77" s="233"/>
      <c r="DJD77" s="233"/>
      <c r="DJE77" s="233"/>
      <c r="DJF77" s="233"/>
      <c r="DJG77" s="233"/>
      <c r="DJH77" s="233"/>
      <c r="DJI77" s="233"/>
      <c r="DJJ77" s="233"/>
      <c r="DJK77" s="233"/>
      <c r="DJL77" s="233"/>
      <c r="DJM77" s="233"/>
      <c r="DJN77" s="233"/>
      <c r="DJO77" s="233"/>
      <c r="DJP77" s="233"/>
      <c r="DJQ77" s="233"/>
      <c r="DJR77" s="233"/>
      <c r="DJS77" s="233"/>
      <c r="DJT77" s="233"/>
      <c r="DJU77" s="233"/>
      <c r="DJV77" s="233"/>
      <c r="DJW77" s="233"/>
      <c r="DJX77" s="233"/>
      <c r="DJY77" s="233"/>
      <c r="DJZ77" s="233"/>
      <c r="DKA77" s="233"/>
      <c r="DKB77" s="233"/>
      <c r="DKC77" s="233"/>
      <c r="DKD77" s="233"/>
      <c r="DKE77" s="233"/>
      <c r="DKF77" s="233"/>
      <c r="DKG77" s="233"/>
      <c r="DKH77" s="233"/>
      <c r="DKI77" s="233"/>
      <c r="DKJ77" s="233"/>
      <c r="DKK77" s="233"/>
      <c r="DKL77" s="233"/>
      <c r="DKM77" s="233"/>
      <c r="DKN77" s="233"/>
      <c r="DKO77" s="233"/>
      <c r="DKP77" s="233"/>
      <c r="DKQ77" s="233"/>
      <c r="DKR77" s="233"/>
      <c r="DKS77" s="233"/>
      <c r="DKT77" s="233"/>
      <c r="DKU77" s="233"/>
      <c r="DKV77" s="233"/>
      <c r="DKW77" s="233"/>
      <c r="DKX77" s="233"/>
      <c r="DKY77" s="233"/>
      <c r="DKZ77" s="233"/>
      <c r="DLA77" s="233"/>
      <c r="DLB77" s="233"/>
      <c r="DLC77" s="233"/>
      <c r="DLD77" s="233"/>
      <c r="DLE77" s="233"/>
      <c r="DLF77" s="233"/>
      <c r="DLG77" s="233"/>
      <c r="DLH77" s="233"/>
      <c r="DLI77" s="233"/>
      <c r="DLJ77" s="233"/>
      <c r="DLK77" s="233"/>
      <c r="DLL77" s="233"/>
      <c r="DLM77" s="233"/>
      <c r="DLN77" s="233"/>
      <c r="DLO77" s="233"/>
      <c r="DLP77" s="233"/>
      <c r="DLQ77" s="233"/>
      <c r="DLR77" s="233"/>
      <c r="DLS77" s="233"/>
      <c r="DLT77" s="233"/>
      <c r="DLU77" s="233"/>
      <c r="DLV77" s="233"/>
      <c r="DLW77" s="233"/>
      <c r="DLX77" s="233"/>
      <c r="DLY77" s="233"/>
      <c r="DLZ77" s="233"/>
      <c r="DMA77" s="233"/>
      <c r="DMB77" s="233"/>
      <c r="DMC77" s="233"/>
      <c r="DMD77" s="233"/>
      <c r="DME77" s="233"/>
      <c r="DMF77" s="233"/>
      <c r="DMG77" s="233"/>
      <c r="DMH77" s="233"/>
      <c r="DMI77" s="233"/>
      <c r="DMJ77" s="233"/>
      <c r="DMK77" s="233"/>
      <c r="DML77" s="233"/>
      <c r="DMM77" s="233"/>
      <c r="DMN77" s="233"/>
      <c r="DMO77" s="233"/>
      <c r="DMP77" s="233"/>
      <c r="DMQ77" s="233"/>
      <c r="DMR77" s="233"/>
      <c r="DMS77" s="233"/>
      <c r="DMT77" s="233"/>
      <c r="DMU77" s="233"/>
      <c r="DMV77" s="233"/>
      <c r="DMW77" s="233"/>
      <c r="DMX77" s="233"/>
      <c r="DMY77" s="233"/>
      <c r="DMZ77" s="233"/>
      <c r="DNA77" s="233"/>
      <c r="DNB77" s="233"/>
      <c r="DNC77" s="233"/>
      <c r="DND77" s="233"/>
      <c r="DNE77" s="233"/>
      <c r="DNF77" s="233"/>
      <c r="DNG77" s="233"/>
      <c r="DNH77" s="233"/>
      <c r="DNI77" s="233"/>
      <c r="DNJ77" s="233"/>
      <c r="DNK77" s="233"/>
      <c r="DNL77" s="233"/>
      <c r="DNM77" s="233"/>
      <c r="DNN77" s="233"/>
      <c r="DNO77" s="233"/>
      <c r="DNP77" s="233"/>
      <c r="DNQ77" s="233"/>
      <c r="DNR77" s="233"/>
      <c r="DNS77" s="233"/>
      <c r="DNT77" s="233"/>
      <c r="DNU77" s="233"/>
      <c r="DNV77" s="233"/>
      <c r="DNW77" s="233"/>
      <c r="DNX77" s="233"/>
      <c r="DNY77" s="233"/>
      <c r="DNZ77" s="233"/>
      <c r="DOA77" s="233"/>
      <c r="DOB77" s="233"/>
      <c r="DOC77" s="233"/>
      <c r="DOD77" s="233"/>
      <c r="DOE77" s="233"/>
      <c r="DOF77" s="233"/>
      <c r="DOG77" s="233"/>
      <c r="DOH77" s="233"/>
      <c r="DOI77" s="233"/>
      <c r="DOJ77" s="233"/>
      <c r="DOK77" s="233"/>
      <c r="DOL77" s="233"/>
      <c r="DOM77" s="233"/>
      <c r="DON77" s="233"/>
      <c r="DOO77" s="233"/>
      <c r="DOP77" s="233"/>
      <c r="DOQ77" s="233"/>
      <c r="DOR77" s="233"/>
      <c r="DOS77" s="233"/>
      <c r="DOT77" s="233"/>
      <c r="DOU77" s="233"/>
      <c r="DOV77" s="233"/>
      <c r="DOW77" s="233"/>
      <c r="DOX77" s="233"/>
      <c r="DOY77" s="233"/>
      <c r="DOZ77" s="233"/>
      <c r="DPA77" s="233"/>
      <c r="DPB77" s="233"/>
      <c r="DPC77" s="233"/>
      <c r="DPD77" s="233"/>
      <c r="DPE77" s="233"/>
      <c r="DPF77" s="233"/>
      <c r="DPG77" s="233"/>
      <c r="DPH77" s="233"/>
      <c r="DPI77" s="233"/>
      <c r="DPJ77" s="233"/>
      <c r="DPK77" s="233"/>
      <c r="DPL77" s="233"/>
      <c r="DPM77" s="233"/>
      <c r="DPN77" s="233"/>
      <c r="DPO77" s="233"/>
      <c r="DPP77" s="233"/>
      <c r="DPQ77" s="233"/>
      <c r="DPR77" s="233"/>
      <c r="DPS77" s="233"/>
      <c r="DPT77" s="233"/>
      <c r="DPU77" s="233"/>
      <c r="DPV77" s="233"/>
      <c r="DPW77" s="233"/>
      <c r="DPX77" s="233"/>
      <c r="DPY77" s="233"/>
      <c r="DPZ77" s="233"/>
      <c r="DQA77" s="233"/>
      <c r="DQB77" s="233"/>
      <c r="DQC77" s="233"/>
      <c r="DQD77" s="233"/>
      <c r="DQE77" s="233"/>
      <c r="DQF77" s="233"/>
      <c r="DQG77" s="233"/>
      <c r="DQH77" s="233"/>
      <c r="DQI77" s="233"/>
      <c r="DQJ77" s="233"/>
      <c r="DQK77" s="233"/>
      <c r="DQL77" s="233"/>
      <c r="DQM77" s="233"/>
      <c r="DQN77" s="233"/>
      <c r="DQO77" s="233"/>
      <c r="DQP77" s="233"/>
      <c r="DQQ77" s="233"/>
      <c r="DQR77" s="233"/>
      <c r="DQS77" s="233"/>
      <c r="DQT77" s="233"/>
      <c r="DQU77" s="233"/>
      <c r="DQV77" s="233"/>
      <c r="DQW77" s="233"/>
      <c r="DQX77" s="233"/>
      <c r="DQY77" s="233"/>
      <c r="DQZ77" s="233"/>
      <c r="DRA77" s="233"/>
      <c r="DRB77" s="233"/>
      <c r="DRC77" s="233"/>
      <c r="DRD77" s="233"/>
      <c r="DRE77" s="233"/>
      <c r="DRF77" s="233"/>
      <c r="DRG77" s="233"/>
      <c r="DRH77" s="233"/>
      <c r="DRI77" s="233"/>
      <c r="DRJ77" s="233"/>
      <c r="DRK77" s="233"/>
      <c r="DRL77" s="233"/>
      <c r="DRM77" s="233"/>
      <c r="DRN77" s="233"/>
      <c r="DRO77" s="233"/>
      <c r="DRP77" s="233"/>
      <c r="DRQ77" s="233"/>
      <c r="DRR77" s="233"/>
      <c r="DRS77" s="233"/>
      <c r="DRT77" s="233"/>
      <c r="DRU77" s="233"/>
      <c r="DRV77" s="233"/>
      <c r="DRW77" s="233"/>
      <c r="DRX77" s="233"/>
      <c r="DRY77" s="233"/>
      <c r="DRZ77" s="233"/>
      <c r="DSA77" s="233"/>
      <c r="DSB77" s="233"/>
      <c r="DSC77" s="233"/>
      <c r="DSD77" s="233"/>
      <c r="DSE77" s="233"/>
      <c r="DSF77" s="233"/>
      <c r="DSG77" s="233"/>
      <c r="DSH77" s="233"/>
      <c r="DSI77" s="233"/>
      <c r="DSJ77" s="233"/>
      <c r="DSK77" s="233"/>
      <c r="DSL77" s="233"/>
      <c r="DSM77" s="233"/>
      <c r="DSN77" s="233"/>
      <c r="DSO77" s="233"/>
      <c r="DSP77" s="233"/>
      <c r="DSQ77" s="233"/>
      <c r="DSR77" s="233"/>
      <c r="DSS77" s="233"/>
      <c r="DST77" s="233"/>
      <c r="DSU77" s="233"/>
      <c r="DSV77" s="233"/>
      <c r="DSW77" s="233"/>
      <c r="DSX77" s="233"/>
      <c r="DSY77" s="233"/>
      <c r="DSZ77" s="233"/>
      <c r="DTA77" s="233"/>
      <c r="DTB77" s="233"/>
      <c r="DTC77" s="233"/>
      <c r="DTD77" s="233"/>
      <c r="DTE77" s="233"/>
      <c r="DTF77" s="233"/>
      <c r="DTG77" s="233"/>
      <c r="DTH77" s="233"/>
      <c r="DTI77" s="233"/>
      <c r="DTJ77" s="233"/>
      <c r="DTK77" s="233"/>
      <c r="DTL77" s="233"/>
      <c r="DTM77" s="233"/>
      <c r="DTN77" s="233"/>
      <c r="DTO77" s="233"/>
      <c r="DTP77" s="233"/>
      <c r="DTQ77" s="233"/>
      <c r="DTR77" s="233"/>
      <c r="DTS77" s="233"/>
      <c r="DTT77" s="233"/>
      <c r="DTU77" s="233"/>
      <c r="DTV77" s="233"/>
      <c r="DTW77" s="233"/>
      <c r="DTX77" s="233"/>
      <c r="DTY77" s="233"/>
      <c r="DTZ77" s="233"/>
      <c r="DUA77" s="233"/>
      <c r="DUB77" s="233"/>
      <c r="DUC77" s="233"/>
      <c r="DUD77" s="233"/>
      <c r="DUE77" s="233"/>
      <c r="DUF77" s="233"/>
      <c r="DUG77" s="233"/>
      <c r="DUH77" s="233"/>
      <c r="DUI77" s="233"/>
      <c r="DUJ77" s="233"/>
      <c r="DUK77" s="233"/>
      <c r="DUL77" s="233"/>
      <c r="DUM77" s="233"/>
      <c r="DUN77" s="233"/>
      <c r="DUO77" s="233"/>
      <c r="DUP77" s="233"/>
      <c r="DUQ77" s="233"/>
      <c r="DUR77" s="233"/>
      <c r="DUS77" s="233"/>
      <c r="DUT77" s="233"/>
      <c r="DUU77" s="233"/>
      <c r="DUV77" s="233"/>
      <c r="DUW77" s="233"/>
      <c r="DUX77" s="233"/>
      <c r="DUY77" s="233"/>
      <c r="DUZ77" s="233"/>
      <c r="DVA77" s="233"/>
      <c r="DVB77" s="233"/>
      <c r="DVC77" s="233"/>
      <c r="DVD77" s="233"/>
      <c r="DVE77" s="233"/>
      <c r="DVF77" s="233"/>
      <c r="DVG77" s="233"/>
      <c r="DVH77" s="233"/>
      <c r="DVI77" s="233"/>
      <c r="DVJ77" s="233"/>
      <c r="DVK77" s="233"/>
      <c r="DVL77" s="233"/>
      <c r="DVM77" s="233"/>
      <c r="DVN77" s="233"/>
      <c r="DVO77" s="233"/>
      <c r="DVP77" s="233"/>
      <c r="DVQ77" s="233"/>
      <c r="DVR77" s="233"/>
      <c r="DVS77" s="233"/>
      <c r="DVT77" s="233"/>
      <c r="DVU77" s="233"/>
      <c r="DVV77" s="233"/>
      <c r="DVW77" s="233"/>
      <c r="DVX77" s="233"/>
      <c r="DVY77" s="233"/>
      <c r="DVZ77" s="233"/>
      <c r="DWA77" s="233"/>
      <c r="DWB77" s="233"/>
      <c r="DWC77" s="233"/>
      <c r="DWD77" s="233"/>
      <c r="DWE77" s="233"/>
      <c r="DWF77" s="233"/>
      <c r="DWG77" s="233"/>
      <c r="DWH77" s="233"/>
      <c r="DWI77" s="233"/>
      <c r="DWJ77" s="233"/>
      <c r="DWK77" s="233"/>
      <c r="DWL77" s="233"/>
      <c r="DWM77" s="233"/>
      <c r="DWN77" s="233"/>
      <c r="DWO77" s="233"/>
      <c r="DWP77" s="233"/>
      <c r="DWQ77" s="233"/>
      <c r="DWR77" s="233"/>
      <c r="DWS77" s="233"/>
      <c r="DWT77" s="233"/>
      <c r="DWU77" s="233"/>
      <c r="DWV77" s="233"/>
      <c r="DWW77" s="233"/>
      <c r="DWX77" s="233"/>
      <c r="DWY77" s="233"/>
      <c r="DWZ77" s="233"/>
      <c r="DXA77" s="233"/>
      <c r="DXB77" s="233"/>
      <c r="DXC77" s="233"/>
      <c r="DXD77" s="233"/>
      <c r="DXE77" s="233"/>
      <c r="DXF77" s="233"/>
      <c r="DXG77" s="233"/>
      <c r="DXH77" s="233"/>
      <c r="DXI77" s="233"/>
      <c r="DXJ77" s="233"/>
      <c r="DXK77" s="233"/>
      <c r="DXL77" s="233"/>
      <c r="DXM77" s="233"/>
      <c r="DXN77" s="233"/>
      <c r="DXO77" s="233"/>
      <c r="DXP77" s="233"/>
      <c r="DXQ77" s="233"/>
      <c r="DXR77" s="233"/>
      <c r="DXS77" s="233"/>
      <c r="DXT77" s="233"/>
      <c r="DXU77" s="233"/>
      <c r="DXV77" s="233"/>
      <c r="DXW77" s="233"/>
      <c r="DXX77" s="233"/>
      <c r="DXY77" s="233"/>
      <c r="DXZ77" s="233"/>
      <c r="DYA77" s="233"/>
      <c r="DYB77" s="233"/>
      <c r="DYC77" s="233"/>
      <c r="DYD77" s="233"/>
      <c r="DYE77" s="233"/>
      <c r="DYF77" s="233"/>
      <c r="DYG77" s="233"/>
      <c r="DYH77" s="233"/>
      <c r="DYI77" s="233"/>
      <c r="DYJ77" s="233"/>
      <c r="DYK77" s="233"/>
      <c r="DYL77" s="233"/>
      <c r="DYM77" s="233"/>
      <c r="DYN77" s="233"/>
      <c r="DYO77" s="233"/>
      <c r="DYP77" s="233"/>
      <c r="DYQ77" s="233"/>
      <c r="DYR77" s="233"/>
      <c r="DYS77" s="233"/>
      <c r="DYT77" s="233"/>
      <c r="DYU77" s="233"/>
      <c r="DYV77" s="233"/>
      <c r="DYW77" s="233"/>
      <c r="DYX77" s="233"/>
      <c r="DYY77" s="233"/>
      <c r="DYZ77" s="233"/>
      <c r="DZA77" s="233"/>
      <c r="DZB77" s="233"/>
      <c r="DZC77" s="233"/>
      <c r="DZD77" s="233"/>
      <c r="DZE77" s="233"/>
      <c r="DZF77" s="233"/>
      <c r="DZG77" s="233"/>
      <c r="DZH77" s="233"/>
      <c r="DZI77" s="233"/>
      <c r="DZJ77" s="233"/>
      <c r="DZK77" s="233"/>
      <c r="DZL77" s="233"/>
      <c r="DZM77" s="233"/>
      <c r="DZN77" s="233"/>
      <c r="DZO77" s="233"/>
      <c r="DZP77" s="233"/>
      <c r="DZQ77" s="233"/>
      <c r="DZR77" s="233"/>
      <c r="DZS77" s="233"/>
      <c r="DZT77" s="233"/>
      <c r="DZU77" s="233"/>
      <c r="DZV77" s="233"/>
      <c r="DZW77" s="233"/>
      <c r="DZX77" s="233"/>
      <c r="DZY77" s="233"/>
      <c r="DZZ77" s="233"/>
      <c r="EAA77" s="233"/>
      <c r="EAB77" s="233"/>
      <c r="EAC77" s="233"/>
      <c r="EAD77" s="233"/>
      <c r="EAE77" s="233"/>
      <c r="EAF77" s="233"/>
      <c r="EAG77" s="233"/>
      <c r="EAH77" s="233"/>
      <c r="EAI77" s="233"/>
      <c r="EAJ77" s="233"/>
      <c r="EAK77" s="233"/>
      <c r="EAL77" s="233"/>
      <c r="EAM77" s="233"/>
      <c r="EAN77" s="233"/>
      <c r="EAO77" s="233"/>
      <c r="EAP77" s="233"/>
      <c r="EAQ77" s="233"/>
      <c r="EAR77" s="233"/>
      <c r="EAS77" s="233"/>
      <c r="EAT77" s="233"/>
      <c r="EAU77" s="233"/>
      <c r="EAV77" s="233"/>
      <c r="EAW77" s="233"/>
      <c r="EAX77" s="233"/>
      <c r="EAY77" s="233"/>
      <c r="EAZ77" s="233"/>
      <c r="EBA77" s="233"/>
      <c r="EBB77" s="233"/>
      <c r="EBC77" s="233"/>
      <c r="EBD77" s="233"/>
      <c r="EBE77" s="233"/>
      <c r="EBF77" s="233"/>
      <c r="EBG77" s="233"/>
      <c r="EBH77" s="233"/>
      <c r="EBI77" s="233"/>
      <c r="EBJ77" s="233"/>
      <c r="EBK77" s="233"/>
      <c r="EBL77" s="233"/>
      <c r="EBM77" s="233"/>
      <c r="EBN77" s="233"/>
      <c r="EBO77" s="233"/>
      <c r="EBP77" s="233"/>
      <c r="EBQ77" s="233"/>
      <c r="EBR77" s="233"/>
      <c r="EBS77" s="233"/>
      <c r="EBT77" s="233"/>
      <c r="EBU77" s="233"/>
      <c r="EBV77" s="233"/>
      <c r="EBW77" s="233"/>
      <c r="EBX77" s="233"/>
      <c r="EBY77" s="233"/>
      <c r="EBZ77" s="233"/>
      <c r="ECA77" s="233"/>
      <c r="ECB77" s="233"/>
      <c r="ECC77" s="233"/>
      <c r="ECD77" s="233"/>
      <c r="ECE77" s="233"/>
      <c r="ECF77" s="233"/>
      <c r="ECG77" s="233"/>
      <c r="ECH77" s="233"/>
      <c r="ECI77" s="233"/>
      <c r="ECJ77" s="233"/>
      <c r="ECK77" s="233"/>
      <c r="ECL77" s="233"/>
      <c r="ECM77" s="233"/>
      <c r="ECN77" s="233"/>
      <c r="ECO77" s="233"/>
      <c r="ECP77" s="233"/>
      <c r="ECQ77" s="233"/>
      <c r="ECR77" s="233"/>
      <c r="ECS77" s="233"/>
      <c r="ECT77" s="233"/>
      <c r="ECU77" s="233"/>
      <c r="ECV77" s="233"/>
      <c r="ECW77" s="233"/>
      <c r="ECX77" s="233"/>
      <c r="ECY77" s="233"/>
      <c r="ECZ77" s="233"/>
      <c r="EDA77" s="233"/>
      <c r="EDB77" s="233"/>
      <c r="EDC77" s="233"/>
      <c r="EDD77" s="233"/>
      <c r="EDE77" s="233"/>
      <c r="EDF77" s="233"/>
      <c r="EDG77" s="233"/>
      <c r="EDH77" s="233"/>
      <c r="EDI77" s="233"/>
      <c r="EDJ77" s="233"/>
      <c r="EDK77" s="233"/>
      <c r="EDL77" s="233"/>
      <c r="EDM77" s="233"/>
      <c r="EDN77" s="233"/>
      <c r="EDO77" s="233"/>
      <c r="EDP77" s="233"/>
      <c r="EDQ77" s="233"/>
      <c r="EDR77" s="233"/>
      <c r="EDS77" s="233"/>
      <c r="EDT77" s="233"/>
      <c r="EDU77" s="233"/>
      <c r="EDV77" s="233"/>
      <c r="EDW77" s="233"/>
      <c r="EDX77" s="233"/>
      <c r="EDY77" s="233"/>
      <c r="EDZ77" s="233"/>
      <c r="EEA77" s="233"/>
      <c r="EEB77" s="233"/>
      <c r="EEC77" s="233"/>
      <c r="EED77" s="233"/>
      <c r="EEE77" s="233"/>
      <c r="EEF77" s="233"/>
      <c r="EEG77" s="233"/>
      <c r="EEH77" s="233"/>
      <c r="EEI77" s="233"/>
      <c r="EEJ77" s="233"/>
      <c r="EEK77" s="233"/>
      <c r="EEL77" s="233"/>
      <c r="EEM77" s="233"/>
      <c r="EEN77" s="233"/>
      <c r="EEO77" s="233"/>
      <c r="EEP77" s="233"/>
      <c r="EEQ77" s="233"/>
      <c r="EER77" s="233"/>
      <c r="EES77" s="233"/>
      <c r="EET77" s="233"/>
      <c r="EEU77" s="233"/>
      <c r="EEV77" s="233"/>
      <c r="EEW77" s="233"/>
      <c r="EEX77" s="233"/>
      <c r="EEY77" s="233"/>
      <c r="EEZ77" s="233"/>
      <c r="EFA77" s="233"/>
      <c r="EFB77" s="233"/>
      <c r="EFC77" s="233"/>
      <c r="EFD77" s="233"/>
      <c r="EFE77" s="233"/>
      <c r="EFF77" s="233"/>
      <c r="EFG77" s="233"/>
      <c r="EFH77" s="233"/>
      <c r="EFI77" s="233"/>
      <c r="EFJ77" s="233"/>
      <c r="EFK77" s="233"/>
      <c r="EFL77" s="233"/>
      <c r="EFM77" s="233"/>
      <c r="EFN77" s="233"/>
      <c r="EFO77" s="233"/>
      <c r="EFP77" s="233"/>
      <c r="EFQ77" s="233"/>
      <c r="EFR77" s="233"/>
      <c r="EFS77" s="233"/>
      <c r="EFT77" s="233"/>
      <c r="EFU77" s="233"/>
      <c r="EFV77" s="233"/>
      <c r="EFW77" s="233"/>
      <c r="EFX77" s="233"/>
      <c r="EFY77" s="233"/>
      <c r="EFZ77" s="233"/>
      <c r="EGA77" s="233"/>
      <c r="EGB77" s="233"/>
      <c r="EGC77" s="233"/>
      <c r="EGD77" s="233"/>
      <c r="EGE77" s="233"/>
      <c r="EGF77" s="233"/>
      <c r="EGG77" s="233"/>
      <c r="EGH77" s="233"/>
      <c r="EGI77" s="233"/>
      <c r="EGJ77" s="233"/>
      <c r="EGK77" s="233"/>
      <c r="EGL77" s="233"/>
      <c r="EGM77" s="233"/>
      <c r="EGN77" s="233"/>
      <c r="EGO77" s="233"/>
      <c r="EGP77" s="233"/>
      <c r="EGQ77" s="233"/>
      <c r="EGR77" s="233"/>
      <c r="EGS77" s="233"/>
      <c r="EGT77" s="233"/>
      <c r="EGU77" s="233"/>
      <c r="EGV77" s="233"/>
      <c r="EGW77" s="233"/>
      <c r="EGX77" s="233"/>
      <c r="EGY77" s="233"/>
      <c r="EGZ77" s="233"/>
      <c r="EHA77" s="233"/>
      <c r="EHB77" s="233"/>
      <c r="EHC77" s="233"/>
      <c r="EHD77" s="233"/>
      <c r="EHE77" s="233"/>
      <c r="EHF77" s="233"/>
      <c r="EHG77" s="233"/>
      <c r="EHH77" s="233"/>
      <c r="EHI77" s="233"/>
      <c r="EHJ77" s="233"/>
      <c r="EHK77" s="233"/>
      <c r="EHL77" s="233"/>
      <c r="EHM77" s="233"/>
      <c r="EHN77" s="233"/>
      <c r="EHO77" s="233"/>
      <c r="EHP77" s="233"/>
      <c r="EHQ77" s="233"/>
      <c r="EHR77" s="233"/>
      <c r="EHS77" s="233"/>
      <c r="EHT77" s="233"/>
      <c r="EHU77" s="233"/>
      <c r="EHV77" s="233"/>
      <c r="EHW77" s="233"/>
      <c r="EHX77" s="233"/>
      <c r="EHY77" s="233"/>
      <c r="EHZ77" s="233"/>
      <c r="EIA77" s="233"/>
      <c r="EIB77" s="233"/>
      <c r="EIC77" s="233"/>
      <c r="EID77" s="233"/>
      <c r="EIE77" s="233"/>
      <c r="EIF77" s="233"/>
      <c r="EIG77" s="233"/>
      <c r="EIH77" s="233"/>
      <c r="EII77" s="233"/>
      <c r="EIJ77" s="233"/>
      <c r="EIK77" s="233"/>
      <c r="EIL77" s="233"/>
      <c r="EIM77" s="233"/>
      <c r="EIN77" s="233"/>
      <c r="EIO77" s="233"/>
      <c r="EIP77" s="233"/>
      <c r="EIQ77" s="233"/>
      <c r="EIR77" s="233"/>
      <c r="EIS77" s="233"/>
      <c r="EIT77" s="233"/>
      <c r="EIU77" s="233"/>
      <c r="EIV77" s="233"/>
      <c r="EIW77" s="233"/>
      <c r="EIX77" s="233"/>
      <c r="EIY77" s="233"/>
      <c r="EIZ77" s="233"/>
      <c r="EJA77" s="233"/>
      <c r="EJB77" s="233"/>
      <c r="EJC77" s="233"/>
      <c r="EJD77" s="233"/>
      <c r="EJE77" s="233"/>
      <c r="EJF77" s="233"/>
      <c r="EJG77" s="233"/>
      <c r="EJH77" s="233"/>
      <c r="EJI77" s="233"/>
      <c r="EJJ77" s="233"/>
      <c r="EJK77" s="233"/>
      <c r="EJL77" s="233"/>
      <c r="EJM77" s="233"/>
      <c r="EJN77" s="233"/>
      <c r="EJO77" s="233"/>
      <c r="EJP77" s="233"/>
      <c r="EJQ77" s="233"/>
      <c r="EJR77" s="233"/>
      <c r="EJS77" s="233"/>
      <c r="EJT77" s="233"/>
      <c r="EJU77" s="233"/>
      <c r="EJV77" s="233"/>
      <c r="EJW77" s="233"/>
      <c r="EJX77" s="233"/>
      <c r="EJY77" s="233"/>
      <c r="EJZ77" s="233"/>
      <c r="EKA77" s="233"/>
      <c r="EKB77" s="233"/>
      <c r="EKC77" s="233"/>
      <c r="EKD77" s="233"/>
      <c r="EKE77" s="233"/>
      <c r="EKF77" s="233"/>
      <c r="EKG77" s="233"/>
      <c r="EKH77" s="233"/>
      <c r="EKI77" s="233"/>
      <c r="EKJ77" s="233"/>
      <c r="EKK77" s="233"/>
      <c r="EKL77" s="233"/>
      <c r="EKM77" s="233"/>
      <c r="EKN77" s="233"/>
      <c r="EKO77" s="233"/>
      <c r="EKP77" s="233"/>
      <c r="EKQ77" s="233"/>
      <c r="EKR77" s="233"/>
      <c r="EKS77" s="233"/>
      <c r="EKT77" s="233"/>
      <c r="EKU77" s="233"/>
      <c r="EKV77" s="233"/>
      <c r="EKW77" s="233"/>
      <c r="EKX77" s="233"/>
      <c r="EKY77" s="233"/>
      <c r="EKZ77" s="233"/>
      <c r="ELA77" s="233"/>
      <c r="ELB77" s="233"/>
      <c r="ELC77" s="233"/>
      <c r="ELD77" s="233"/>
      <c r="ELE77" s="233"/>
      <c r="ELF77" s="233"/>
      <c r="ELG77" s="233"/>
      <c r="ELH77" s="233"/>
      <c r="ELI77" s="233"/>
      <c r="ELJ77" s="233"/>
      <c r="ELK77" s="233"/>
      <c r="ELL77" s="233"/>
      <c r="ELM77" s="233"/>
      <c r="ELN77" s="233"/>
      <c r="ELO77" s="233"/>
      <c r="ELP77" s="233"/>
      <c r="ELQ77" s="233"/>
      <c r="ELR77" s="233"/>
      <c r="ELS77" s="233"/>
      <c r="ELT77" s="233"/>
      <c r="ELU77" s="233"/>
      <c r="ELV77" s="233"/>
      <c r="ELW77" s="233"/>
      <c r="ELX77" s="233"/>
      <c r="ELY77" s="233"/>
      <c r="ELZ77" s="233"/>
      <c r="EMA77" s="233"/>
      <c r="EMB77" s="233"/>
      <c r="EMC77" s="233"/>
      <c r="EMD77" s="233"/>
      <c r="EME77" s="233"/>
      <c r="EMF77" s="233"/>
      <c r="EMG77" s="233"/>
      <c r="EMH77" s="233"/>
      <c r="EMI77" s="233"/>
      <c r="EMJ77" s="233"/>
      <c r="EMK77" s="233"/>
      <c r="EML77" s="233"/>
      <c r="EMM77" s="233"/>
      <c r="EMN77" s="233"/>
      <c r="EMO77" s="233"/>
      <c r="EMP77" s="233"/>
      <c r="EMQ77" s="233"/>
      <c r="EMR77" s="233"/>
      <c r="EMS77" s="233"/>
      <c r="EMT77" s="233"/>
      <c r="EMU77" s="233"/>
      <c r="EMV77" s="233"/>
      <c r="EMW77" s="233"/>
      <c r="EMX77" s="233"/>
      <c r="EMY77" s="233"/>
      <c r="EMZ77" s="233"/>
      <c r="ENA77" s="233"/>
      <c r="ENB77" s="233"/>
      <c r="ENC77" s="233"/>
      <c r="END77" s="233"/>
      <c r="ENE77" s="233"/>
      <c r="ENF77" s="233"/>
      <c r="ENG77" s="233"/>
      <c r="ENH77" s="233"/>
      <c r="ENI77" s="233"/>
      <c r="ENJ77" s="233"/>
      <c r="ENK77" s="233"/>
      <c r="ENL77" s="233"/>
      <c r="ENM77" s="233"/>
      <c r="ENN77" s="233"/>
      <c r="ENO77" s="233"/>
      <c r="ENP77" s="233"/>
      <c r="ENQ77" s="233"/>
      <c r="ENR77" s="233"/>
      <c r="ENS77" s="233"/>
      <c r="ENT77" s="233"/>
      <c r="ENU77" s="233"/>
      <c r="ENV77" s="233"/>
      <c r="ENW77" s="233"/>
      <c r="ENX77" s="233"/>
      <c r="ENY77" s="233"/>
      <c r="ENZ77" s="233"/>
      <c r="EOA77" s="233"/>
      <c r="EOB77" s="233"/>
      <c r="EOC77" s="233"/>
      <c r="EOD77" s="233"/>
      <c r="EOE77" s="233"/>
      <c r="EOF77" s="233"/>
      <c r="EOG77" s="233"/>
      <c r="EOH77" s="233"/>
      <c r="EOI77" s="233"/>
      <c r="EOJ77" s="233"/>
      <c r="EOK77" s="233"/>
      <c r="EOL77" s="233"/>
      <c r="EOM77" s="233"/>
      <c r="EON77" s="233"/>
      <c r="EOO77" s="233"/>
      <c r="EOP77" s="233"/>
      <c r="EOQ77" s="233"/>
      <c r="EOR77" s="233"/>
      <c r="EOS77" s="233"/>
      <c r="EOT77" s="233"/>
      <c r="EOU77" s="233"/>
      <c r="EOV77" s="233"/>
      <c r="EOW77" s="233"/>
      <c r="EOX77" s="233"/>
      <c r="EOY77" s="233"/>
      <c r="EOZ77" s="233"/>
      <c r="EPA77" s="233"/>
      <c r="EPB77" s="233"/>
      <c r="EPC77" s="233"/>
      <c r="EPD77" s="233"/>
      <c r="EPE77" s="233"/>
      <c r="EPF77" s="233"/>
      <c r="EPG77" s="233"/>
      <c r="EPH77" s="233"/>
      <c r="EPI77" s="233"/>
      <c r="EPJ77" s="233"/>
      <c r="EPK77" s="233"/>
      <c r="EPL77" s="233"/>
      <c r="EPM77" s="233"/>
      <c r="EPN77" s="233"/>
      <c r="EPO77" s="233"/>
      <c r="EPP77" s="233"/>
      <c r="EPQ77" s="233"/>
      <c r="EPR77" s="233"/>
      <c r="EPS77" s="233"/>
      <c r="EPT77" s="233"/>
      <c r="EPU77" s="233"/>
      <c r="EPV77" s="233"/>
      <c r="EPW77" s="233"/>
      <c r="EPX77" s="233"/>
      <c r="EPY77" s="233"/>
      <c r="EPZ77" s="233"/>
      <c r="EQA77" s="233"/>
      <c r="EQB77" s="233"/>
      <c r="EQC77" s="233"/>
      <c r="EQD77" s="233"/>
      <c r="EQE77" s="233"/>
      <c r="EQF77" s="233"/>
      <c r="EQG77" s="233"/>
      <c r="EQH77" s="233"/>
      <c r="EQI77" s="233"/>
      <c r="EQJ77" s="233"/>
      <c r="EQK77" s="233"/>
      <c r="EQL77" s="233"/>
      <c r="EQM77" s="233"/>
      <c r="EQN77" s="233"/>
      <c r="EQO77" s="233"/>
      <c r="EQP77" s="233"/>
      <c r="EQQ77" s="233"/>
      <c r="EQR77" s="233"/>
      <c r="EQS77" s="233"/>
      <c r="EQT77" s="233"/>
      <c r="EQU77" s="233"/>
      <c r="EQV77" s="233"/>
      <c r="EQW77" s="233"/>
      <c r="EQX77" s="233"/>
      <c r="EQY77" s="233"/>
      <c r="EQZ77" s="233"/>
      <c r="ERA77" s="233"/>
      <c r="ERB77" s="233"/>
      <c r="ERC77" s="233"/>
      <c r="ERD77" s="233"/>
      <c r="ERE77" s="233"/>
      <c r="ERF77" s="233"/>
      <c r="ERG77" s="233"/>
      <c r="ERH77" s="233"/>
      <c r="ERI77" s="233"/>
      <c r="ERJ77" s="233"/>
      <c r="ERK77" s="233"/>
      <c r="ERL77" s="233"/>
      <c r="ERM77" s="233"/>
      <c r="ERN77" s="233"/>
      <c r="ERO77" s="233"/>
      <c r="ERP77" s="233"/>
      <c r="ERQ77" s="233"/>
      <c r="ERR77" s="233"/>
      <c r="ERS77" s="233"/>
      <c r="ERT77" s="233"/>
      <c r="ERU77" s="233"/>
      <c r="ERV77" s="233"/>
      <c r="ERW77" s="233"/>
      <c r="ERX77" s="233"/>
      <c r="ERY77" s="233"/>
      <c r="ERZ77" s="233"/>
      <c r="ESA77" s="233"/>
      <c r="ESB77" s="233"/>
      <c r="ESC77" s="233"/>
      <c r="ESD77" s="233"/>
      <c r="ESE77" s="233"/>
      <c r="ESF77" s="233"/>
      <c r="ESG77" s="233"/>
      <c r="ESH77" s="233"/>
      <c r="ESI77" s="233"/>
      <c r="ESJ77" s="233"/>
      <c r="ESK77" s="233"/>
      <c r="ESL77" s="233"/>
      <c r="ESM77" s="233"/>
      <c r="ESN77" s="233"/>
      <c r="ESO77" s="233"/>
      <c r="ESP77" s="233"/>
      <c r="ESQ77" s="233"/>
      <c r="ESR77" s="233"/>
      <c r="ESS77" s="233"/>
      <c r="EST77" s="233"/>
      <c r="ESU77" s="233"/>
      <c r="ESV77" s="233"/>
      <c r="ESW77" s="233"/>
      <c r="ESX77" s="233"/>
      <c r="ESY77" s="233"/>
      <c r="ESZ77" s="233"/>
      <c r="ETA77" s="233"/>
      <c r="ETB77" s="233"/>
      <c r="ETC77" s="233"/>
      <c r="ETD77" s="233"/>
      <c r="ETE77" s="233"/>
      <c r="ETF77" s="233"/>
      <c r="ETG77" s="233"/>
      <c r="ETH77" s="233"/>
      <c r="ETI77" s="233"/>
      <c r="ETJ77" s="233"/>
      <c r="ETK77" s="233"/>
      <c r="ETL77" s="233"/>
      <c r="ETM77" s="233"/>
      <c r="ETN77" s="233"/>
      <c r="ETO77" s="233"/>
      <c r="ETP77" s="233"/>
      <c r="ETQ77" s="233"/>
      <c r="ETR77" s="233"/>
      <c r="ETS77" s="233"/>
      <c r="ETT77" s="233"/>
      <c r="ETU77" s="233"/>
      <c r="ETV77" s="233"/>
      <c r="ETW77" s="233"/>
      <c r="ETX77" s="233"/>
      <c r="ETY77" s="233"/>
      <c r="ETZ77" s="233"/>
      <c r="EUA77" s="233"/>
      <c r="EUB77" s="233"/>
      <c r="EUC77" s="233"/>
      <c r="EUD77" s="233"/>
      <c r="EUE77" s="233"/>
      <c r="EUF77" s="233"/>
      <c r="EUG77" s="233"/>
      <c r="EUH77" s="233"/>
      <c r="EUI77" s="233"/>
      <c r="EUJ77" s="233"/>
      <c r="EUK77" s="233"/>
      <c r="EUL77" s="233"/>
      <c r="EUM77" s="233"/>
      <c r="EUN77" s="233"/>
      <c r="EUO77" s="233"/>
      <c r="EUP77" s="233"/>
      <c r="EUQ77" s="233"/>
      <c r="EUR77" s="233"/>
      <c r="EUS77" s="233"/>
      <c r="EUT77" s="233"/>
      <c r="EUU77" s="233"/>
      <c r="EUV77" s="233"/>
      <c r="EUW77" s="233"/>
      <c r="EUX77" s="233"/>
      <c r="EUY77" s="233"/>
      <c r="EUZ77" s="233"/>
      <c r="EVA77" s="233"/>
      <c r="EVB77" s="233"/>
      <c r="EVC77" s="233"/>
      <c r="EVD77" s="233"/>
      <c r="EVE77" s="233"/>
      <c r="EVF77" s="233"/>
      <c r="EVG77" s="233"/>
      <c r="EVH77" s="233"/>
      <c r="EVI77" s="233"/>
      <c r="EVJ77" s="233"/>
      <c r="EVK77" s="233"/>
      <c r="EVL77" s="233"/>
      <c r="EVM77" s="233"/>
      <c r="EVN77" s="233"/>
      <c r="EVO77" s="233"/>
      <c r="EVP77" s="233"/>
      <c r="EVQ77" s="233"/>
      <c r="EVR77" s="233"/>
      <c r="EVS77" s="233"/>
      <c r="EVT77" s="233"/>
      <c r="EVU77" s="233"/>
      <c r="EVV77" s="233"/>
      <c r="EVW77" s="233"/>
      <c r="EVX77" s="233"/>
      <c r="EVY77" s="233"/>
      <c r="EVZ77" s="233"/>
      <c r="EWA77" s="233"/>
      <c r="EWB77" s="233"/>
      <c r="EWC77" s="233"/>
      <c r="EWD77" s="233"/>
      <c r="EWE77" s="233"/>
      <c r="EWF77" s="233"/>
      <c r="EWG77" s="233"/>
      <c r="EWH77" s="233"/>
      <c r="EWI77" s="233"/>
      <c r="EWJ77" s="233"/>
      <c r="EWK77" s="233"/>
      <c r="EWL77" s="233"/>
      <c r="EWM77" s="233"/>
      <c r="EWN77" s="233"/>
      <c r="EWO77" s="233"/>
      <c r="EWP77" s="233"/>
      <c r="EWQ77" s="233"/>
      <c r="EWR77" s="233"/>
      <c r="EWS77" s="233"/>
      <c r="EWT77" s="233"/>
      <c r="EWU77" s="233"/>
      <c r="EWV77" s="233"/>
      <c r="EWW77" s="233"/>
      <c r="EWX77" s="233"/>
      <c r="EWY77" s="233"/>
      <c r="EWZ77" s="233"/>
      <c r="EXA77" s="233"/>
      <c r="EXB77" s="233"/>
      <c r="EXC77" s="233"/>
      <c r="EXD77" s="233"/>
      <c r="EXE77" s="233"/>
      <c r="EXF77" s="233"/>
      <c r="EXG77" s="233"/>
      <c r="EXH77" s="233"/>
      <c r="EXI77" s="233"/>
      <c r="EXJ77" s="233"/>
      <c r="EXK77" s="233"/>
      <c r="EXL77" s="233"/>
      <c r="EXM77" s="233"/>
      <c r="EXN77" s="233"/>
      <c r="EXO77" s="233"/>
      <c r="EXP77" s="233"/>
      <c r="EXQ77" s="233"/>
      <c r="EXR77" s="233"/>
      <c r="EXS77" s="233"/>
      <c r="EXT77" s="233"/>
      <c r="EXU77" s="233"/>
      <c r="EXV77" s="233"/>
      <c r="EXW77" s="233"/>
      <c r="EXX77" s="233"/>
      <c r="EXY77" s="233"/>
      <c r="EXZ77" s="233"/>
      <c r="EYA77" s="233"/>
      <c r="EYB77" s="233"/>
      <c r="EYC77" s="233"/>
      <c r="EYD77" s="233"/>
      <c r="EYE77" s="233"/>
      <c r="EYF77" s="233"/>
      <c r="EYG77" s="233"/>
      <c r="EYH77" s="233"/>
      <c r="EYI77" s="233"/>
      <c r="EYJ77" s="233"/>
      <c r="EYK77" s="233"/>
      <c r="EYL77" s="233"/>
      <c r="EYM77" s="233"/>
      <c r="EYN77" s="233"/>
      <c r="EYO77" s="233"/>
      <c r="EYP77" s="233"/>
      <c r="EYQ77" s="233"/>
      <c r="EYR77" s="233"/>
      <c r="EYS77" s="233"/>
      <c r="EYT77" s="233"/>
      <c r="EYU77" s="233"/>
      <c r="EYV77" s="233"/>
      <c r="EYW77" s="233"/>
      <c r="EYX77" s="233"/>
      <c r="EYY77" s="233"/>
      <c r="EYZ77" s="233"/>
      <c r="EZA77" s="233"/>
      <c r="EZB77" s="233"/>
      <c r="EZC77" s="233"/>
      <c r="EZD77" s="233"/>
      <c r="EZE77" s="233"/>
      <c r="EZF77" s="233"/>
      <c r="EZG77" s="233"/>
      <c r="EZH77" s="233"/>
      <c r="EZI77" s="233"/>
      <c r="EZJ77" s="233"/>
      <c r="EZK77" s="233"/>
      <c r="EZL77" s="233"/>
      <c r="EZM77" s="233"/>
      <c r="EZN77" s="233"/>
      <c r="EZO77" s="233"/>
      <c r="EZP77" s="233"/>
      <c r="EZQ77" s="233"/>
      <c r="EZR77" s="233"/>
      <c r="EZS77" s="233"/>
      <c r="EZT77" s="233"/>
      <c r="EZU77" s="233"/>
      <c r="EZV77" s="233"/>
      <c r="EZW77" s="233"/>
      <c r="EZX77" s="233"/>
      <c r="EZY77" s="233"/>
      <c r="EZZ77" s="233"/>
      <c r="FAA77" s="233"/>
      <c r="FAB77" s="233"/>
      <c r="FAC77" s="233"/>
      <c r="FAD77" s="233"/>
      <c r="FAE77" s="233"/>
      <c r="FAF77" s="233"/>
      <c r="FAG77" s="233"/>
      <c r="FAH77" s="233"/>
      <c r="FAI77" s="233"/>
      <c r="FAJ77" s="233"/>
      <c r="FAK77" s="233"/>
      <c r="FAL77" s="233"/>
      <c r="FAM77" s="233"/>
      <c r="FAN77" s="233"/>
      <c r="FAO77" s="233"/>
      <c r="FAP77" s="233"/>
      <c r="FAQ77" s="233"/>
      <c r="FAR77" s="233"/>
      <c r="FAS77" s="233"/>
      <c r="FAT77" s="233"/>
      <c r="FAU77" s="233"/>
      <c r="FAV77" s="233"/>
      <c r="FAW77" s="233"/>
      <c r="FAX77" s="233"/>
      <c r="FAY77" s="233"/>
      <c r="FAZ77" s="233"/>
      <c r="FBA77" s="233"/>
      <c r="FBB77" s="233"/>
      <c r="FBC77" s="233"/>
      <c r="FBD77" s="233"/>
      <c r="FBE77" s="233"/>
      <c r="FBF77" s="233"/>
      <c r="FBG77" s="233"/>
      <c r="FBH77" s="233"/>
      <c r="FBI77" s="233"/>
      <c r="FBJ77" s="233"/>
      <c r="FBK77" s="233"/>
      <c r="FBL77" s="233"/>
      <c r="FBM77" s="233"/>
      <c r="FBN77" s="233"/>
      <c r="FBO77" s="233"/>
      <c r="FBP77" s="233"/>
      <c r="FBQ77" s="233"/>
      <c r="FBR77" s="233"/>
      <c r="FBS77" s="233"/>
      <c r="FBT77" s="233"/>
      <c r="FBU77" s="233"/>
      <c r="FBV77" s="233"/>
      <c r="FBW77" s="233"/>
      <c r="FBX77" s="233"/>
      <c r="FBY77" s="233"/>
      <c r="FBZ77" s="233"/>
      <c r="FCA77" s="233"/>
      <c r="FCB77" s="233"/>
      <c r="FCC77" s="233"/>
      <c r="FCD77" s="233"/>
      <c r="FCE77" s="233"/>
      <c r="FCF77" s="233"/>
      <c r="FCG77" s="233"/>
      <c r="FCH77" s="233"/>
      <c r="FCI77" s="233"/>
      <c r="FCJ77" s="233"/>
      <c r="FCK77" s="233"/>
      <c r="FCL77" s="233"/>
      <c r="FCM77" s="233"/>
      <c r="FCN77" s="233"/>
      <c r="FCO77" s="233"/>
      <c r="FCP77" s="233"/>
      <c r="FCQ77" s="233"/>
      <c r="FCR77" s="233"/>
      <c r="FCS77" s="233"/>
      <c r="FCT77" s="233"/>
      <c r="FCU77" s="233"/>
      <c r="FCV77" s="233"/>
      <c r="FCW77" s="233"/>
      <c r="FCX77" s="233"/>
      <c r="FCY77" s="233"/>
      <c r="FCZ77" s="233"/>
      <c r="FDA77" s="233"/>
      <c r="FDB77" s="233"/>
      <c r="FDC77" s="233"/>
      <c r="FDD77" s="233"/>
      <c r="FDE77" s="233"/>
      <c r="FDF77" s="233"/>
      <c r="FDG77" s="233"/>
      <c r="FDH77" s="233"/>
      <c r="FDI77" s="233"/>
      <c r="FDJ77" s="233"/>
      <c r="FDK77" s="233"/>
      <c r="FDL77" s="233"/>
      <c r="FDM77" s="233"/>
      <c r="FDN77" s="233"/>
      <c r="FDO77" s="233"/>
      <c r="FDP77" s="233"/>
      <c r="FDQ77" s="233"/>
      <c r="FDR77" s="233"/>
      <c r="FDS77" s="233"/>
      <c r="FDT77" s="233"/>
      <c r="FDU77" s="233"/>
      <c r="FDV77" s="233"/>
      <c r="FDW77" s="233"/>
      <c r="FDX77" s="233"/>
      <c r="FDY77" s="233"/>
      <c r="FDZ77" s="233"/>
      <c r="FEA77" s="233"/>
      <c r="FEB77" s="233"/>
      <c r="FEC77" s="233"/>
      <c r="FED77" s="233"/>
      <c r="FEE77" s="233"/>
      <c r="FEF77" s="233"/>
      <c r="FEG77" s="233"/>
      <c r="FEH77" s="233"/>
      <c r="FEI77" s="233"/>
      <c r="FEJ77" s="233"/>
      <c r="FEK77" s="233"/>
      <c r="FEL77" s="233"/>
      <c r="FEM77" s="233"/>
      <c r="FEN77" s="233"/>
      <c r="FEO77" s="233"/>
      <c r="FEP77" s="233"/>
      <c r="FEQ77" s="233"/>
      <c r="FER77" s="233"/>
      <c r="FES77" s="233"/>
      <c r="FET77" s="233"/>
      <c r="FEU77" s="233"/>
      <c r="FEV77" s="233"/>
      <c r="FEW77" s="233"/>
      <c r="FEX77" s="233"/>
      <c r="FEY77" s="233"/>
      <c r="FEZ77" s="233"/>
      <c r="FFA77" s="233"/>
      <c r="FFB77" s="233"/>
      <c r="FFC77" s="233"/>
      <c r="FFD77" s="233"/>
      <c r="FFE77" s="233"/>
      <c r="FFF77" s="233"/>
      <c r="FFG77" s="233"/>
      <c r="FFH77" s="233"/>
      <c r="FFI77" s="233"/>
      <c r="FFJ77" s="233"/>
      <c r="FFK77" s="233"/>
      <c r="FFL77" s="233"/>
      <c r="FFM77" s="233"/>
      <c r="FFN77" s="233"/>
      <c r="FFO77" s="233"/>
      <c r="FFP77" s="233"/>
      <c r="FFQ77" s="233"/>
      <c r="FFR77" s="233"/>
      <c r="FFS77" s="233"/>
      <c r="FFT77" s="233"/>
      <c r="FFU77" s="233"/>
      <c r="FFV77" s="233"/>
      <c r="FFW77" s="233"/>
      <c r="FFX77" s="233"/>
      <c r="FFY77" s="233"/>
      <c r="FFZ77" s="233"/>
      <c r="FGA77" s="233"/>
      <c r="FGB77" s="233"/>
      <c r="FGC77" s="233"/>
      <c r="FGD77" s="233"/>
      <c r="FGE77" s="233"/>
      <c r="FGF77" s="233"/>
      <c r="FGG77" s="233"/>
      <c r="FGH77" s="233"/>
      <c r="FGI77" s="233"/>
      <c r="FGJ77" s="233"/>
      <c r="FGK77" s="233"/>
      <c r="FGL77" s="233"/>
      <c r="FGM77" s="233"/>
      <c r="FGN77" s="233"/>
      <c r="FGO77" s="233"/>
      <c r="FGP77" s="233"/>
      <c r="FGQ77" s="233"/>
      <c r="FGR77" s="233"/>
      <c r="FGS77" s="233"/>
      <c r="FGT77" s="233"/>
      <c r="FGU77" s="233"/>
      <c r="FGV77" s="233"/>
      <c r="FGW77" s="233"/>
      <c r="FGX77" s="233"/>
      <c r="FGY77" s="233"/>
      <c r="FGZ77" s="233"/>
      <c r="FHA77" s="233"/>
      <c r="FHB77" s="233"/>
      <c r="FHC77" s="233"/>
      <c r="FHD77" s="233"/>
      <c r="FHE77" s="233"/>
      <c r="FHF77" s="233"/>
      <c r="FHG77" s="233"/>
      <c r="FHH77" s="233"/>
      <c r="FHI77" s="233"/>
      <c r="FHJ77" s="233"/>
      <c r="FHK77" s="233"/>
      <c r="FHL77" s="233"/>
      <c r="FHM77" s="233"/>
      <c r="FHN77" s="233"/>
      <c r="FHO77" s="233"/>
      <c r="FHP77" s="233"/>
      <c r="FHQ77" s="233"/>
      <c r="FHR77" s="233"/>
      <c r="FHS77" s="233"/>
      <c r="FHT77" s="233"/>
      <c r="FHU77" s="233"/>
      <c r="FHV77" s="233"/>
      <c r="FHW77" s="233"/>
      <c r="FHX77" s="233"/>
      <c r="FHY77" s="233"/>
      <c r="FHZ77" s="233"/>
      <c r="FIA77" s="233"/>
      <c r="FIB77" s="233"/>
      <c r="FIC77" s="233"/>
      <c r="FID77" s="233"/>
      <c r="FIE77" s="233"/>
      <c r="FIF77" s="233"/>
      <c r="FIG77" s="233"/>
      <c r="FIH77" s="233"/>
      <c r="FII77" s="233"/>
      <c r="FIJ77" s="233"/>
      <c r="FIK77" s="233"/>
      <c r="FIL77" s="233"/>
      <c r="FIM77" s="233"/>
      <c r="FIN77" s="233"/>
      <c r="FIO77" s="233"/>
      <c r="FIP77" s="233"/>
      <c r="FIQ77" s="233"/>
      <c r="FIR77" s="233"/>
      <c r="FIS77" s="233"/>
      <c r="FIT77" s="233"/>
      <c r="FIU77" s="233"/>
      <c r="FIV77" s="233"/>
      <c r="FIW77" s="233"/>
      <c r="FIX77" s="233"/>
      <c r="FIY77" s="233"/>
      <c r="FIZ77" s="233"/>
      <c r="FJA77" s="233"/>
      <c r="FJB77" s="233"/>
      <c r="FJC77" s="233"/>
      <c r="FJD77" s="233"/>
      <c r="FJE77" s="233"/>
      <c r="FJF77" s="233"/>
      <c r="FJG77" s="233"/>
      <c r="FJH77" s="233"/>
      <c r="FJI77" s="233"/>
      <c r="FJJ77" s="233"/>
      <c r="FJK77" s="233"/>
      <c r="FJL77" s="233"/>
      <c r="FJM77" s="233"/>
      <c r="FJN77" s="233"/>
      <c r="FJO77" s="233"/>
      <c r="FJP77" s="233"/>
      <c r="FJQ77" s="233"/>
      <c r="FJR77" s="233"/>
      <c r="FJS77" s="233"/>
      <c r="FJT77" s="233"/>
      <c r="FJU77" s="233"/>
      <c r="FJV77" s="233"/>
      <c r="FJW77" s="233"/>
      <c r="FJX77" s="233"/>
      <c r="FJY77" s="233"/>
      <c r="FJZ77" s="233"/>
      <c r="FKA77" s="233"/>
      <c r="FKB77" s="233"/>
      <c r="FKC77" s="233"/>
      <c r="FKD77" s="233"/>
      <c r="FKE77" s="233"/>
      <c r="FKF77" s="233"/>
      <c r="FKG77" s="233"/>
      <c r="FKH77" s="233"/>
      <c r="FKI77" s="233"/>
      <c r="FKJ77" s="233"/>
      <c r="FKK77" s="233"/>
      <c r="FKL77" s="233"/>
      <c r="FKM77" s="233"/>
      <c r="FKN77" s="233"/>
      <c r="FKO77" s="233"/>
      <c r="FKP77" s="233"/>
      <c r="FKQ77" s="233"/>
      <c r="FKR77" s="233"/>
      <c r="FKS77" s="233"/>
      <c r="FKT77" s="233"/>
      <c r="FKU77" s="233"/>
      <c r="FKV77" s="233"/>
      <c r="FKW77" s="233"/>
      <c r="FKX77" s="233"/>
      <c r="FKY77" s="233"/>
      <c r="FKZ77" s="233"/>
      <c r="FLA77" s="233"/>
      <c r="FLB77" s="233"/>
      <c r="FLC77" s="233"/>
      <c r="FLD77" s="233"/>
      <c r="FLE77" s="233"/>
      <c r="FLF77" s="233"/>
      <c r="FLG77" s="233"/>
      <c r="FLH77" s="233"/>
      <c r="FLI77" s="233"/>
      <c r="FLJ77" s="233"/>
      <c r="FLK77" s="233"/>
      <c r="FLL77" s="233"/>
      <c r="FLM77" s="233"/>
      <c r="FLN77" s="233"/>
      <c r="FLO77" s="233"/>
      <c r="FLP77" s="233"/>
      <c r="FLQ77" s="233"/>
      <c r="FLR77" s="233"/>
      <c r="FLS77" s="233"/>
      <c r="FLT77" s="233"/>
      <c r="FLU77" s="233"/>
      <c r="FLV77" s="233"/>
      <c r="FLW77" s="233"/>
      <c r="FLX77" s="233"/>
      <c r="FLY77" s="233"/>
      <c r="FLZ77" s="233"/>
      <c r="FMA77" s="233"/>
      <c r="FMB77" s="233"/>
      <c r="FMC77" s="233"/>
      <c r="FMD77" s="233"/>
      <c r="FME77" s="233"/>
      <c r="FMF77" s="233"/>
      <c r="FMG77" s="233"/>
      <c r="FMH77" s="233"/>
      <c r="FMI77" s="233"/>
      <c r="FMJ77" s="233"/>
      <c r="FMK77" s="233"/>
      <c r="FML77" s="233"/>
      <c r="FMM77" s="233"/>
      <c r="FMN77" s="233"/>
      <c r="FMO77" s="233"/>
      <c r="FMP77" s="233"/>
      <c r="FMQ77" s="233"/>
      <c r="FMR77" s="233"/>
      <c r="FMS77" s="233"/>
      <c r="FMT77" s="233"/>
      <c r="FMU77" s="233"/>
      <c r="FMV77" s="233"/>
      <c r="FMW77" s="233"/>
      <c r="FMX77" s="233"/>
      <c r="FMY77" s="233"/>
      <c r="FMZ77" s="233"/>
      <c r="FNA77" s="233"/>
      <c r="FNB77" s="233"/>
      <c r="FNC77" s="233"/>
      <c r="FND77" s="233"/>
      <c r="FNE77" s="233"/>
      <c r="FNF77" s="233"/>
      <c r="FNG77" s="233"/>
      <c r="FNH77" s="233"/>
      <c r="FNI77" s="233"/>
      <c r="FNJ77" s="233"/>
      <c r="FNK77" s="233"/>
      <c r="FNL77" s="233"/>
      <c r="FNM77" s="233"/>
      <c r="FNN77" s="233"/>
      <c r="FNO77" s="233"/>
      <c r="FNP77" s="233"/>
      <c r="FNQ77" s="233"/>
      <c r="FNR77" s="233"/>
      <c r="FNS77" s="233"/>
      <c r="FNT77" s="233"/>
      <c r="FNU77" s="233"/>
      <c r="FNV77" s="233"/>
      <c r="FNW77" s="233"/>
      <c r="FNX77" s="233"/>
      <c r="FNY77" s="233"/>
      <c r="FNZ77" s="233"/>
      <c r="FOA77" s="233"/>
      <c r="FOB77" s="233"/>
      <c r="FOC77" s="233"/>
      <c r="FOD77" s="233"/>
      <c r="FOE77" s="233"/>
      <c r="FOF77" s="233"/>
      <c r="FOG77" s="233"/>
      <c r="FOH77" s="233"/>
      <c r="FOI77" s="233"/>
      <c r="FOJ77" s="233"/>
      <c r="FOK77" s="233"/>
      <c r="FOL77" s="233"/>
      <c r="FOM77" s="233"/>
      <c r="FON77" s="233"/>
      <c r="FOO77" s="233"/>
      <c r="FOP77" s="233"/>
      <c r="FOQ77" s="233"/>
      <c r="FOR77" s="233"/>
      <c r="FOS77" s="233"/>
      <c r="FOT77" s="233"/>
      <c r="FOU77" s="233"/>
      <c r="FOV77" s="233"/>
      <c r="FOW77" s="233"/>
      <c r="FOX77" s="233"/>
      <c r="FOY77" s="233"/>
      <c r="FOZ77" s="233"/>
      <c r="FPA77" s="233"/>
      <c r="FPB77" s="233"/>
      <c r="FPC77" s="233"/>
      <c r="FPD77" s="233"/>
      <c r="FPE77" s="233"/>
      <c r="FPF77" s="233"/>
      <c r="FPG77" s="233"/>
      <c r="FPH77" s="233"/>
      <c r="FPI77" s="233"/>
      <c r="FPJ77" s="233"/>
      <c r="FPK77" s="233"/>
      <c r="FPL77" s="233"/>
      <c r="FPM77" s="233"/>
      <c r="FPN77" s="233"/>
      <c r="FPO77" s="233"/>
      <c r="FPP77" s="233"/>
      <c r="FPQ77" s="233"/>
      <c r="FPR77" s="233"/>
      <c r="FPS77" s="233"/>
      <c r="FPT77" s="233"/>
      <c r="FPU77" s="233"/>
      <c r="FPV77" s="233"/>
      <c r="FPW77" s="233"/>
      <c r="FPX77" s="233"/>
      <c r="FPY77" s="233"/>
      <c r="FPZ77" s="233"/>
      <c r="FQA77" s="233"/>
      <c r="FQB77" s="233"/>
      <c r="FQC77" s="233"/>
      <c r="FQD77" s="233"/>
      <c r="FQE77" s="233"/>
      <c r="FQF77" s="233"/>
      <c r="FQG77" s="233"/>
      <c r="FQH77" s="233"/>
      <c r="FQI77" s="233"/>
      <c r="FQJ77" s="233"/>
      <c r="FQK77" s="233"/>
      <c r="FQL77" s="233"/>
      <c r="FQM77" s="233"/>
      <c r="FQN77" s="233"/>
      <c r="FQO77" s="233"/>
      <c r="FQP77" s="233"/>
      <c r="FQQ77" s="233"/>
      <c r="FQR77" s="233"/>
      <c r="FQS77" s="233"/>
      <c r="FQT77" s="233"/>
      <c r="FQU77" s="233"/>
      <c r="FQV77" s="233"/>
      <c r="FQW77" s="233"/>
      <c r="FQX77" s="233"/>
      <c r="FQY77" s="233"/>
      <c r="FQZ77" s="233"/>
      <c r="FRA77" s="233"/>
      <c r="FRB77" s="233"/>
      <c r="FRC77" s="233"/>
      <c r="FRD77" s="233"/>
      <c r="FRE77" s="233"/>
      <c r="FRF77" s="233"/>
      <c r="FRG77" s="233"/>
      <c r="FRH77" s="233"/>
      <c r="FRI77" s="233"/>
      <c r="FRJ77" s="233"/>
      <c r="FRK77" s="233"/>
      <c r="FRL77" s="233"/>
      <c r="FRM77" s="233"/>
      <c r="FRN77" s="233"/>
      <c r="FRO77" s="233"/>
      <c r="FRP77" s="233"/>
      <c r="FRQ77" s="233"/>
      <c r="FRR77" s="233"/>
      <c r="FRS77" s="233"/>
      <c r="FRT77" s="233"/>
      <c r="FRU77" s="233"/>
      <c r="FRV77" s="233"/>
      <c r="FRW77" s="233"/>
      <c r="FRX77" s="233"/>
      <c r="FRY77" s="233"/>
      <c r="FRZ77" s="233"/>
      <c r="FSA77" s="233"/>
      <c r="FSB77" s="233"/>
      <c r="FSC77" s="233"/>
      <c r="FSD77" s="233"/>
      <c r="FSE77" s="233"/>
      <c r="FSF77" s="233"/>
      <c r="FSG77" s="233"/>
      <c r="FSH77" s="233"/>
      <c r="FSI77" s="233"/>
      <c r="FSJ77" s="233"/>
      <c r="FSK77" s="233"/>
      <c r="FSL77" s="233"/>
      <c r="FSM77" s="233"/>
      <c r="FSN77" s="233"/>
      <c r="FSO77" s="233"/>
      <c r="FSP77" s="233"/>
      <c r="FSQ77" s="233"/>
      <c r="FSR77" s="233"/>
      <c r="FSS77" s="233"/>
      <c r="FST77" s="233"/>
      <c r="FSU77" s="233"/>
      <c r="FSV77" s="233"/>
      <c r="FSW77" s="233"/>
      <c r="FSX77" s="233"/>
      <c r="FSY77" s="233"/>
      <c r="FSZ77" s="233"/>
      <c r="FTA77" s="233"/>
      <c r="FTB77" s="233"/>
      <c r="FTC77" s="233"/>
      <c r="FTD77" s="233"/>
      <c r="FTE77" s="233"/>
      <c r="FTF77" s="233"/>
      <c r="FTG77" s="233"/>
      <c r="FTH77" s="233"/>
      <c r="FTI77" s="233"/>
      <c r="FTJ77" s="233"/>
      <c r="FTK77" s="233"/>
      <c r="FTL77" s="233"/>
      <c r="FTM77" s="233"/>
      <c r="FTN77" s="233"/>
      <c r="FTO77" s="233"/>
      <c r="FTP77" s="233"/>
      <c r="FTQ77" s="233"/>
      <c r="FTR77" s="233"/>
      <c r="FTS77" s="233"/>
      <c r="FTT77" s="233"/>
      <c r="FTU77" s="233"/>
      <c r="FTV77" s="233"/>
      <c r="FTW77" s="233"/>
      <c r="FTX77" s="233"/>
      <c r="FTY77" s="233"/>
      <c r="FTZ77" s="233"/>
      <c r="FUA77" s="233"/>
      <c r="FUB77" s="233"/>
      <c r="FUC77" s="233"/>
      <c r="FUD77" s="233"/>
      <c r="FUE77" s="233"/>
      <c r="FUF77" s="233"/>
      <c r="FUG77" s="233"/>
      <c r="FUH77" s="233"/>
      <c r="FUI77" s="233"/>
      <c r="FUJ77" s="233"/>
      <c r="FUK77" s="233"/>
      <c r="FUL77" s="233"/>
      <c r="FUM77" s="233"/>
      <c r="FUN77" s="233"/>
      <c r="FUO77" s="233"/>
      <c r="FUP77" s="233"/>
      <c r="FUQ77" s="233"/>
      <c r="FUR77" s="233"/>
      <c r="FUS77" s="233"/>
      <c r="FUT77" s="233"/>
      <c r="FUU77" s="233"/>
      <c r="FUV77" s="233"/>
      <c r="FUW77" s="233"/>
      <c r="FUX77" s="233"/>
      <c r="FUY77" s="233"/>
      <c r="FUZ77" s="233"/>
      <c r="FVA77" s="233"/>
      <c r="FVB77" s="233"/>
      <c r="FVC77" s="233"/>
      <c r="FVD77" s="233"/>
      <c r="FVE77" s="233"/>
      <c r="FVF77" s="233"/>
      <c r="FVG77" s="233"/>
      <c r="FVH77" s="233"/>
      <c r="FVI77" s="233"/>
      <c r="FVJ77" s="233"/>
      <c r="FVK77" s="233"/>
      <c r="FVL77" s="233"/>
      <c r="FVM77" s="233"/>
      <c r="FVN77" s="233"/>
      <c r="FVO77" s="233"/>
      <c r="FVP77" s="233"/>
      <c r="FVQ77" s="233"/>
      <c r="FVR77" s="233"/>
      <c r="FVS77" s="233"/>
      <c r="FVT77" s="233"/>
      <c r="FVU77" s="233"/>
      <c r="FVV77" s="233"/>
      <c r="FVW77" s="233"/>
      <c r="FVX77" s="233"/>
      <c r="FVY77" s="233"/>
      <c r="FVZ77" s="233"/>
      <c r="FWA77" s="233"/>
      <c r="FWB77" s="233"/>
      <c r="FWC77" s="233"/>
      <c r="FWD77" s="233"/>
      <c r="FWE77" s="233"/>
      <c r="FWF77" s="233"/>
      <c r="FWG77" s="233"/>
      <c r="FWH77" s="233"/>
      <c r="FWI77" s="233"/>
      <c r="FWJ77" s="233"/>
      <c r="FWK77" s="233"/>
      <c r="FWL77" s="233"/>
      <c r="FWM77" s="233"/>
      <c r="FWN77" s="233"/>
      <c r="FWO77" s="233"/>
      <c r="FWP77" s="233"/>
      <c r="FWQ77" s="233"/>
      <c r="FWR77" s="233"/>
      <c r="FWS77" s="233"/>
      <c r="FWT77" s="233"/>
      <c r="FWU77" s="233"/>
      <c r="FWV77" s="233"/>
      <c r="FWW77" s="233"/>
      <c r="FWX77" s="233"/>
      <c r="FWY77" s="233"/>
      <c r="FWZ77" s="233"/>
      <c r="FXA77" s="233"/>
      <c r="FXB77" s="233"/>
      <c r="FXC77" s="233"/>
      <c r="FXD77" s="233"/>
      <c r="FXE77" s="233"/>
      <c r="FXF77" s="233"/>
      <c r="FXG77" s="233"/>
      <c r="FXH77" s="233"/>
      <c r="FXI77" s="233"/>
      <c r="FXJ77" s="233"/>
      <c r="FXK77" s="233"/>
      <c r="FXL77" s="233"/>
      <c r="FXM77" s="233"/>
      <c r="FXN77" s="233"/>
      <c r="FXO77" s="233"/>
      <c r="FXP77" s="233"/>
      <c r="FXQ77" s="233"/>
      <c r="FXR77" s="233"/>
      <c r="FXS77" s="233"/>
      <c r="FXT77" s="233"/>
      <c r="FXU77" s="233"/>
      <c r="FXV77" s="233"/>
      <c r="FXW77" s="233"/>
      <c r="FXX77" s="233"/>
      <c r="FXY77" s="233"/>
      <c r="FXZ77" s="233"/>
      <c r="FYA77" s="233"/>
      <c r="FYB77" s="233"/>
      <c r="FYC77" s="233"/>
      <c r="FYD77" s="233"/>
      <c r="FYE77" s="233"/>
      <c r="FYF77" s="233"/>
      <c r="FYG77" s="233"/>
      <c r="FYH77" s="233"/>
      <c r="FYI77" s="233"/>
      <c r="FYJ77" s="233"/>
      <c r="FYK77" s="233"/>
      <c r="FYL77" s="233"/>
      <c r="FYM77" s="233"/>
      <c r="FYN77" s="233"/>
      <c r="FYO77" s="233"/>
      <c r="FYP77" s="233"/>
      <c r="FYQ77" s="233"/>
      <c r="FYR77" s="233"/>
      <c r="FYS77" s="233"/>
      <c r="FYT77" s="233"/>
      <c r="FYU77" s="233"/>
      <c r="FYV77" s="233"/>
      <c r="FYW77" s="233"/>
      <c r="FYX77" s="233"/>
      <c r="FYY77" s="233"/>
      <c r="FYZ77" s="233"/>
      <c r="FZA77" s="233"/>
      <c r="FZB77" s="233"/>
      <c r="FZC77" s="233"/>
      <c r="FZD77" s="233"/>
      <c r="FZE77" s="233"/>
      <c r="FZF77" s="233"/>
      <c r="FZG77" s="233"/>
      <c r="FZH77" s="233"/>
      <c r="FZI77" s="233"/>
      <c r="FZJ77" s="233"/>
      <c r="FZK77" s="233"/>
      <c r="FZL77" s="233"/>
      <c r="FZM77" s="233"/>
      <c r="FZN77" s="233"/>
      <c r="FZO77" s="233"/>
      <c r="FZP77" s="233"/>
      <c r="FZQ77" s="233"/>
      <c r="FZR77" s="233"/>
      <c r="FZS77" s="233"/>
      <c r="FZT77" s="233"/>
      <c r="FZU77" s="233"/>
      <c r="FZV77" s="233"/>
      <c r="FZW77" s="233"/>
      <c r="FZX77" s="233"/>
      <c r="FZY77" s="233"/>
      <c r="FZZ77" s="233"/>
      <c r="GAA77" s="233"/>
      <c r="GAB77" s="233"/>
      <c r="GAC77" s="233"/>
      <c r="GAD77" s="233"/>
      <c r="GAE77" s="233"/>
      <c r="GAF77" s="233"/>
      <c r="GAG77" s="233"/>
      <c r="GAH77" s="233"/>
      <c r="GAI77" s="233"/>
      <c r="GAJ77" s="233"/>
      <c r="GAK77" s="233"/>
      <c r="GAL77" s="233"/>
      <c r="GAM77" s="233"/>
      <c r="GAN77" s="233"/>
      <c r="GAO77" s="233"/>
      <c r="GAP77" s="233"/>
      <c r="GAQ77" s="233"/>
      <c r="GAR77" s="233"/>
      <c r="GAS77" s="233"/>
      <c r="GAT77" s="233"/>
      <c r="GAU77" s="233"/>
      <c r="GAV77" s="233"/>
      <c r="GAW77" s="233"/>
      <c r="GAX77" s="233"/>
      <c r="GAY77" s="233"/>
      <c r="GAZ77" s="233"/>
      <c r="GBA77" s="233"/>
      <c r="GBB77" s="233"/>
      <c r="GBC77" s="233"/>
      <c r="GBD77" s="233"/>
      <c r="GBE77" s="233"/>
      <c r="GBF77" s="233"/>
      <c r="GBG77" s="233"/>
      <c r="GBH77" s="233"/>
      <c r="GBI77" s="233"/>
      <c r="GBJ77" s="233"/>
      <c r="GBK77" s="233"/>
      <c r="GBL77" s="233"/>
      <c r="GBM77" s="233"/>
      <c r="GBN77" s="233"/>
      <c r="GBO77" s="233"/>
      <c r="GBP77" s="233"/>
      <c r="GBQ77" s="233"/>
      <c r="GBR77" s="233"/>
      <c r="GBS77" s="233"/>
      <c r="GBT77" s="233"/>
      <c r="GBU77" s="233"/>
      <c r="GBV77" s="233"/>
      <c r="GBW77" s="233"/>
      <c r="GBX77" s="233"/>
      <c r="GBY77" s="233"/>
      <c r="GBZ77" s="233"/>
      <c r="GCA77" s="233"/>
      <c r="GCB77" s="233"/>
      <c r="GCC77" s="233"/>
      <c r="GCD77" s="233"/>
      <c r="GCE77" s="233"/>
      <c r="GCF77" s="233"/>
      <c r="GCG77" s="233"/>
      <c r="GCH77" s="233"/>
      <c r="GCI77" s="233"/>
      <c r="GCJ77" s="233"/>
      <c r="GCK77" s="233"/>
      <c r="GCL77" s="233"/>
      <c r="GCM77" s="233"/>
      <c r="GCN77" s="233"/>
      <c r="GCO77" s="233"/>
      <c r="GCP77" s="233"/>
      <c r="GCQ77" s="233"/>
      <c r="GCR77" s="233"/>
      <c r="GCS77" s="233"/>
      <c r="GCT77" s="233"/>
      <c r="GCU77" s="233"/>
      <c r="GCV77" s="233"/>
      <c r="GCW77" s="233"/>
      <c r="GCX77" s="233"/>
      <c r="GCY77" s="233"/>
      <c r="GCZ77" s="233"/>
      <c r="GDA77" s="233"/>
      <c r="GDB77" s="233"/>
      <c r="GDC77" s="233"/>
      <c r="GDD77" s="233"/>
      <c r="GDE77" s="233"/>
      <c r="GDF77" s="233"/>
      <c r="GDG77" s="233"/>
      <c r="GDH77" s="233"/>
      <c r="GDI77" s="233"/>
      <c r="GDJ77" s="233"/>
      <c r="GDK77" s="233"/>
      <c r="GDL77" s="233"/>
      <c r="GDM77" s="233"/>
      <c r="GDN77" s="233"/>
      <c r="GDO77" s="233"/>
      <c r="GDP77" s="233"/>
      <c r="GDQ77" s="233"/>
      <c r="GDR77" s="233"/>
      <c r="GDS77" s="233"/>
      <c r="GDT77" s="233"/>
      <c r="GDU77" s="233"/>
      <c r="GDV77" s="233"/>
      <c r="GDW77" s="233"/>
      <c r="GDX77" s="233"/>
      <c r="GDY77" s="233"/>
      <c r="GDZ77" s="233"/>
      <c r="GEA77" s="233"/>
      <c r="GEB77" s="233"/>
      <c r="GEC77" s="233"/>
      <c r="GED77" s="233"/>
      <c r="GEE77" s="233"/>
      <c r="GEF77" s="233"/>
      <c r="GEG77" s="233"/>
      <c r="GEH77" s="233"/>
      <c r="GEI77" s="233"/>
      <c r="GEJ77" s="233"/>
      <c r="GEK77" s="233"/>
      <c r="GEL77" s="233"/>
      <c r="GEM77" s="233"/>
      <c r="GEN77" s="233"/>
      <c r="GEO77" s="233"/>
      <c r="GEP77" s="233"/>
      <c r="GEQ77" s="233"/>
      <c r="GER77" s="233"/>
      <c r="GES77" s="233"/>
      <c r="GET77" s="233"/>
      <c r="GEU77" s="233"/>
      <c r="GEV77" s="233"/>
      <c r="GEW77" s="233"/>
      <c r="GEX77" s="233"/>
      <c r="GEY77" s="233"/>
      <c r="GEZ77" s="233"/>
      <c r="GFA77" s="233"/>
      <c r="GFB77" s="233"/>
      <c r="GFC77" s="233"/>
      <c r="GFD77" s="233"/>
      <c r="GFE77" s="233"/>
      <c r="GFF77" s="233"/>
      <c r="GFG77" s="233"/>
      <c r="GFH77" s="233"/>
      <c r="GFI77" s="233"/>
      <c r="GFJ77" s="233"/>
      <c r="GFK77" s="233"/>
      <c r="GFL77" s="233"/>
      <c r="GFM77" s="233"/>
      <c r="GFN77" s="233"/>
      <c r="GFO77" s="233"/>
      <c r="GFP77" s="233"/>
      <c r="GFQ77" s="233"/>
      <c r="GFR77" s="233"/>
      <c r="GFS77" s="233"/>
      <c r="GFT77" s="233"/>
      <c r="GFU77" s="233"/>
      <c r="GFV77" s="233"/>
      <c r="GFW77" s="233"/>
      <c r="GFX77" s="233"/>
      <c r="GFY77" s="233"/>
      <c r="GFZ77" s="233"/>
      <c r="GGA77" s="233"/>
      <c r="GGB77" s="233"/>
      <c r="GGC77" s="233"/>
      <c r="GGD77" s="233"/>
      <c r="GGE77" s="233"/>
      <c r="GGF77" s="233"/>
      <c r="GGG77" s="233"/>
      <c r="GGH77" s="233"/>
      <c r="GGI77" s="233"/>
      <c r="GGJ77" s="233"/>
      <c r="GGK77" s="233"/>
      <c r="GGL77" s="233"/>
      <c r="GGM77" s="233"/>
      <c r="GGN77" s="233"/>
      <c r="GGO77" s="233"/>
      <c r="GGP77" s="233"/>
      <c r="GGQ77" s="233"/>
      <c r="GGR77" s="233"/>
      <c r="GGS77" s="233"/>
      <c r="GGT77" s="233"/>
      <c r="GGU77" s="233"/>
      <c r="GGV77" s="233"/>
      <c r="GGW77" s="233"/>
      <c r="GGX77" s="233"/>
      <c r="GGY77" s="233"/>
      <c r="GGZ77" s="233"/>
      <c r="GHA77" s="233"/>
      <c r="GHB77" s="233"/>
      <c r="GHC77" s="233"/>
      <c r="GHD77" s="233"/>
      <c r="GHE77" s="233"/>
      <c r="GHF77" s="233"/>
      <c r="GHG77" s="233"/>
      <c r="GHH77" s="233"/>
      <c r="GHI77" s="233"/>
      <c r="GHJ77" s="233"/>
      <c r="GHK77" s="233"/>
      <c r="GHL77" s="233"/>
      <c r="GHM77" s="233"/>
      <c r="GHN77" s="233"/>
      <c r="GHO77" s="233"/>
      <c r="GHP77" s="233"/>
      <c r="GHQ77" s="233"/>
      <c r="GHR77" s="233"/>
      <c r="GHS77" s="233"/>
      <c r="GHT77" s="233"/>
      <c r="GHU77" s="233"/>
      <c r="GHV77" s="233"/>
      <c r="GHW77" s="233"/>
      <c r="GHX77" s="233"/>
      <c r="GHY77" s="233"/>
      <c r="GHZ77" s="233"/>
      <c r="GIA77" s="233"/>
      <c r="GIB77" s="233"/>
      <c r="GIC77" s="233"/>
      <c r="GID77" s="233"/>
      <c r="GIE77" s="233"/>
      <c r="GIF77" s="233"/>
      <c r="GIG77" s="233"/>
      <c r="GIH77" s="233"/>
      <c r="GII77" s="233"/>
      <c r="GIJ77" s="233"/>
      <c r="GIK77" s="233"/>
      <c r="GIL77" s="233"/>
      <c r="GIM77" s="233"/>
      <c r="GIN77" s="233"/>
      <c r="GIO77" s="233"/>
      <c r="GIP77" s="233"/>
      <c r="GIQ77" s="233"/>
      <c r="GIR77" s="233"/>
      <c r="GIS77" s="233"/>
      <c r="GIT77" s="233"/>
      <c r="GIU77" s="233"/>
      <c r="GIV77" s="233"/>
      <c r="GIW77" s="233"/>
      <c r="GIX77" s="233"/>
      <c r="GIY77" s="233"/>
      <c r="GIZ77" s="233"/>
      <c r="GJA77" s="233"/>
      <c r="GJB77" s="233"/>
      <c r="GJC77" s="233"/>
      <c r="GJD77" s="233"/>
      <c r="GJE77" s="233"/>
      <c r="GJF77" s="233"/>
      <c r="GJG77" s="233"/>
      <c r="GJH77" s="233"/>
      <c r="GJI77" s="233"/>
      <c r="GJJ77" s="233"/>
      <c r="GJK77" s="233"/>
      <c r="GJL77" s="233"/>
      <c r="GJM77" s="233"/>
      <c r="GJN77" s="233"/>
      <c r="GJO77" s="233"/>
      <c r="GJP77" s="233"/>
      <c r="GJQ77" s="233"/>
      <c r="GJR77" s="233"/>
      <c r="GJS77" s="233"/>
      <c r="GJT77" s="233"/>
      <c r="GJU77" s="233"/>
      <c r="GJV77" s="233"/>
      <c r="GJW77" s="233"/>
      <c r="GJX77" s="233"/>
      <c r="GJY77" s="233"/>
      <c r="GJZ77" s="233"/>
      <c r="GKA77" s="233"/>
      <c r="GKB77" s="233"/>
      <c r="GKC77" s="233"/>
      <c r="GKD77" s="233"/>
      <c r="GKE77" s="233"/>
      <c r="GKF77" s="233"/>
      <c r="GKG77" s="233"/>
      <c r="GKH77" s="233"/>
      <c r="GKI77" s="233"/>
      <c r="GKJ77" s="233"/>
      <c r="GKK77" s="233"/>
      <c r="GKL77" s="233"/>
      <c r="GKM77" s="233"/>
      <c r="GKN77" s="233"/>
      <c r="GKO77" s="233"/>
      <c r="GKP77" s="233"/>
      <c r="GKQ77" s="233"/>
      <c r="GKR77" s="233"/>
      <c r="GKS77" s="233"/>
      <c r="GKT77" s="233"/>
      <c r="GKU77" s="233"/>
      <c r="GKV77" s="233"/>
      <c r="GKW77" s="233"/>
      <c r="GKX77" s="233"/>
      <c r="GKY77" s="233"/>
      <c r="GKZ77" s="233"/>
      <c r="GLA77" s="233"/>
      <c r="GLB77" s="233"/>
      <c r="GLC77" s="233"/>
      <c r="GLD77" s="233"/>
      <c r="GLE77" s="233"/>
      <c r="GLF77" s="233"/>
      <c r="GLG77" s="233"/>
      <c r="GLH77" s="233"/>
      <c r="GLI77" s="233"/>
      <c r="GLJ77" s="233"/>
      <c r="GLK77" s="233"/>
      <c r="GLL77" s="233"/>
      <c r="GLM77" s="233"/>
      <c r="GLN77" s="233"/>
      <c r="GLO77" s="233"/>
      <c r="GLP77" s="233"/>
      <c r="GLQ77" s="233"/>
      <c r="GLR77" s="233"/>
      <c r="GLS77" s="233"/>
      <c r="GLT77" s="233"/>
      <c r="GLU77" s="233"/>
      <c r="GLV77" s="233"/>
      <c r="GLW77" s="233"/>
      <c r="GLX77" s="233"/>
      <c r="GLY77" s="233"/>
      <c r="GLZ77" s="233"/>
      <c r="GMA77" s="233"/>
      <c r="GMB77" s="233"/>
      <c r="GMC77" s="233"/>
      <c r="GMD77" s="233"/>
      <c r="GME77" s="233"/>
      <c r="GMF77" s="233"/>
      <c r="GMG77" s="233"/>
      <c r="GMH77" s="233"/>
      <c r="GMI77" s="233"/>
      <c r="GMJ77" s="233"/>
      <c r="GMK77" s="233"/>
      <c r="GML77" s="233"/>
      <c r="GMM77" s="233"/>
      <c r="GMN77" s="233"/>
      <c r="GMO77" s="233"/>
      <c r="GMP77" s="233"/>
      <c r="GMQ77" s="233"/>
      <c r="GMR77" s="233"/>
      <c r="GMS77" s="233"/>
      <c r="GMT77" s="233"/>
      <c r="GMU77" s="233"/>
      <c r="GMV77" s="233"/>
      <c r="GMW77" s="233"/>
      <c r="GMX77" s="233"/>
      <c r="GMY77" s="233"/>
      <c r="GMZ77" s="233"/>
      <c r="GNA77" s="233"/>
      <c r="GNB77" s="233"/>
      <c r="GNC77" s="233"/>
      <c r="GND77" s="233"/>
      <c r="GNE77" s="233"/>
      <c r="GNF77" s="233"/>
      <c r="GNG77" s="233"/>
      <c r="GNH77" s="233"/>
      <c r="GNI77" s="233"/>
      <c r="GNJ77" s="233"/>
      <c r="GNK77" s="233"/>
      <c r="GNL77" s="233"/>
      <c r="GNM77" s="233"/>
      <c r="GNN77" s="233"/>
      <c r="GNO77" s="233"/>
      <c r="GNP77" s="233"/>
      <c r="GNQ77" s="233"/>
      <c r="GNR77" s="233"/>
      <c r="GNS77" s="233"/>
      <c r="GNT77" s="233"/>
      <c r="GNU77" s="233"/>
      <c r="GNV77" s="233"/>
      <c r="GNW77" s="233"/>
      <c r="GNX77" s="233"/>
      <c r="GNY77" s="233"/>
      <c r="GNZ77" s="233"/>
      <c r="GOA77" s="233"/>
      <c r="GOB77" s="233"/>
      <c r="GOC77" s="233"/>
      <c r="GOD77" s="233"/>
      <c r="GOE77" s="233"/>
      <c r="GOF77" s="233"/>
      <c r="GOG77" s="233"/>
      <c r="GOH77" s="233"/>
      <c r="GOI77" s="233"/>
      <c r="GOJ77" s="233"/>
      <c r="GOK77" s="233"/>
      <c r="GOL77" s="233"/>
      <c r="GOM77" s="233"/>
      <c r="GON77" s="233"/>
      <c r="GOO77" s="233"/>
      <c r="GOP77" s="233"/>
      <c r="GOQ77" s="233"/>
      <c r="GOR77" s="233"/>
      <c r="GOS77" s="233"/>
      <c r="GOT77" s="233"/>
      <c r="GOU77" s="233"/>
      <c r="GOV77" s="233"/>
      <c r="GOW77" s="233"/>
      <c r="GOX77" s="233"/>
      <c r="GOY77" s="233"/>
      <c r="GOZ77" s="233"/>
      <c r="GPA77" s="233"/>
      <c r="GPB77" s="233"/>
      <c r="GPC77" s="233"/>
      <c r="GPD77" s="233"/>
      <c r="GPE77" s="233"/>
      <c r="GPF77" s="233"/>
      <c r="GPG77" s="233"/>
      <c r="GPH77" s="233"/>
      <c r="GPI77" s="233"/>
      <c r="GPJ77" s="233"/>
      <c r="GPK77" s="233"/>
      <c r="GPL77" s="233"/>
      <c r="GPM77" s="233"/>
      <c r="GPN77" s="233"/>
      <c r="GPO77" s="233"/>
      <c r="GPP77" s="233"/>
      <c r="GPQ77" s="233"/>
      <c r="GPR77" s="233"/>
      <c r="GPS77" s="233"/>
      <c r="GPT77" s="233"/>
      <c r="GPU77" s="233"/>
      <c r="GPV77" s="233"/>
      <c r="GPW77" s="233"/>
      <c r="GPX77" s="233"/>
      <c r="GPY77" s="233"/>
      <c r="GPZ77" s="233"/>
      <c r="GQA77" s="233"/>
      <c r="GQB77" s="233"/>
      <c r="GQC77" s="233"/>
      <c r="GQD77" s="233"/>
      <c r="GQE77" s="233"/>
      <c r="GQF77" s="233"/>
      <c r="GQG77" s="233"/>
      <c r="GQH77" s="233"/>
      <c r="GQI77" s="233"/>
      <c r="GQJ77" s="233"/>
      <c r="GQK77" s="233"/>
      <c r="GQL77" s="233"/>
      <c r="GQM77" s="233"/>
      <c r="GQN77" s="233"/>
      <c r="GQO77" s="233"/>
      <c r="GQP77" s="233"/>
      <c r="GQQ77" s="233"/>
      <c r="GQR77" s="233"/>
      <c r="GQS77" s="233"/>
      <c r="GQT77" s="233"/>
      <c r="GQU77" s="233"/>
      <c r="GQV77" s="233"/>
      <c r="GQW77" s="233"/>
      <c r="GQX77" s="233"/>
      <c r="GQY77" s="233"/>
      <c r="GQZ77" s="233"/>
      <c r="GRA77" s="233"/>
      <c r="GRB77" s="233"/>
      <c r="GRC77" s="233"/>
      <c r="GRD77" s="233"/>
      <c r="GRE77" s="233"/>
      <c r="GRF77" s="233"/>
      <c r="GRG77" s="233"/>
      <c r="GRH77" s="233"/>
      <c r="GRI77" s="233"/>
      <c r="GRJ77" s="233"/>
      <c r="GRK77" s="233"/>
      <c r="GRL77" s="233"/>
      <c r="GRM77" s="233"/>
      <c r="GRN77" s="233"/>
      <c r="GRO77" s="233"/>
      <c r="GRP77" s="233"/>
      <c r="GRQ77" s="233"/>
      <c r="GRR77" s="233"/>
      <c r="GRS77" s="233"/>
      <c r="GRT77" s="233"/>
      <c r="GRU77" s="233"/>
      <c r="GRV77" s="233"/>
      <c r="GRW77" s="233"/>
      <c r="GRX77" s="233"/>
      <c r="GRY77" s="233"/>
      <c r="GRZ77" s="233"/>
      <c r="GSA77" s="233"/>
      <c r="GSB77" s="233"/>
      <c r="GSC77" s="233"/>
      <c r="GSD77" s="233"/>
      <c r="GSE77" s="233"/>
      <c r="GSF77" s="233"/>
      <c r="GSG77" s="233"/>
      <c r="GSH77" s="233"/>
      <c r="GSI77" s="233"/>
      <c r="GSJ77" s="233"/>
      <c r="GSK77" s="233"/>
      <c r="GSL77" s="233"/>
      <c r="GSM77" s="233"/>
      <c r="GSN77" s="233"/>
      <c r="GSO77" s="233"/>
      <c r="GSP77" s="233"/>
      <c r="GSQ77" s="233"/>
      <c r="GSR77" s="233"/>
      <c r="GSS77" s="233"/>
      <c r="GST77" s="233"/>
      <c r="GSU77" s="233"/>
      <c r="GSV77" s="233"/>
      <c r="GSW77" s="233"/>
      <c r="GSX77" s="233"/>
      <c r="GSY77" s="233"/>
      <c r="GSZ77" s="233"/>
      <c r="GTA77" s="233"/>
      <c r="GTB77" s="233"/>
      <c r="GTC77" s="233"/>
      <c r="GTD77" s="233"/>
      <c r="GTE77" s="233"/>
      <c r="GTF77" s="233"/>
      <c r="GTG77" s="233"/>
      <c r="GTH77" s="233"/>
      <c r="GTI77" s="233"/>
      <c r="GTJ77" s="233"/>
      <c r="GTK77" s="233"/>
      <c r="GTL77" s="233"/>
      <c r="GTM77" s="233"/>
      <c r="GTN77" s="233"/>
      <c r="GTO77" s="233"/>
      <c r="GTP77" s="233"/>
      <c r="GTQ77" s="233"/>
      <c r="GTR77" s="233"/>
      <c r="GTS77" s="233"/>
      <c r="GTT77" s="233"/>
      <c r="GTU77" s="233"/>
      <c r="GTV77" s="233"/>
      <c r="GTW77" s="233"/>
      <c r="GTX77" s="233"/>
      <c r="GTY77" s="233"/>
      <c r="GTZ77" s="233"/>
      <c r="GUA77" s="233"/>
      <c r="GUB77" s="233"/>
      <c r="GUC77" s="233"/>
      <c r="GUD77" s="233"/>
      <c r="GUE77" s="233"/>
      <c r="GUF77" s="233"/>
      <c r="GUG77" s="233"/>
      <c r="GUH77" s="233"/>
      <c r="GUI77" s="233"/>
      <c r="GUJ77" s="233"/>
      <c r="GUK77" s="233"/>
      <c r="GUL77" s="233"/>
      <c r="GUM77" s="233"/>
      <c r="GUN77" s="233"/>
      <c r="GUO77" s="233"/>
      <c r="GUP77" s="233"/>
      <c r="GUQ77" s="233"/>
      <c r="GUR77" s="233"/>
      <c r="GUS77" s="233"/>
      <c r="GUT77" s="233"/>
      <c r="GUU77" s="233"/>
      <c r="GUV77" s="233"/>
      <c r="GUW77" s="233"/>
      <c r="GUX77" s="233"/>
      <c r="GUY77" s="233"/>
      <c r="GUZ77" s="233"/>
      <c r="GVA77" s="233"/>
      <c r="GVB77" s="233"/>
      <c r="GVC77" s="233"/>
      <c r="GVD77" s="233"/>
      <c r="GVE77" s="233"/>
      <c r="GVF77" s="233"/>
      <c r="GVG77" s="233"/>
      <c r="GVH77" s="233"/>
      <c r="GVI77" s="233"/>
      <c r="GVJ77" s="233"/>
      <c r="GVK77" s="233"/>
      <c r="GVL77" s="233"/>
      <c r="GVM77" s="233"/>
      <c r="GVN77" s="233"/>
      <c r="GVO77" s="233"/>
      <c r="GVP77" s="233"/>
      <c r="GVQ77" s="233"/>
      <c r="GVR77" s="233"/>
      <c r="GVS77" s="233"/>
      <c r="GVT77" s="233"/>
      <c r="GVU77" s="233"/>
      <c r="GVV77" s="233"/>
      <c r="GVW77" s="233"/>
      <c r="GVX77" s="233"/>
      <c r="GVY77" s="233"/>
      <c r="GVZ77" s="233"/>
      <c r="GWA77" s="233"/>
      <c r="GWB77" s="233"/>
      <c r="GWC77" s="233"/>
      <c r="GWD77" s="233"/>
      <c r="GWE77" s="233"/>
      <c r="GWF77" s="233"/>
      <c r="GWG77" s="233"/>
      <c r="GWH77" s="233"/>
      <c r="GWI77" s="233"/>
      <c r="GWJ77" s="233"/>
      <c r="GWK77" s="233"/>
      <c r="GWL77" s="233"/>
      <c r="GWM77" s="233"/>
      <c r="GWN77" s="233"/>
      <c r="GWO77" s="233"/>
      <c r="GWP77" s="233"/>
      <c r="GWQ77" s="233"/>
      <c r="GWR77" s="233"/>
      <c r="GWS77" s="233"/>
      <c r="GWT77" s="233"/>
      <c r="GWU77" s="233"/>
      <c r="GWV77" s="233"/>
      <c r="GWW77" s="233"/>
      <c r="GWX77" s="233"/>
      <c r="GWY77" s="233"/>
      <c r="GWZ77" s="233"/>
      <c r="GXA77" s="233"/>
      <c r="GXB77" s="233"/>
      <c r="GXC77" s="233"/>
      <c r="GXD77" s="233"/>
      <c r="GXE77" s="233"/>
      <c r="GXF77" s="233"/>
      <c r="GXG77" s="233"/>
      <c r="GXH77" s="233"/>
      <c r="GXI77" s="233"/>
      <c r="GXJ77" s="233"/>
      <c r="GXK77" s="233"/>
      <c r="GXL77" s="233"/>
      <c r="GXM77" s="233"/>
      <c r="GXN77" s="233"/>
      <c r="GXO77" s="233"/>
      <c r="GXP77" s="233"/>
      <c r="GXQ77" s="233"/>
      <c r="GXR77" s="233"/>
      <c r="GXS77" s="233"/>
      <c r="GXT77" s="233"/>
      <c r="GXU77" s="233"/>
      <c r="GXV77" s="233"/>
      <c r="GXW77" s="233"/>
      <c r="GXX77" s="233"/>
      <c r="GXY77" s="233"/>
      <c r="GXZ77" s="233"/>
      <c r="GYA77" s="233"/>
      <c r="GYB77" s="233"/>
      <c r="GYC77" s="233"/>
      <c r="GYD77" s="233"/>
      <c r="GYE77" s="233"/>
      <c r="GYF77" s="233"/>
      <c r="GYG77" s="233"/>
      <c r="GYH77" s="233"/>
      <c r="GYI77" s="233"/>
      <c r="GYJ77" s="233"/>
      <c r="GYK77" s="233"/>
      <c r="GYL77" s="233"/>
      <c r="GYM77" s="233"/>
      <c r="GYN77" s="233"/>
      <c r="GYO77" s="233"/>
      <c r="GYP77" s="233"/>
      <c r="GYQ77" s="233"/>
      <c r="GYR77" s="233"/>
      <c r="GYS77" s="233"/>
      <c r="GYT77" s="233"/>
      <c r="GYU77" s="233"/>
      <c r="GYV77" s="233"/>
      <c r="GYW77" s="233"/>
      <c r="GYX77" s="233"/>
      <c r="GYY77" s="233"/>
      <c r="GYZ77" s="233"/>
      <c r="GZA77" s="233"/>
      <c r="GZB77" s="233"/>
      <c r="GZC77" s="233"/>
      <c r="GZD77" s="233"/>
      <c r="GZE77" s="233"/>
      <c r="GZF77" s="233"/>
      <c r="GZG77" s="233"/>
      <c r="GZH77" s="233"/>
      <c r="GZI77" s="233"/>
      <c r="GZJ77" s="233"/>
      <c r="GZK77" s="233"/>
      <c r="GZL77" s="233"/>
      <c r="GZM77" s="233"/>
      <c r="GZN77" s="233"/>
      <c r="GZO77" s="233"/>
      <c r="GZP77" s="233"/>
      <c r="GZQ77" s="233"/>
      <c r="GZR77" s="233"/>
      <c r="GZS77" s="233"/>
      <c r="GZT77" s="233"/>
      <c r="GZU77" s="233"/>
      <c r="GZV77" s="233"/>
      <c r="GZW77" s="233"/>
      <c r="GZX77" s="233"/>
      <c r="GZY77" s="233"/>
      <c r="GZZ77" s="233"/>
      <c r="HAA77" s="233"/>
      <c r="HAB77" s="233"/>
      <c r="HAC77" s="233"/>
      <c r="HAD77" s="233"/>
      <c r="HAE77" s="233"/>
      <c r="HAF77" s="233"/>
      <c r="HAG77" s="233"/>
      <c r="HAH77" s="233"/>
      <c r="HAI77" s="233"/>
      <c r="HAJ77" s="233"/>
      <c r="HAK77" s="233"/>
      <c r="HAL77" s="233"/>
      <c r="HAM77" s="233"/>
      <c r="HAN77" s="233"/>
      <c r="HAO77" s="233"/>
      <c r="HAP77" s="233"/>
      <c r="HAQ77" s="233"/>
      <c r="HAR77" s="233"/>
      <c r="HAS77" s="233"/>
      <c r="HAT77" s="233"/>
      <c r="HAU77" s="233"/>
      <c r="HAV77" s="233"/>
      <c r="HAW77" s="233"/>
      <c r="HAX77" s="233"/>
      <c r="HAY77" s="233"/>
      <c r="HAZ77" s="233"/>
      <c r="HBA77" s="233"/>
      <c r="HBB77" s="233"/>
      <c r="HBC77" s="233"/>
      <c r="HBD77" s="233"/>
      <c r="HBE77" s="233"/>
      <c r="HBF77" s="233"/>
      <c r="HBG77" s="233"/>
      <c r="HBH77" s="233"/>
      <c r="HBI77" s="233"/>
      <c r="HBJ77" s="233"/>
      <c r="HBK77" s="233"/>
      <c r="HBL77" s="233"/>
      <c r="HBM77" s="233"/>
      <c r="HBN77" s="233"/>
      <c r="HBO77" s="233"/>
      <c r="HBP77" s="233"/>
      <c r="HBQ77" s="233"/>
      <c r="HBR77" s="233"/>
      <c r="HBS77" s="233"/>
      <c r="HBT77" s="233"/>
      <c r="HBU77" s="233"/>
      <c r="HBV77" s="233"/>
      <c r="HBW77" s="233"/>
      <c r="HBX77" s="233"/>
      <c r="HBY77" s="233"/>
      <c r="HBZ77" s="233"/>
      <c r="HCA77" s="233"/>
      <c r="HCB77" s="233"/>
      <c r="HCC77" s="233"/>
      <c r="HCD77" s="233"/>
      <c r="HCE77" s="233"/>
      <c r="HCF77" s="233"/>
      <c r="HCG77" s="233"/>
      <c r="HCH77" s="233"/>
      <c r="HCI77" s="233"/>
      <c r="HCJ77" s="233"/>
      <c r="HCK77" s="233"/>
      <c r="HCL77" s="233"/>
      <c r="HCM77" s="233"/>
      <c r="HCN77" s="233"/>
      <c r="HCO77" s="233"/>
      <c r="HCP77" s="233"/>
      <c r="HCQ77" s="233"/>
      <c r="HCR77" s="233"/>
      <c r="HCS77" s="233"/>
      <c r="HCT77" s="233"/>
      <c r="HCU77" s="233"/>
      <c r="HCV77" s="233"/>
      <c r="HCW77" s="233"/>
      <c r="HCX77" s="233"/>
      <c r="HCY77" s="233"/>
      <c r="HCZ77" s="233"/>
      <c r="HDA77" s="233"/>
      <c r="HDB77" s="233"/>
      <c r="HDC77" s="233"/>
      <c r="HDD77" s="233"/>
      <c r="HDE77" s="233"/>
      <c r="HDF77" s="233"/>
      <c r="HDG77" s="233"/>
      <c r="HDH77" s="233"/>
      <c r="HDI77" s="233"/>
      <c r="HDJ77" s="233"/>
      <c r="HDK77" s="233"/>
      <c r="HDL77" s="233"/>
      <c r="HDM77" s="233"/>
      <c r="HDN77" s="233"/>
      <c r="HDO77" s="233"/>
      <c r="HDP77" s="233"/>
      <c r="HDQ77" s="233"/>
      <c r="HDR77" s="233"/>
      <c r="HDS77" s="233"/>
      <c r="HDT77" s="233"/>
      <c r="HDU77" s="233"/>
      <c r="HDV77" s="233"/>
      <c r="HDW77" s="233"/>
      <c r="HDX77" s="233"/>
      <c r="HDY77" s="233"/>
      <c r="HDZ77" s="233"/>
      <c r="HEA77" s="233"/>
      <c r="HEB77" s="233"/>
      <c r="HEC77" s="233"/>
      <c r="HED77" s="233"/>
      <c r="HEE77" s="233"/>
      <c r="HEF77" s="233"/>
      <c r="HEG77" s="233"/>
      <c r="HEH77" s="233"/>
      <c r="HEI77" s="233"/>
      <c r="HEJ77" s="233"/>
      <c r="HEK77" s="233"/>
      <c r="HEL77" s="233"/>
      <c r="HEM77" s="233"/>
      <c r="HEN77" s="233"/>
      <c r="HEO77" s="233"/>
      <c r="HEP77" s="233"/>
      <c r="HEQ77" s="233"/>
      <c r="HER77" s="233"/>
      <c r="HES77" s="233"/>
      <c r="HET77" s="233"/>
      <c r="HEU77" s="233"/>
      <c r="HEV77" s="233"/>
      <c r="HEW77" s="233"/>
      <c r="HEX77" s="233"/>
      <c r="HEY77" s="233"/>
      <c r="HEZ77" s="233"/>
      <c r="HFA77" s="233"/>
      <c r="HFB77" s="233"/>
      <c r="HFC77" s="233"/>
      <c r="HFD77" s="233"/>
      <c r="HFE77" s="233"/>
      <c r="HFF77" s="233"/>
      <c r="HFG77" s="233"/>
      <c r="HFH77" s="233"/>
      <c r="HFI77" s="233"/>
      <c r="HFJ77" s="233"/>
      <c r="HFK77" s="233"/>
      <c r="HFL77" s="233"/>
      <c r="HFM77" s="233"/>
      <c r="HFN77" s="233"/>
      <c r="HFO77" s="233"/>
      <c r="HFP77" s="233"/>
      <c r="HFQ77" s="233"/>
      <c r="HFR77" s="233"/>
      <c r="HFS77" s="233"/>
      <c r="HFT77" s="233"/>
      <c r="HFU77" s="233"/>
      <c r="HFV77" s="233"/>
      <c r="HFW77" s="233"/>
      <c r="HFX77" s="233"/>
      <c r="HFY77" s="233"/>
      <c r="HFZ77" s="233"/>
      <c r="HGA77" s="233"/>
      <c r="HGB77" s="233"/>
      <c r="HGC77" s="233"/>
      <c r="HGD77" s="233"/>
      <c r="HGE77" s="233"/>
      <c r="HGF77" s="233"/>
      <c r="HGG77" s="233"/>
      <c r="HGH77" s="233"/>
      <c r="HGI77" s="233"/>
      <c r="HGJ77" s="233"/>
      <c r="HGK77" s="233"/>
      <c r="HGL77" s="233"/>
      <c r="HGM77" s="233"/>
      <c r="HGN77" s="233"/>
      <c r="HGO77" s="233"/>
      <c r="HGP77" s="233"/>
      <c r="HGQ77" s="233"/>
      <c r="HGR77" s="233"/>
      <c r="HGS77" s="233"/>
      <c r="HGT77" s="233"/>
      <c r="HGU77" s="233"/>
      <c r="HGV77" s="233"/>
      <c r="HGW77" s="233"/>
      <c r="HGX77" s="233"/>
      <c r="HGY77" s="233"/>
      <c r="HGZ77" s="233"/>
      <c r="HHA77" s="233"/>
      <c r="HHB77" s="233"/>
      <c r="HHC77" s="233"/>
      <c r="HHD77" s="233"/>
      <c r="HHE77" s="233"/>
      <c r="HHF77" s="233"/>
      <c r="HHG77" s="233"/>
      <c r="HHH77" s="233"/>
      <c r="HHI77" s="233"/>
      <c r="HHJ77" s="233"/>
      <c r="HHK77" s="233"/>
      <c r="HHL77" s="233"/>
      <c r="HHM77" s="233"/>
      <c r="HHN77" s="233"/>
      <c r="HHO77" s="233"/>
      <c r="HHP77" s="233"/>
      <c r="HHQ77" s="233"/>
      <c r="HHR77" s="233"/>
      <c r="HHS77" s="233"/>
      <c r="HHT77" s="233"/>
      <c r="HHU77" s="233"/>
      <c r="HHV77" s="233"/>
      <c r="HHW77" s="233"/>
      <c r="HHX77" s="233"/>
      <c r="HHY77" s="233"/>
      <c r="HHZ77" s="233"/>
      <c r="HIA77" s="233"/>
      <c r="HIB77" s="233"/>
      <c r="HIC77" s="233"/>
      <c r="HID77" s="233"/>
      <c r="HIE77" s="233"/>
      <c r="HIF77" s="233"/>
      <c r="HIG77" s="233"/>
      <c r="HIH77" s="233"/>
      <c r="HII77" s="233"/>
      <c r="HIJ77" s="233"/>
      <c r="HIK77" s="233"/>
      <c r="HIL77" s="233"/>
      <c r="HIM77" s="233"/>
      <c r="HIN77" s="233"/>
      <c r="HIO77" s="233"/>
      <c r="HIP77" s="233"/>
      <c r="HIQ77" s="233"/>
      <c r="HIR77" s="233"/>
      <c r="HIS77" s="233"/>
      <c r="HIT77" s="233"/>
      <c r="HIU77" s="233"/>
      <c r="HIV77" s="233"/>
      <c r="HIW77" s="233"/>
      <c r="HIX77" s="233"/>
      <c r="HIY77" s="233"/>
      <c r="HIZ77" s="233"/>
      <c r="HJA77" s="233"/>
      <c r="HJB77" s="233"/>
      <c r="HJC77" s="233"/>
      <c r="HJD77" s="233"/>
      <c r="HJE77" s="233"/>
      <c r="HJF77" s="233"/>
      <c r="HJG77" s="233"/>
      <c r="HJH77" s="233"/>
      <c r="HJI77" s="233"/>
      <c r="HJJ77" s="233"/>
      <c r="HJK77" s="233"/>
      <c r="HJL77" s="233"/>
      <c r="HJM77" s="233"/>
      <c r="HJN77" s="233"/>
      <c r="HJO77" s="233"/>
      <c r="HJP77" s="233"/>
      <c r="HJQ77" s="233"/>
      <c r="HJR77" s="233"/>
      <c r="HJS77" s="233"/>
      <c r="HJT77" s="233"/>
      <c r="HJU77" s="233"/>
      <c r="HJV77" s="233"/>
      <c r="HJW77" s="233"/>
      <c r="HJX77" s="233"/>
      <c r="HJY77" s="233"/>
      <c r="HJZ77" s="233"/>
      <c r="HKA77" s="233"/>
      <c r="HKB77" s="233"/>
      <c r="HKC77" s="233"/>
      <c r="HKD77" s="233"/>
      <c r="HKE77" s="233"/>
      <c r="HKF77" s="233"/>
      <c r="HKG77" s="233"/>
      <c r="HKH77" s="233"/>
      <c r="HKI77" s="233"/>
      <c r="HKJ77" s="233"/>
      <c r="HKK77" s="233"/>
      <c r="HKL77" s="233"/>
      <c r="HKM77" s="233"/>
      <c r="HKN77" s="233"/>
      <c r="HKO77" s="233"/>
      <c r="HKP77" s="233"/>
      <c r="HKQ77" s="233"/>
      <c r="HKR77" s="233"/>
      <c r="HKS77" s="233"/>
      <c r="HKT77" s="233"/>
      <c r="HKU77" s="233"/>
      <c r="HKV77" s="233"/>
      <c r="HKW77" s="233"/>
      <c r="HKX77" s="233"/>
      <c r="HKY77" s="233"/>
      <c r="HKZ77" s="233"/>
      <c r="HLA77" s="233"/>
      <c r="HLB77" s="233"/>
      <c r="HLC77" s="233"/>
      <c r="HLD77" s="233"/>
      <c r="HLE77" s="233"/>
      <c r="HLF77" s="233"/>
      <c r="HLG77" s="233"/>
      <c r="HLH77" s="233"/>
      <c r="HLI77" s="233"/>
      <c r="HLJ77" s="233"/>
      <c r="HLK77" s="233"/>
      <c r="HLL77" s="233"/>
      <c r="HLM77" s="233"/>
      <c r="HLN77" s="233"/>
      <c r="HLO77" s="233"/>
      <c r="HLP77" s="233"/>
      <c r="HLQ77" s="233"/>
      <c r="HLR77" s="233"/>
      <c r="HLS77" s="233"/>
      <c r="HLT77" s="233"/>
      <c r="HLU77" s="233"/>
      <c r="HLV77" s="233"/>
      <c r="HLW77" s="233"/>
      <c r="HLX77" s="233"/>
      <c r="HLY77" s="233"/>
      <c r="HLZ77" s="233"/>
      <c r="HMA77" s="233"/>
      <c r="HMB77" s="233"/>
      <c r="HMC77" s="233"/>
      <c r="HMD77" s="233"/>
      <c r="HME77" s="233"/>
      <c r="HMF77" s="233"/>
      <c r="HMG77" s="233"/>
      <c r="HMH77" s="233"/>
      <c r="HMI77" s="233"/>
      <c r="HMJ77" s="233"/>
      <c r="HMK77" s="233"/>
      <c r="HML77" s="233"/>
      <c r="HMM77" s="233"/>
      <c r="HMN77" s="233"/>
      <c r="HMO77" s="233"/>
      <c r="HMP77" s="233"/>
      <c r="HMQ77" s="233"/>
      <c r="HMR77" s="233"/>
      <c r="HMS77" s="233"/>
      <c r="HMT77" s="233"/>
      <c r="HMU77" s="233"/>
      <c r="HMV77" s="233"/>
      <c r="HMW77" s="233"/>
      <c r="HMX77" s="233"/>
      <c r="HMY77" s="233"/>
      <c r="HMZ77" s="233"/>
      <c r="HNA77" s="233"/>
      <c r="HNB77" s="233"/>
      <c r="HNC77" s="233"/>
      <c r="HND77" s="233"/>
      <c r="HNE77" s="233"/>
      <c r="HNF77" s="233"/>
      <c r="HNG77" s="233"/>
      <c r="HNH77" s="233"/>
      <c r="HNI77" s="233"/>
      <c r="HNJ77" s="233"/>
      <c r="HNK77" s="233"/>
      <c r="HNL77" s="233"/>
      <c r="HNM77" s="233"/>
      <c r="HNN77" s="233"/>
      <c r="HNO77" s="233"/>
      <c r="HNP77" s="233"/>
      <c r="HNQ77" s="233"/>
      <c r="HNR77" s="233"/>
      <c r="HNS77" s="233"/>
      <c r="HNT77" s="233"/>
      <c r="HNU77" s="233"/>
      <c r="HNV77" s="233"/>
      <c r="HNW77" s="233"/>
      <c r="HNX77" s="233"/>
      <c r="HNY77" s="233"/>
      <c r="HNZ77" s="233"/>
      <c r="HOA77" s="233"/>
      <c r="HOB77" s="233"/>
      <c r="HOC77" s="233"/>
      <c r="HOD77" s="233"/>
      <c r="HOE77" s="233"/>
      <c r="HOF77" s="233"/>
      <c r="HOG77" s="233"/>
      <c r="HOH77" s="233"/>
      <c r="HOI77" s="233"/>
      <c r="HOJ77" s="233"/>
      <c r="HOK77" s="233"/>
      <c r="HOL77" s="233"/>
      <c r="HOM77" s="233"/>
      <c r="HON77" s="233"/>
      <c r="HOO77" s="233"/>
      <c r="HOP77" s="233"/>
      <c r="HOQ77" s="233"/>
      <c r="HOR77" s="233"/>
      <c r="HOS77" s="233"/>
      <c r="HOT77" s="233"/>
      <c r="HOU77" s="233"/>
      <c r="HOV77" s="233"/>
      <c r="HOW77" s="233"/>
      <c r="HOX77" s="233"/>
      <c r="HOY77" s="233"/>
      <c r="HOZ77" s="233"/>
      <c r="HPA77" s="233"/>
      <c r="HPB77" s="233"/>
      <c r="HPC77" s="233"/>
      <c r="HPD77" s="233"/>
      <c r="HPE77" s="233"/>
      <c r="HPF77" s="233"/>
      <c r="HPG77" s="233"/>
      <c r="HPH77" s="233"/>
      <c r="HPI77" s="233"/>
      <c r="HPJ77" s="233"/>
      <c r="HPK77" s="233"/>
      <c r="HPL77" s="233"/>
      <c r="HPM77" s="233"/>
      <c r="HPN77" s="233"/>
      <c r="HPO77" s="233"/>
      <c r="HPP77" s="233"/>
      <c r="HPQ77" s="233"/>
      <c r="HPR77" s="233"/>
      <c r="HPS77" s="233"/>
      <c r="HPT77" s="233"/>
      <c r="HPU77" s="233"/>
      <c r="HPV77" s="233"/>
      <c r="HPW77" s="233"/>
      <c r="HPX77" s="233"/>
      <c r="HPY77" s="233"/>
      <c r="HPZ77" s="233"/>
      <c r="HQA77" s="233"/>
      <c r="HQB77" s="233"/>
      <c r="HQC77" s="233"/>
      <c r="HQD77" s="233"/>
      <c r="HQE77" s="233"/>
      <c r="HQF77" s="233"/>
      <c r="HQG77" s="233"/>
      <c r="HQH77" s="233"/>
      <c r="HQI77" s="233"/>
      <c r="HQJ77" s="233"/>
      <c r="HQK77" s="233"/>
      <c r="HQL77" s="233"/>
      <c r="HQM77" s="233"/>
      <c r="HQN77" s="233"/>
      <c r="HQO77" s="233"/>
      <c r="HQP77" s="233"/>
      <c r="HQQ77" s="233"/>
      <c r="HQR77" s="233"/>
      <c r="HQS77" s="233"/>
      <c r="HQT77" s="233"/>
      <c r="HQU77" s="233"/>
      <c r="HQV77" s="233"/>
      <c r="HQW77" s="233"/>
      <c r="HQX77" s="233"/>
      <c r="HQY77" s="233"/>
      <c r="HQZ77" s="233"/>
      <c r="HRA77" s="233"/>
      <c r="HRB77" s="233"/>
      <c r="HRC77" s="233"/>
      <c r="HRD77" s="233"/>
      <c r="HRE77" s="233"/>
      <c r="HRF77" s="233"/>
      <c r="HRG77" s="233"/>
      <c r="HRH77" s="233"/>
      <c r="HRI77" s="233"/>
      <c r="HRJ77" s="233"/>
      <c r="HRK77" s="233"/>
      <c r="HRL77" s="233"/>
      <c r="HRM77" s="233"/>
      <c r="HRN77" s="233"/>
      <c r="HRO77" s="233"/>
      <c r="HRP77" s="233"/>
      <c r="HRQ77" s="233"/>
      <c r="HRR77" s="233"/>
      <c r="HRS77" s="233"/>
      <c r="HRT77" s="233"/>
      <c r="HRU77" s="233"/>
      <c r="HRV77" s="233"/>
      <c r="HRW77" s="233"/>
      <c r="HRX77" s="233"/>
      <c r="HRY77" s="233"/>
      <c r="HRZ77" s="233"/>
      <c r="HSA77" s="233"/>
      <c r="HSB77" s="233"/>
      <c r="HSC77" s="233"/>
      <c r="HSD77" s="233"/>
      <c r="HSE77" s="233"/>
      <c r="HSF77" s="233"/>
      <c r="HSG77" s="233"/>
      <c r="HSH77" s="233"/>
      <c r="HSI77" s="233"/>
      <c r="HSJ77" s="233"/>
      <c r="HSK77" s="233"/>
      <c r="HSL77" s="233"/>
      <c r="HSM77" s="233"/>
      <c r="HSN77" s="233"/>
      <c r="HSO77" s="233"/>
      <c r="HSP77" s="233"/>
      <c r="HSQ77" s="233"/>
      <c r="HSR77" s="233"/>
      <c r="HSS77" s="233"/>
      <c r="HST77" s="233"/>
      <c r="HSU77" s="233"/>
      <c r="HSV77" s="233"/>
      <c r="HSW77" s="233"/>
      <c r="HSX77" s="233"/>
      <c r="HSY77" s="233"/>
      <c r="HSZ77" s="233"/>
      <c r="HTA77" s="233"/>
      <c r="HTB77" s="233"/>
      <c r="HTC77" s="233"/>
      <c r="HTD77" s="233"/>
      <c r="HTE77" s="233"/>
      <c r="HTF77" s="233"/>
      <c r="HTG77" s="233"/>
      <c r="HTH77" s="233"/>
      <c r="HTI77" s="233"/>
      <c r="HTJ77" s="233"/>
      <c r="HTK77" s="233"/>
      <c r="HTL77" s="233"/>
      <c r="HTM77" s="233"/>
      <c r="HTN77" s="233"/>
      <c r="HTO77" s="233"/>
      <c r="HTP77" s="233"/>
      <c r="HTQ77" s="233"/>
      <c r="HTR77" s="233"/>
      <c r="HTS77" s="233"/>
      <c r="HTT77" s="233"/>
      <c r="HTU77" s="233"/>
      <c r="HTV77" s="233"/>
      <c r="HTW77" s="233"/>
      <c r="HTX77" s="233"/>
      <c r="HTY77" s="233"/>
      <c r="HTZ77" s="233"/>
      <c r="HUA77" s="233"/>
      <c r="HUB77" s="233"/>
      <c r="HUC77" s="233"/>
      <c r="HUD77" s="233"/>
      <c r="HUE77" s="233"/>
      <c r="HUF77" s="233"/>
      <c r="HUG77" s="233"/>
      <c r="HUH77" s="233"/>
      <c r="HUI77" s="233"/>
      <c r="HUJ77" s="233"/>
      <c r="HUK77" s="233"/>
      <c r="HUL77" s="233"/>
      <c r="HUM77" s="233"/>
      <c r="HUN77" s="233"/>
      <c r="HUO77" s="233"/>
      <c r="HUP77" s="233"/>
      <c r="HUQ77" s="233"/>
      <c r="HUR77" s="233"/>
      <c r="HUS77" s="233"/>
      <c r="HUT77" s="233"/>
      <c r="HUU77" s="233"/>
      <c r="HUV77" s="233"/>
      <c r="HUW77" s="233"/>
      <c r="HUX77" s="233"/>
      <c r="HUY77" s="233"/>
      <c r="HUZ77" s="233"/>
      <c r="HVA77" s="233"/>
      <c r="HVB77" s="233"/>
      <c r="HVC77" s="233"/>
      <c r="HVD77" s="233"/>
      <c r="HVE77" s="233"/>
      <c r="HVF77" s="233"/>
      <c r="HVG77" s="233"/>
      <c r="HVH77" s="233"/>
      <c r="HVI77" s="233"/>
      <c r="HVJ77" s="233"/>
      <c r="HVK77" s="233"/>
      <c r="HVL77" s="233"/>
      <c r="HVM77" s="233"/>
      <c r="HVN77" s="233"/>
      <c r="HVO77" s="233"/>
      <c r="HVP77" s="233"/>
      <c r="HVQ77" s="233"/>
      <c r="HVR77" s="233"/>
      <c r="HVS77" s="233"/>
      <c r="HVT77" s="233"/>
      <c r="HVU77" s="233"/>
      <c r="HVV77" s="233"/>
      <c r="HVW77" s="233"/>
      <c r="HVX77" s="233"/>
      <c r="HVY77" s="233"/>
      <c r="HVZ77" s="233"/>
      <c r="HWA77" s="233"/>
      <c r="HWB77" s="233"/>
      <c r="HWC77" s="233"/>
      <c r="HWD77" s="233"/>
      <c r="HWE77" s="233"/>
      <c r="HWF77" s="233"/>
      <c r="HWG77" s="233"/>
      <c r="HWH77" s="233"/>
      <c r="HWI77" s="233"/>
      <c r="HWJ77" s="233"/>
      <c r="HWK77" s="233"/>
      <c r="HWL77" s="233"/>
      <c r="HWM77" s="233"/>
      <c r="HWN77" s="233"/>
      <c r="HWO77" s="233"/>
      <c r="HWP77" s="233"/>
      <c r="HWQ77" s="233"/>
      <c r="HWR77" s="233"/>
      <c r="HWS77" s="233"/>
      <c r="HWT77" s="233"/>
      <c r="HWU77" s="233"/>
      <c r="HWV77" s="233"/>
      <c r="HWW77" s="233"/>
      <c r="HWX77" s="233"/>
      <c r="HWY77" s="233"/>
      <c r="HWZ77" s="233"/>
      <c r="HXA77" s="233"/>
      <c r="HXB77" s="233"/>
      <c r="HXC77" s="233"/>
      <c r="HXD77" s="233"/>
      <c r="HXE77" s="233"/>
      <c r="HXF77" s="233"/>
      <c r="HXG77" s="233"/>
      <c r="HXH77" s="233"/>
      <c r="HXI77" s="233"/>
      <c r="HXJ77" s="233"/>
      <c r="HXK77" s="233"/>
      <c r="HXL77" s="233"/>
      <c r="HXM77" s="233"/>
      <c r="HXN77" s="233"/>
      <c r="HXO77" s="233"/>
      <c r="HXP77" s="233"/>
      <c r="HXQ77" s="233"/>
      <c r="HXR77" s="233"/>
      <c r="HXS77" s="233"/>
      <c r="HXT77" s="233"/>
      <c r="HXU77" s="233"/>
      <c r="HXV77" s="233"/>
      <c r="HXW77" s="233"/>
      <c r="HXX77" s="233"/>
      <c r="HXY77" s="233"/>
      <c r="HXZ77" s="233"/>
      <c r="HYA77" s="233"/>
      <c r="HYB77" s="233"/>
      <c r="HYC77" s="233"/>
      <c r="HYD77" s="233"/>
      <c r="HYE77" s="233"/>
      <c r="HYF77" s="233"/>
      <c r="HYG77" s="233"/>
      <c r="HYH77" s="233"/>
      <c r="HYI77" s="233"/>
      <c r="HYJ77" s="233"/>
      <c r="HYK77" s="233"/>
      <c r="HYL77" s="233"/>
      <c r="HYM77" s="233"/>
      <c r="HYN77" s="233"/>
      <c r="HYO77" s="233"/>
      <c r="HYP77" s="233"/>
      <c r="HYQ77" s="233"/>
      <c r="HYR77" s="233"/>
      <c r="HYS77" s="233"/>
      <c r="HYT77" s="233"/>
      <c r="HYU77" s="233"/>
      <c r="HYV77" s="233"/>
      <c r="HYW77" s="233"/>
      <c r="HYX77" s="233"/>
      <c r="HYY77" s="233"/>
      <c r="HYZ77" s="233"/>
      <c r="HZA77" s="233"/>
      <c r="HZB77" s="233"/>
      <c r="HZC77" s="233"/>
      <c r="HZD77" s="233"/>
      <c r="HZE77" s="233"/>
      <c r="HZF77" s="233"/>
      <c r="HZG77" s="233"/>
      <c r="HZH77" s="233"/>
      <c r="HZI77" s="233"/>
      <c r="HZJ77" s="233"/>
      <c r="HZK77" s="233"/>
      <c r="HZL77" s="233"/>
      <c r="HZM77" s="233"/>
      <c r="HZN77" s="233"/>
      <c r="HZO77" s="233"/>
      <c r="HZP77" s="233"/>
      <c r="HZQ77" s="233"/>
      <c r="HZR77" s="233"/>
      <c r="HZS77" s="233"/>
      <c r="HZT77" s="233"/>
      <c r="HZU77" s="233"/>
      <c r="HZV77" s="233"/>
      <c r="HZW77" s="233"/>
      <c r="HZX77" s="233"/>
      <c r="HZY77" s="233"/>
      <c r="HZZ77" s="233"/>
      <c r="IAA77" s="233"/>
      <c r="IAB77" s="233"/>
      <c r="IAC77" s="233"/>
      <c r="IAD77" s="233"/>
      <c r="IAE77" s="233"/>
      <c r="IAF77" s="233"/>
      <c r="IAG77" s="233"/>
      <c r="IAH77" s="233"/>
      <c r="IAI77" s="233"/>
      <c r="IAJ77" s="233"/>
      <c r="IAK77" s="233"/>
      <c r="IAL77" s="233"/>
      <c r="IAM77" s="233"/>
      <c r="IAN77" s="233"/>
      <c r="IAO77" s="233"/>
      <c r="IAP77" s="233"/>
      <c r="IAQ77" s="233"/>
      <c r="IAR77" s="233"/>
      <c r="IAS77" s="233"/>
      <c r="IAT77" s="233"/>
      <c r="IAU77" s="233"/>
      <c r="IAV77" s="233"/>
      <c r="IAW77" s="233"/>
      <c r="IAX77" s="233"/>
      <c r="IAY77" s="233"/>
      <c r="IAZ77" s="233"/>
      <c r="IBA77" s="233"/>
      <c r="IBB77" s="233"/>
      <c r="IBC77" s="233"/>
      <c r="IBD77" s="233"/>
      <c r="IBE77" s="233"/>
      <c r="IBF77" s="233"/>
      <c r="IBG77" s="233"/>
      <c r="IBH77" s="233"/>
      <c r="IBI77" s="233"/>
      <c r="IBJ77" s="233"/>
      <c r="IBK77" s="233"/>
      <c r="IBL77" s="233"/>
      <c r="IBM77" s="233"/>
      <c r="IBN77" s="233"/>
      <c r="IBO77" s="233"/>
      <c r="IBP77" s="233"/>
      <c r="IBQ77" s="233"/>
      <c r="IBR77" s="233"/>
      <c r="IBS77" s="233"/>
      <c r="IBT77" s="233"/>
      <c r="IBU77" s="233"/>
      <c r="IBV77" s="233"/>
      <c r="IBW77" s="233"/>
      <c r="IBX77" s="233"/>
      <c r="IBY77" s="233"/>
      <c r="IBZ77" s="233"/>
      <c r="ICA77" s="233"/>
      <c r="ICB77" s="233"/>
      <c r="ICC77" s="233"/>
      <c r="ICD77" s="233"/>
      <c r="ICE77" s="233"/>
      <c r="ICF77" s="233"/>
      <c r="ICG77" s="233"/>
      <c r="ICH77" s="233"/>
      <c r="ICI77" s="233"/>
      <c r="ICJ77" s="233"/>
      <c r="ICK77" s="233"/>
      <c r="ICL77" s="233"/>
      <c r="ICM77" s="233"/>
      <c r="ICN77" s="233"/>
      <c r="ICO77" s="233"/>
      <c r="ICP77" s="233"/>
      <c r="ICQ77" s="233"/>
      <c r="ICR77" s="233"/>
      <c r="ICS77" s="233"/>
      <c r="ICT77" s="233"/>
      <c r="ICU77" s="233"/>
      <c r="ICV77" s="233"/>
      <c r="ICW77" s="233"/>
      <c r="ICX77" s="233"/>
      <c r="ICY77" s="233"/>
      <c r="ICZ77" s="233"/>
      <c r="IDA77" s="233"/>
      <c r="IDB77" s="233"/>
      <c r="IDC77" s="233"/>
      <c r="IDD77" s="233"/>
      <c r="IDE77" s="233"/>
      <c r="IDF77" s="233"/>
      <c r="IDG77" s="233"/>
      <c r="IDH77" s="233"/>
      <c r="IDI77" s="233"/>
      <c r="IDJ77" s="233"/>
      <c r="IDK77" s="233"/>
      <c r="IDL77" s="233"/>
      <c r="IDM77" s="233"/>
      <c r="IDN77" s="233"/>
      <c r="IDO77" s="233"/>
      <c r="IDP77" s="233"/>
      <c r="IDQ77" s="233"/>
      <c r="IDR77" s="233"/>
      <c r="IDS77" s="233"/>
      <c r="IDT77" s="233"/>
      <c r="IDU77" s="233"/>
      <c r="IDV77" s="233"/>
      <c r="IDW77" s="233"/>
      <c r="IDX77" s="233"/>
      <c r="IDY77" s="233"/>
      <c r="IDZ77" s="233"/>
      <c r="IEA77" s="233"/>
      <c r="IEB77" s="233"/>
      <c r="IEC77" s="233"/>
      <c r="IED77" s="233"/>
      <c r="IEE77" s="233"/>
      <c r="IEF77" s="233"/>
      <c r="IEG77" s="233"/>
      <c r="IEH77" s="233"/>
      <c r="IEI77" s="233"/>
      <c r="IEJ77" s="233"/>
      <c r="IEK77" s="233"/>
      <c r="IEL77" s="233"/>
      <c r="IEM77" s="233"/>
      <c r="IEN77" s="233"/>
      <c r="IEO77" s="233"/>
      <c r="IEP77" s="233"/>
      <c r="IEQ77" s="233"/>
      <c r="IER77" s="233"/>
      <c r="IES77" s="233"/>
      <c r="IET77" s="233"/>
      <c r="IEU77" s="233"/>
      <c r="IEV77" s="233"/>
      <c r="IEW77" s="233"/>
      <c r="IEX77" s="233"/>
      <c r="IEY77" s="233"/>
      <c r="IEZ77" s="233"/>
      <c r="IFA77" s="233"/>
      <c r="IFB77" s="233"/>
      <c r="IFC77" s="233"/>
      <c r="IFD77" s="233"/>
      <c r="IFE77" s="233"/>
      <c r="IFF77" s="233"/>
      <c r="IFG77" s="233"/>
      <c r="IFH77" s="233"/>
      <c r="IFI77" s="233"/>
      <c r="IFJ77" s="233"/>
      <c r="IFK77" s="233"/>
      <c r="IFL77" s="233"/>
      <c r="IFM77" s="233"/>
      <c r="IFN77" s="233"/>
      <c r="IFO77" s="233"/>
      <c r="IFP77" s="233"/>
      <c r="IFQ77" s="233"/>
      <c r="IFR77" s="233"/>
      <c r="IFS77" s="233"/>
      <c r="IFT77" s="233"/>
      <c r="IFU77" s="233"/>
      <c r="IFV77" s="233"/>
      <c r="IFW77" s="233"/>
      <c r="IFX77" s="233"/>
      <c r="IFY77" s="233"/>
      <c r="IFZ77" s="233"/>
      <c r="IGA77" s="233"/>
      <c r="IGB77" s="233"/>
      <c r="IGC77" s="233"/>
      <c r="IGD77" s="233"/>
      <c r="IGE77" s="233"/>
      <c r="IGF77" s="233"/>
      <c r="IGG77" s="233"/>
      <c r="IGH77" s="233"/>
      <c r="IGI77" s="233"/>
      <c r="IGJ77" s="233"/>
      <c r="IGK77" s="233"/>
      <c r="IGL77" s="233"/>
      <c r="IGM77" s="233"/>
      <c r="IGN77" s="233"/>
      <c r="IGO77" s="233"/>
      <c r="IGP77" s="233"/>
      <c r="IGQ77" s="233"/>
      <c r="IGR77" s="233"/>
      <c r="IGS77" s="233"/>
      <c r="IGT77" s="233"/>
      <c r="IGU77" s="233"/>
      <c r="IGV77" s="233"/>
      <c r="IGW77" s="233"/>
      <c r="IGX77" s="233"/>
      <c r="IGY77" s="233"/>
      <c r="IGZ77" s="233"/>
      <c r="IHA77" s="233"/>
      <c r="IHB77" s="233"/>
      <c r="IHC77" s="233"/>
      <c r="IHD77" s="233"/>
      <c r="IHE77" s="233"/>
      <c r="IHF77" s="233"/>
      <c r="IHG77" s="233"/>
      <c r="IHH77" s="233"/>
      <c r="IHI77" s="233"/>
      <c r="IHJ77" s="233"/>
      <c r="IHK77" s="233"/>
      <c r="IHL77" s="233"/>
      <c r="IHM77" s="233"/>
      <c r="IHN77" s="233"/>
      <c r="IHO77" s="233"/>
      <c r="IHP77" s="233"/>
      <c r="IHQ77" s="233"/>
      <c r="IHR77" s="233"/>
      <c r="IHS77" s="233"/>
      <c r="IHT77" s="233"/>
      <c r="IHU77" s="233"/>
      <c r="IHV77" s="233"/>
      <c r="IHW77" s="233"/>
      <c r="IHX77" s="233"/>
      <c r="IHY77" s="233"/>
      <c r="IHZ77" s="233"/>
      <c r="IIA77" s="233"/>
      <c r="IIB77" s="233"/>
      <c r="IIC77" s="233"/>
      <c r="IID77" s="233"/>
      <c r="IIE77" s="233"/>
      <c r="IIF77" s="233"/>
      <c r="IIG77" s="233"/>
      <c r="IIH77" s="233"/>
      <c r="III77" s="233"/>
      <c r="IIJ77" s="233"/>
      <c r="IIK77" s="233"/>
      <c r="IIL77" s="233"/>
      <c r="IIM77" s="233"/>
      <c r="IIN77" s="233"/>
      <c r="IIO77" s="233"/>
      <c r="IIP77" s="233"/>
      <c r="IIQ77" s="233"/>
      <c r="IIR77" s="233"/>
      <c r="IIS77" s="233"/>
      <c r="IIT77" s="233"/>
      <c r="IIU77" s="233"/>
      <c r="IIV77" s="233"/>
      <c r="IIW77" s="233"/>
      <c r="IIX77" s="233"/>
      <c r="IIY77" s="233"/>
      <c r="IIZ77" s="233"/>
      <c r="IJA77" s="233"/>
      <c r="IJB77" s="233"/>
      <c r="IJC77" s="233"/>
      <c r="IJD77" s="233"/>
      <c r="IJE77" s="233"/>
      <c r="IJF77" s="233"/>
      <c r="IJG77" s="233"/>
      <c r="IJH77" s="233"/>
      <c r="IJI77" s="233"/>
      <c r="IJJ77" s="233"/>
      <c r="IJK77" s="233"/>
      <c r="IJL77" s="233"/>
      <c r="IJM77" s="233"/>
      <c r="IJN77" s="233"/>
      <c r="IJO77" s="233"/>
      <c r="IJP77" s="233"/>
      <c r="IJQ77" s="233"/>
      <c r="IJR77" s="233"/>
      <c r="IJS77" s="233"/>
      <c r="IJT77" s="233"/>
      <c r="IJU77" s="233"/>
      <c r="IJV77" s="233"/>
      <c r="IJW77" s="233"/>
      <c r="IJX77" s="233"/>
      <c r="IJY77" s="233"/>
      <c r="IJZ77" s="233"/>
      <c r="IKA77" s="233"/>
      <c r="IKB77" s="233"/>
      <c r="IKC77" s="233"/>
      <c r="IKD77" s="233"/>
      <c r="IKE77" s="233"/>
      <c r="IKF77" s="233"/>
      <c r="IKG77" s="233"/>
      <c r="IKH77" s="233"/>
      <c r="IKI77" s="233"/>
      <c r="IKJ77" s="233"/>
      <c r="IKK77" s="233"/>
      <c r="IKL77" s="233"/>
      <c r="IKM77" s="233"/>
      <c r="IKN77" s="233"/>
      <c r="IKO77" s="233"/>
      <c r="IKP77" s="233"/>
      <c r="IKQ77" s="233"/>
      <c r="IKR77" s="233"/>
      <c r="IKS77" s="233"/>
      <c r="IKT77" s="233"/>
      <c r="IKU77" s="233"/>
      <c r="IKV77" s="233"/>
      <c r="IKW77" s="233"/>
      <c r="IKX77" s="233"/>
      <c r="IKY77" s="233"/>
      <c r="IKZ77" s="233"/>
      <c r="ILA77" s="233"/>
      <c r="ILB77" s="233"/>
      <c r="ILC77" s="233"/>
      <c r="ILD77" s="233"/>
      <c r="ILE77" s="233"/>
      <c r="ILF77" s="233"/>
      <c r="ILG77" s="233"/>
      <c r="ILH77" s="233"/>
      <c r="ILI77" s="233"/>
      <c r="ILJ77" s="233"/>
      <c r="ILK77" s="233"/>
      <c r="ILL77" s="233"/>
      <c r="ILM77" s="233"/>
      <c r="ILN77" s="233"/>
      <c r="ILO77" s="233"/>
      <c r="ILP77" s="233"/>
      <c r="ILQ77" s="233"/>
      <c r="ILR77" s="233"/>
      <c r="ILS77" s="233"/>
      <c r="ILT77" s="233"/>
      <c r="ILU77" s="233"/>
      <c r="ILV77" s="233"/>
      <c r="ILW77" s="233"/>
      <c r="ILX77" s="233"/>
      <c r="ILY77" s="233"/>
      <c r="ILZ77" s="233"/>
      <c r="IMA77" s="233"/>
      <c r="IMB77" s="233"/>
      <c r="IMC77" s="233"/>
      <c r="IMD77" s="233"/>
      <c r="IME77" s="233"/>
      <c r="IMF77" s="233"/>
      <c r="IMG77" s="233"/>
      <c r="IMH77" s="233"/>
      <c r="IMI77" s="233"/>
      <c r="IMJ77" s="233"/>
      <c r="IMK77" s="233"/>
      <c r="IML77" s="233"/>
      <c r="IMM77" s="233"/>
      <c r="IMN77" s="233"/>
      <c r="IMO77" s="233"/>
      <c r="IMP77" s="233"/>
      <c r="IMQ77" s="233"/>
      <c r="IMR77" s="233"/>
      <c r="IMS77" s="233"/>
      <c r="IMT77" s="233"/>
      <c r="IMU77" s="233"/>
      <c r="IMV77" s="233"/>
      <c r="IMW77" s="233"/>
      <c r="IMX77" s="233"/>
      <c r="IMY77" s="233"/>
      <c r="IMZ77" s="233"/>
      <c r="INA77" s="233"/>
      <c r="INB77" s="233"/>
      <c r="INC77" s="233"/>
      <c r="IND77" s="233"/>
      <c r="INE77" s="233"/>
      <c r="INF77" s="233"/>
      <c r="ING77" s="233"/>
      <c r="INH77" s="233"/>
      <c r="INI77" s="233"/>
      <c r="INJ77" s="233"/>
      <c r="INK77" s="233"/>
      <c r="INL77" s="233"/>
      <c r="INM77" s="233"/>
      <c r="INN77" s="233"/>
      <c r="INO77" s="233"/>
      <c r="INP77" s="233"/>
      <c r="INQ77" s="233"/>
      <c r="INR77" s="233"/>
      <c r="INS77" s="233"/>
      <c r="INT77" s="233"/>
      <c r="INU77" s="233"/>
      <c r="INV77" s="233"/>
      <c r="INW77" s="233"/>
      <c r="INX77" s="233"/>
      <c r="INY77" s="233"/>
      <c r="INZ77" s="233"/>
      <c r="IOA77" s="233"/>
      <c r="IOB77" s="233"/>
      <c r="IOC77" s="233"/>
      <c r="IOD77" s="233"/>
      <c r="IOE77" s="233"/>
      <c r="IOF77" s="233"/>
      <c r="IOG77" s="233"/>
      <c r="IOH77" s="233"/>
      <c r="IOI77" s="233"/>
      <c r="IOJ77" s="233"/>
      <c r="IOK77" s="233"/>
      <c r="IOL77" s="233"/>
      <c r="IOM77" s="233"/>
      <c r="ION77" s="233"/>
      <c r="IOO77" s="233"/>
      <c r="IOP77" s="233"/>
      <c r="IOQ77" s="233"/>
      <c r="IOR77" s="233"/>
      <c r="IOS77" s="233"/>
      <c r="IOT77" s="233"/>
      <c r="IOU77" s="233"/>
      <c r="IOV77" s="233"/>
      <c r="IOW77" s="233"/>
      <c r="IOX77" s="233"/>
      <c r="IOY77" s="233"/>
      <c r="IOZ77" s="233"/>
      <c r="IPA77" s="233"/>
      <c r="IPB77" s="233"/>
      <c r="IPC77" s="233"/>
      <c r="IPD77" s="233"/>
      <c r="IPE77" s="233"/>
      <c r="IPF77" s="233"/>
      <c r="IPG77" s="233"/>
      <c r="IPH77" s="233"/>
      <c r="IPI77" s="233"/>
      <c r="IPJ77" s="233"/>
      <c r="IPK77" s="233"/>
      <c r="IPL77" s="233"/>
      <c r="IPM77" s="233"/>
      <c r="IPN77" s="233"/>
      <c r="IPO77" s="233"/>
      <c r="IPP77" s="233"/>
      <c r="IPQ77" s="233"/>
      <c r="IPR77" s="233"/>
      <c r="IPS77" s="233"/>
      <c r="IPT77" s="233"/>
      <c r="IPU77" s="233"/>
      <c r="IPV77" s="233"/>
      <c r="IPW77" s="233"/>
      <c r="IPX77" s="233"/>
      <c r="IPY77" s="233"/>
      <c r="IPZ77" s="233"/>
      <c r="IQA77" s="233"/>
      <c r="IQB77" s="233"/>
      <c r="IQC77" s="233"/>
      <c r="IQD77" s="233"/>
      <c r="IQE77" s="233"/>
      <c r="IQF77" s="233"/>
      <c r="IQG77" s="233"/>
      <c r="IQH77" s="233"/>
      <c r="IQI77" s="233"/>
      <c r="IQJ77" s="233"/>
      <c r="IQK77" s="233"/>
      <c r="IQL77" s="233"/>
      <c r="IQM77" s="233"/>
      <c r="IQN77" s="233"/>
      <c r="IQO77" s="233"/>
      <c r="IQP77" s="233"/>
      <c r="IQQ77" s="233"/>
      <c r="IQR77" s="233"/>
      <c r="IQS77" s="233"/>
      <c r="IQT77" s="233"/>
      <c r="IQU77" s="233"/>
      <c r="IQV77" s="233"/>
      <c r="IQW77" s="233"/>
      <c r="IQX77" s="233"/>
      <c r="IQY77" s="233"/>
      <c r="IQZ77" s="233"/>
      <c r="IRA77" s="233"/>
      <c r="IRB77" s="233"/>
      <c r="IRC77" s="233"/>
      <c r="IRD77" s="233"/>
      <c r="IRE77" s="233"/>
      <c r="IRF77" s="233"/>
      <c r="IRG77" s="233"/>
      <c r="IRH77" s="233"/>
      <c r="IRI77" s="233"/>
      <c r="IRJ77" s="233"/>
      <c r="IRK77" s="233"/>
      <c r="IRL77" s="233"/>
      <c r="IRM77" s="233"/>
      <c r="IRN77" s="233"/>
      <c r="IRO77" s="233"/>
      <c r="IRP77" s="233"/>
      <c r="IRQ77" s="233"/>
      <c r="IRR77" s="233"/>
      <c r="IRS77" s="233"/>
      <c r="IRT77" s="233"/>
      <c r="IRU77" s="233"/>
      <c r="IRV77" s="233"/>
      <c r="IRW77" s="233"/>
      <c r="IRX77" s="233"/>
      <c r="IRY77" s="233"/>
      <c r="IRZ77" s="233"/>
      <c r="ISA77" s="233"/>
      <c r="ISB77" s="233"/>
      <c r="ISC77" s="233"/>
      <c r="ISD77" s="233"/>
      <c r="ISE77" s="233"/>
      <c r="ISF77" s="233"/>
      <c r="ISG77" s="233"/>
      <c r="ISH77" s="233"/>
      <c r="ISI77" s="233"/>
      <c r="ISJ77" s="233"/>
      <c r="ISK77" s="233"/>
      <c r="ISL77" s="233"/>
      <c r="ISM77" s="233"/>
      <c r="ISN77" s="233"/>
      <c r="ISO77" s="233"/>
      <c r="ISP77" s="233"/>
      <c r="ISQ77" s="233"/>
      <c r="ISR77" s="233"/>
      <c r="ISS77" s="233"/>
      <c r="IST77" s="233"/>
      <c r="ISU77" s="233"/>
      <c r="ISV77" s="233"/>
      <c r="ISW77" s="233"/>
      <c r="ISX77" s="233"/>
      <c r="ISY77" s="233"/>
      <c r="ISZ77" s="233"/>
      <c r="ITA77" s="233"/>
      <c r="ITB77" s="233"/>
      <c r="ITC77" s="233"/>
      <c r="ITD77" s="233"/>
      <c r="ITE77" s="233"/>
      <c r="ITF77" s="233"/>
      <c r="ITG77" s="233"/>
      <c r="ITH77" s="233"/>
      <c r="ITI77" s="233"/>
      <c r="ITJ77" s="233"/>
      <c r="ITK77" s="233"/>
      <c r="ITL77" s="233"/>
      <c r="ITM77" s="233"/>
      <c r="ITN77" s="233"/>
      <c r="ITO77" s="233"/>
      <c r="ITP77" s="233"/>
      <c r="ITQ77" s="233"/>
      <c r="ITR77" s="233"/>
      <c r="ITS77" s="233"/>
      <c r="ITT77" s="233"/>
      <c r="ITU77" s="233"/>
      <c r="ITV77" s="233"/>
      <c r="ITW77" s="233"/>
      <c r="ITX77" s="233"/>
      <c r="ITY77" s="233"/>
      <c r="ITZ77" s="233"/>
      <c r="IUA77" s="233"/>
      <c r="IUB77" s="233"/>
      <c r="IUC77" s="233"/>
      <c r="IUD77" s="233"/>
      <c r="IUE77" s="233"/>
      <c r="IUF77" s="233"/>
      <c r="IUG77" s="233"/>
      <c r="IUH77" s="233"/>
      <c r="IUI77" s="233"/>
      <c r="IUJ77" s="233"/>
      <c r="IUK77" s="233"/>
      <c r="IUL77" s="233"/>
      <c r="IUM77" s="233"/>
      <c r="IUN77" s="233"/>
      <c r="IUO77" s="233"/>
      <c r="IUP77" s="233"/>
      <c r="IUQ77" s="233"/>
      <c r="IUR77" s="233"/>
      <c r="IUS77" s="233"/>
      <c r="IUT77" s="233"/>
      <c r="IUU77" s="233"/>
      <c r="IUV77" s="233"/>
      <c r="IUW77" s="233"/>
      <c r="IUX77" s="233"/>
      <c r="IUY77" s="233"/>
      <c r="IUZ77" s="233"/>
      <c r="IVA77" s="233"/>
      <c r="IVB77" s="233"/>
      <c r="IVC77" s="233"/>
      <c r="IVD77" s="233"/>
      <c r="IVE77" s="233"/>
      <c r="IVF77" s="233"/>
      <c r="IVG77" s="233"/>
      <c r="IVH77" s="233"/>
      <c r="IVI77" s="233"/>
      <c r="IVJ77" s="233"/>
      <c r="IVK77" s="233"/>
      <c r="IVL77" s="233"/>
      <c r="IVM77" s="233"/>
      <c r="IVN77" s="233"/>
      <c r="IVO77" s="233"/>
      <c r="IVP77" s="233"/>
      <c r="IVQ77" s="233"/>
      <c r="IVR77" s="233"/>
      <c r="IVS77" s="233"/>
      <c r="IVT77" s="233"/>
      <c r="IVU77" s="233"/>
      <c r="IVV77" s="233"/>
      <c r="IVW77" s="233"/>
      <c r="IVX77" s="233"/>
      <c r="IVY77" s="233"/>
      <c r="IVZ77" s="233"/>
      <c r="IWA77" s="233"/>
      <c r="IWB77" s="233"/>
      <c r="IWC77" s="233"/>
      <c r="IWD77" s="233"/>
      <c r="IWE77" s="233"/>
      <c r="IWF77" s="233"/>
      <c r="IWG77" s="233"/>
      <c r="IWH77" s="233"/>
      <c r="IWI77" s="233"/>
      <c r="IWJ77" s="233"/>
      <c r="IWK77" s="233"/>
      <c r="IWL77" s="233"/>
      <c r="IWM77" s="233"/>
      <c r="IWN77" s="233"/>
      <c r="IWO77" s="233"/>
      <c r="IWP77" s="233"/>
      <c r="IWQ77" s="233"/>
      <c r="IWR77" s="233"/>
      <c r="IWS77" s="233"/>
      <c r="IWT77" s="233"/>
      <c r="IWU77" s="233"/>
      <c r="IWV77" s="233"/>
      <c r="IWW77" s="233"/>
      <c r="IWX77" s="233"/>
      <c r="IWY77" s="233"/>
      <c r="IWZ77" s="233"/>
      <c r="IXA77" s="233"/>
      <c r="IXB77" s="233"/>
      <c r="IXC77" s="233"/>
      <c r="IXD77" s="233"/>
      <c r="IXE77" s="233"/>
      <c r="IXF77" s="233"/>
      <c r="IXG77" s="233"/>
      <c r="IXH77" s="233"/>
      <c r="IXI77" s="233"/>
      <c r="IXJ77" s="233"/>
      <c r="IXK77" s="233"/>
      <c r="IXL77" s="233"/>
      <c r="IXM77" s="233"/>
      <c r="IXN77" s="233"/>
      <c r="IXO77" s="233"/>
      <c r="IXP77" s="233"/>
      <c r="IXQ77" s="233"/>
      <c r="IXR77" s="233"/>
      <c r="IXS77" s="233"/>
      <c r="IXT77" s="233"/>
      <c r="IXU77" s="233"/>
      <c r="IXV77" s="233"/>
      <c r="IXW77" s="233"/>
      <c r="IXX77" s="233"/>
      <c r="IXY77" s="233"/>
      <c r="IXZ77" s="233"/>
      <c r="IYA77" s="233"/>
      <c r="IYB77" s="233"/>
      <c r="IYC77" s="233"/>
      <c r="IYD77" s="233"/>
      <c r="IYE77" s="233"/>
      <c r="IYF77" s="233"/>
      <c r="IYG77" s="233"/>
      <c r="IYH77" s="233"/>
      <c r="IYI77" s="233"/>
      <c r="IYJ77" s="233"/>
      <c r="IYK77" s="233"/>
      <c r="IYL77" s="233"/>
      <c r="IYM77" s="233"/>
      <c r="IYN77" s="233"/>
      <c r="IYO77" s="233"/>
      <c r="IYP77" s="233"/>
      <c r="IYQ77" s="233"/>
      <c r="IYR77" s="233"/>
      <c r="IYS77" s="233"/>
      <c r="IYT77" s="233"/>
      <c r="IYU77" s="233"/>
      <c r="IYV77" s="233"/>
      <c r="IYW77" s="233"/>
      <c r="IYX77" s="233"/>
      <c r="IYY77" s="233"/>
      <c r="IYZ77" s="233"/>
      <c r="IZA77" s="233"/>
      <c r="IZB77" s="233"/>
      <c r="IZC77" s="233"/>
      <c r="IZD77" s="233"/>
      <c r="IZE77" s="233"/>
      <c r="IZF77" s="233"/>
      <c r="IZG77" s="233"/>
      <c r="IZH77" s="233"/>
      <c r="IZI77" s="233"/>
      <c r="IZJ77" s="233"/>
      <c r="IZK77" s="233"/>
      <c r="IZL77" s="233"/>
      <c r="IZM77" s="233"/>
      <c r="IZN77" s="233"/>
      <c r="IZO77" s="233"/>
      <c r="IZP77" s="233"/>
      <c r="IZQ77" s="233"/>
      <c r="IZR77" s="233"/>
      <c r="IZS77" s="233"/>
      <c r="IZT77" s="233"/>
      <c r="IZU77" s="233"/>
      <c r="IZV77" s="233"/>
      <c r="IZW77" s="233"/>
      <c r="IZX77" s="233"/>
      <c r="IZY77" s="233"/>
      <c r="IZZ77" s="233"/>
      <c r="JAA77" s="233"/>
      <c r="JAB77" s="233"/>
      <c r="JAC77" s="233"/>
      <c r="JAD77" s="233"/>
      <c r="JAE77" s="233"/>
      <c r="JAF77" s="233"/>
      <c r="JAG77" s="233"/>
      <c r="JAH77" s="233"/>
      <c r="JAI77" s="233"/>
      <c r="JAJ77" s="233"/>
      <c r="JAK77" s="233"/>
      <c r="JAL77" s="233"/>
      <c r="JAM77" s="233"/>
      <c r="JAN77" s="233"/>
      <c r="JAO77" s="233"/>
      <c r="JAP77" s="233"/>
      <c r="JAQ77" s="233"/>
      <c r="JAR77" s="233"/>
      <c r="JAS77" s="233"/>
      <c r="JAT77" s="233"/>
      <c r="JAU77" s="233"/>
      <c r="JAV77" s="233"/>
      <c r="JAW77" s="233"/>
      <c r="JAX77" s="233"/>
      <c r="JAY77" s="233"/>
      <c r="JAZ77" s="233"/>
      <c r="JBA77" s="233"/>
      <c r="JBB77" s="233"/>
      <c r="JBC77" s="233"/>
      <c r="JBD77" s="233"/>
      <c r="JBE77" s="233"/>
      <c r="JBF77" s="233"/>
      <c r="JBG77" s="233"/>
      <c r="JBH77" s="233"/>
      <c r="JBI77" s="233"/>
      <c r="JBJ77" s="233"/>
      <c r="JBK77" s="233"/>
      <c r="JBL77" s="233"/>
      <c r="JBM77" s="233"/>
      <c r="JBN77" s="233"/>
      <c r="JBO77" s="233"/>
      <c r="JBP77" s="233"/>
      <c r="JBQ77" s="233"/>
      <c r="JBR77" s="233"/>
      <c r="JBS77" s="233"/>
      <c r="JBT77" s="233"/>
      <c r="JBU77" s="233"/>
      <c r="JBV77" s="233"/>
      <c r="JBW77" s="233"/>
      <c r="JBX77" s="233"/>
      <c r="JBY77" s="233"/>
      <c r="JBZ77" s="233"/>
      <c r="JCA77" s="233"/>
      <c r="JCB77" s="233"/>
      <c r="JCC77" s="233"/>
      <c r="JCD77" s="233"/>
      <c r="JCE77" s="233"/>
      <c r="JCF77" s="233"/>
      <c r="JCG77" s="233"/>
      <c r="JCH77" s="233"/>
      <c r="JCI77" s="233"/>
      <c r="JCJ77" s="233"/>
      <c r="JCK77" s="233"/>
      <c r="JCL77" s="233"/>
      <c r="JCM77" s="233"/>
      <c r="JCN77" s="233"/>
      <c r="JCO77" s="233"/>
      <c r="JCP77" s="233"/>
      <c r="JCQ77" s="233"/>
      <c r="JCR77" s="233"/>
      <c r="JCS77" s="233"/>
      <c r="JCT77" s="233"/>
      <c r="JCU77" s="233"/>
      <c r="JCV77" s="233"/>
      <c r="JCW77" s="233"/>
      <c r="JCX77" s="233"/>
      <c r="JCY77" s="233"/>
      <c r="JCZ77" s="233"/>
      <c r="JDA77" s="233"/>
      <c r="JDB77" s="233"/>
      <c r="JDC77" s="233"/>
      <c r="JDD77" s="233"/>
      <c r="JDE77" s="233"/>
      <c r="JDF77" s="233"/>
      <c r="JDG77" s="233"/>
      <c r="JDH77" s="233"/>
      <c r="JDI77" s="233"/>
      <c r="JDJ77" s="233"/>
      <c r="JDK77" s="233"/>
      <c r="JDL77" s="233"/>
      <c r="JDM77" s="233"/>
      <c r="JDN77" s="233"/>
      <c r="JDO77" s="233"/>
      <c r="JDP77" s="233"/>
      <c r="JDQ77" s="233"/>
      <c r="JDR77" s="233"/>
      <c r="JDS77" s="233"/>
      <c r="JDT77" s="233"/>
      <c r="JDU77" s="233"/>
      <c r="JDV77" s="233"/>
      <c r="JDW77" s="233"/>
      <c r="JDX77" s="233"/>
      <c r="JDY77" s="233"/>
      <c r="JDZ77" s="233"/>
      <c r="JEA77" s="233"/>
      <c r="JEB77" s="233"/>
      <c r="JEC77" s="233"/>
      <c r="JED77" s="233"/>
      <c r="JEE77" s="233"/>
      <c r="JEF77" s="233"/>
      <c r="JEG77" s="233"/>
      <c r="JEH77" s="233"/>
      <c r="JEI77" s="233"/>
      <c r="JEJ77" s="233"/>
      <c r="JEK77" s="233"/>
      <c r="JEL77" s="233"/>
      <c r="JEM77" s="233"/>
      <c r="JEN77" s="233"/>
      <c r="JEO77" s="233"/>
      <c r="JEP77" s="233"/>
      <c r="JEQ77" s="233"/>
      <c r="JER77" s="233"/>
      <c r="JES77" s="233"/>
      <c r="JET77" s="233"/>
      <c r="JEU77" s="233"/>
      <c r="JEV77" s="233"/>
      <c r="JEW77" s="233"/>
      <c r="JEX77" s="233"/>
      <c r="JEY77" s="233"/>
      <c r="JEZ77" s="233"/>
      <c r="JFA77" s="233"/>
      <c r="JFB77" s="233"/>
      <c r="JFC77" s="233"/>
      <c r="JFD77" s="233"/>
      <c r="JFE77" s="233"/>
      <c r="JFF77" s="233"/>
      <c r="JFG77" s="233"/>
      <c r="JFH77" s="233"/>
      <c r="JFI77" s="233"/>
      <c r="JFJ77" s="233"/>
      <c r="JFK77" s="233"/>
      <c r="JFL77" s="233"/>
      <c r="JFM77" s="233"/>
      <c r="JFN77" s="233"/>
      <c r="JFO77" s="233"/>
      <c r="JFP77" s="233"/>
      <c r="JFQ77" s="233"/>
      <c r="JFR77" s="233"/>
      <c r="JFS77" s="233"/>
      <c r="JFT77" s="233"/>
      <c r="JFU77" s="233"/>
      <c r="JFV77" s="233"/>
      <c r="JFW77" s="233"/>
      <c r="JFX77" s="233"/>
      <c r="JFY77" s="233"/>
      <c r="JFZ77" s="233"/>
      <c r="JGA77" s="233"/>
      <c r="JGB77" s="233"/>
      <c r="JGC77" s="233"/>
      <c r="JGD77" s="233"/>
      <c r="JGE77" s="233"/>
      <c r="JGF77" s="233"/>
      <c r="JGG77" s="233"/>
      <c r="JGH77" s="233"/>
      <c r="JGI77" s="233"/>
      <c r="JGJ77" s="233"/>
      <c r="JGK77" s="233"/>
      <c r="JGL77" s="233"/>
      <c r="JGM77" s="233"/>
      <c r="JGN77" s="233"/>
      <c r="JGO77" s="233"/>
      <c r="JGP77" s="233"/>
      <c r="JGQ77" s="233"/>
      <c r="JGR77" s="233"/>
      <c r="JGS77" s="233"/>
      <c r="JGT77" s="233"/>
      <c r="JGU77" s="233"/>
      <c r="JGV77" s="233"/>
      <c r="JGW77" s="233"/>
      <c r="JGX77" s="233"/>
      <c r="JGY77" s="233"/>
      <c r="JGZ77" s="233"/>
      <c r="JHA77" s="233"/>
      <c r="JHB77" s="233"/>
      <c r="JHC77" s="233"/>
      <c r="JHD77" s="233"/>
      <c r="JHE77" s="233"/>
      <c r="JHF77" s="233"/>
      <c r="JHG77" s="233"/>
      <c r="JHH77" s="233"/>
      <c r="JHI77" s="233"/>
      <c r="JHJ77" s="233"/>
      <c r="JHK77" s="233"/>
      <c r="JHL77" s="233"/>
      <c r="JHM77" s="233"/>
      <c r="JHN77" s="233"/>
      <c r="JHO77" s="233"/>
      <c r="JHP77" s="233"/>
      <c r="JHQ77" s="233"/>
      <c r="JHR77" s="233"/>
      <c r="JHS77" s="233"/>
      <c r="JHT77" s="233"/>
      <c r="JHU77" s="233"/>
      <c r="JHV77" s="233"/>
      <c r="JHW77" s="233"/>
      <c r="JHX77" s="233"/>
      <c r="JHY77" s="233"/>
      <c r="JHZ77" s="233"/>
      <c r="JIA77" s="233"/>
      <c r="JIB77" s="233"/>
      <c r="JIC77" s="233"/>
      <c r="JID77" s="233"/>
      <c r="JIE77" s="233"/>
      <c r="JIF77" s="233"/>
      <c r="JIG77" s="233"/>
      <c r="JIH77" s="233"/>
      <c r="JII77" s="233"/>
      <c r="JIJ77" s="233"/>
      <c r="JIK77" s="233"/>
      <c r="JIL77" s="233"/>
      <c r="JIM77" s="233"/>
      <c r="JIN77" s="233"/>
      <c r="JIO77" s="233"/>
      <c r="JIP77" s="233"/>
      <c r="JIQ77" s="233"/>
      <c r="JIR77" s="233"/>
      <c r="JIS77" s="233"/>
      <c r="JIT77" s="233"/>
      <c r="JIU77" s="233"/>
      <c r="JIV77" s="233"/>
      <c r="JIW77" s="233"/>
      <c r="JIX77" s="233"/>
      <c r="JIY77" s="233"/>
      <c r="JIZ77" s="233"/>
      <c r="JJA77" s="233"/>
      <c r="JJB77" s="233"/>
      <c r="JJC77" s="233"/>
      <c r="JJD77" s="233"/>
      <c r="JJE77" s="233"/>
      <c r="JJF77" s="233"/>
      <c r="JJG77" s="233"/>
      <c r="JJH77" s="233"/>
      <c r="JJI77" s="233"/>
      <c r="JJJ77" s="233"/>
      <c r="JJK77" s="233"/>
      <c r="JJL77" s="233"/>
      <c r="JJM77" s="233"/>
      <c r="JJN77" s="233"/>
      <c r="JJO77" s="233"/>
      <c r="JJP77" s="233"/>
      <c r="JJQ77" s="233"/>
      <c r="JJR77" s="233"/>
      <c r="JJS77" s="233"/>
      <c r="JJT77" s="233"/>
      <c r="JJU77" s="233"/>
      <c r="JJV77" s="233"/>
      <c r="JJW77" s="233"/>
      <c r="JJX77" s="233"/>
      <c r="JJY77" s="233"/>
      <c r="JJZ77" s="233"/>
      <c r="JKA77" s="233"/>
      <c r="JKB77" s="233"/>
      <c r="JKC77" s="233"/>
      <c r="JKD77" s="233"/>
      <c r="JKE77" s="233"/>
      <c r="JKF77" s="233"/>
      <c r="JKG77" s="233"/>
      <c r="JKH77" s="233"/>
      <c r="JKI77" s="233"/>
      <c r="JKJ77" s="233"/>
      <c r="JKK77" s="233"/>
      <c r="JKL77" s="233"/>
      <c r="JKM77" s="233"/>
      <c r="JKN77" s="233"/>
      <c r="JKO77" s="233"/>
      <c r="JKP77" s="233"/>
      <c r="JKQ77" s="233"/>
      <c r="JKR77" s="233"/>
      <c r="JKS77" s="233"/>
      <c r="JKT77" s="233"/>
      <c r="JKU77" s="233"/>
      <c r="JKV77" s="233"/>
      <c r="JKW77" s="233"/>
      <c r="JKX77" s="233"/>
      <c r="JKY77" s="233"/>
      <c r="JKZ77" s="233"/>
      <c r="JLA77" s="233"/>
      <c r="JLB77" s="233"/>
      <c r="JLC77" s="233"/>
      <c r="JLD77" s="233"/>
      <c r="JLE77" s="233"/>
      <c r="JLF77" s="233"/>
      <c r="JLG77" s="233"/>
      <c r="JLH77" s="233"/>
      <c r="JLI77" s="233"/>
      <c r="JLJ77" s="233"/>
      <c r="JLK77" s="233"/>
      <c r="JLL77" s="233"/>
      <c r="JLM77" s="233"/>
      <c r="JLN77" s="233"/>
      <c r="JLO77" s="233"/>
      <c r="JLP77" s="233"/>
      <c r="JLQ77" s="233"/>
      <c r="JLR77" s="233"/>
      <c r="JLS77" s="233"/>
      <c r="JLT77" s="233"/>
      <c r="JLU77" s="233"/>
      <c r="JLV77" s="233"/>
      <c r="JLW77" s="233"/>
      <c r="JLX77" s="233"/>
      <c r="JLY77" s="233"/>
      <c r="JLZ77" s="233"/>
      <c r="JMA77" s="233"/>
      <c r="JMB77" s="233"/>
      <c r="JMC77" s="233"/>
      <c r="JMD77" s="233"/>
      <c r="JME77" s="233"/>
      <c r="JMF77" s="233"/>
      <c r="JMG77" s="233"/>
      <c r="JMH77" s="233"/>
      <c r="JMI77" s="233"/>
      <c r="JMJ77" s="233"/>
      <c r="JMK77" s="233"/>
      <c r="JML77" s="233"/>
      <c r="JMM77" s="233"/>
      <c r="JMN77" s="233"/>
      <c r="JMO77" s="233"/>
      <c r="JMP77" s="233"/>
      <c r="JMQ77" s="233"/>
      <c r="JMR77" s="233"/>
      <c r="JMS77" s="233"/>
      <c r="JMT77" s="233"/>
      <c r="JMU77" s="233"/>
      <c r="JMV77" s="233"/>
      <c r="JMW77" s="233"/>
      <c r="JMX77" s="233"/>
      <c r="JMY77" s="233"/>
      <c r="JMZ77" s="233"/>
      <c r="JNA77" s="233"/>
      <c r="JNB77" s="233"/>
      <c r="JNC77" s="233"/>
      <c r="JND77" s="233"/>
      <c r="JNE77" s="233"/>
      <c r="JNF77" s="233"/>
      <c r="JNG77" s="233"/>
      <c r="JNH77" s="233"/>
      <c r="JNI77" s="233"/>
      <c r="JNJ77" s="233"/>
      <c r="JNK77" s="233"/>
      <c r="JNL77" s="233"/>
      <c r="JNM77" s="233"/>
      <c r="JNN77" s="233"/>
      <c r="JNO77" s="233"/>
      <c r="JNP77" s="233"/>
      <c r="JNQ77" s="233"/>
      <c r="JNR77" s="233"/>
      <c r="JNS77" s="233"/>
      <c r="JNT77" s="233"/>
      <c r="JNU77" s="233"/>
      <c r="JNV77" s="233"/>
      <c r="JNW77" s="233"/>
      <c r="JNX77" s="233"/>
      <c r="JNY77" s="233"/>
      <c r="JNZ77" s="233"/>
      <c r="JOA77" s="233"/>
      <c r="JOB77" s="233"/>
      <c r="JOC77" s="233"/>
      <c r="JOD77" s="233"/>
      <c r="JOE77" s="233"/>
      <c r="JOF77" s="233"/>
      <c r="JOG77" s="233"/>
      <c r="JOH77" s="233"/>
      <c r="JOI77" s="233"/>
      <c r="JOJ77" s="233"/>
      <c r="JOK77" s="233"/>
      <c r="JOL77" s="233"/>
      <c r="JOM77" s="233"/>
      <c r="JON77" s="233"/>
      <c r="JOO77" s="233"/>
      <c r="JOP77" s="233"/>
      <c r="JOQ77" s="233"/>
      <c r="JOR77" s="233"/>
      <c r="JOS77" s="233"/>
      <c r="JOT77" s="233"/>
      <c r="JOU77" s="233"/>
      <c r="JOV77" s="233"/>
      <c r="JOW77" s="233"/>
      <c r="JOX77" s="233"/>
      <c r="JOY77" s="233"/>
      <c r="JOZ77" s="233"/>
      <c r="JPA77" s="233"/>
      <c r="JPB77" s="233"/>
      <c r="JPC77" s="233"/>
      <c r="JPD77" s="233"/>
      <c r="JPE77" s="233"/>
      <c r="JPF77" s="233"/>
      <c r="JPG77" s="233"/>
      <c r="JPH77" s="233"/>
      <c r="JPI77" s="233"/>
      <c r="JPJ77" s="233"/>
      <c r="JPK77" s="233"/>
      <c r="JPL77" s="233"/>
      <c r="JPM77" s="233"/>
      <c r="JPN77" s="233"/>
      <c r="JPO77" s="233"/>
      <c r="JPP77" s="233"/>
      <c r="JPQ77" s="233"/>
      <c r="JPR77" s="233"/>
      <c r="JPS77" s="233"/>
      <c r="JPT77" s="233"/>
      <c r="JPU77" s="233"/>
      <c r="JPV77" s="233"/>
      <c r="JPW77" s="233"/>
      <c r="JPX77" s="233"/>
      <c r="JPY77" s="233"/>
      <c r="JPZ77" s="233"/>
      <c r="JQA77" s="233"/>
      <c r="JQB77" s="233"/>
      <c r="JQC77" s="233"/>
      <c r="JQD77" s="233"/>
      <c r="JQE77" s="233"/>
      <c r="JQF77" s="233"/>
      <c r="JQG77" s="233"/>
      <c r="JQH77" s="233"/>
      <c r="JQI77" s="233"/>
      <c r="JQJ77" s="233"/>
      <c r="JQK77" s="233"/>
      <c r="JQL77" s="233"/>
      <c r="JQM77" s="233"/>
      <c r="JQN77" s="233"/>
      <c r="JQO77" s="233"/>
      <c r="JQP77" s="233"/>
      <c r="JQQ77" s="233"/>
      <c r="JQR77" s="233"/>
      <c r="JQS77" s="233"/>
      <c r="JQT77" s="233"/>
      <c r="JQU77" s="233"/>
      <c r="JQV77" s="233"/>
      <c r="JQW77" s="233"/>
      <c r="JQX77" s="233"/>
      <c r="JQY77" s="233"/>
      <c r="JQZ77" s="233"/>
      <c r="JRA77" s="233"/>
      <c r="JRB77" s="233"/>
      <c r="JRC77" s="233"/>
      <c r="JRD77" s="233"/>
      <c r="JRE77" s="233"/>
      <c r="JRF77" s="233"/>
      <c r="JRG77" s="233"/>
      <c r="JRH77" s="233"/>
      <c r="JRI77" s="233"/>
      <c r="JRJ77" s="233"/>
      <c r="JRK77" s="233"/>
      <c r="JRL77" s="233"/>
      <c r="JRM77" s="233"/>
      <c r="JRN77" s="233"/>
      <c r="JRO77" s="233"/>
      <c r="JRP77" s="233"/>
      <c r="JRQ77" s="233"/>
      <c r="JRR77" s="233"/>
      <c r="JRS77" s="233"/>
      <c r="JRT77" s="233"/>
      <c r="JRU77" s="233"/>
      <c r="JRV77" s="233"/>
      <c r="JRW77" s="233"/>
      <c r="JRX77" s="233"/>
      <c r="JRY77" s="233"/>
      <c r="JRZ77" s="233"/>
      <c r="JSA77" s="233"/>
      <c r="JSB77" s="233"/>
      <c r="JSC77" s="233"/>
      <c r="JSD77" s="233"/>
      <c r="JSE77" s="233"/>
      <c r="JSF77" s="233"/>
      <c r="JSG77" s="233"/>
      <c r="JSH77" s="233"/>
      <c r="JSI77" s="233"/>
      <c r="JSJ77" s="233"/>
      <c r="JSK77" s="233"/>
      <c r="JSL77" s="233"/>
      <c r="JSM77" s="233"/>
      <c r="JSN77" s="233"/>
      <c r="JSO77" s="233"/>
      <c r="JSP77" s="233"/>
      <c r="JSQ77" s="233"/>
      <c r="JSR77" s="233"/>
      <c r="JSS77" s="233"/>
      <c r="JST77" s="233"/>
      <c r="JSU77" s="233"/>
      <c r="JSV77" s="233"/>
      <c r="JSW77" s="233"/>
      <c r="JSX77" s="233"/>
      <c r="JSY77" s="233"/>
      <c r="JSZ77" s="233"/>
      <c r="JTA77" s="233"/>
      <c r="JTB77" s="233"/>
      <c r="JTC77" s="233"/>
      <c r="JTD77" s="233"/>
      <c r="JTE77" s="233"/>
      <c r="JTF77" s="233"/>
      <c r="JTG77" s="233"/>
      <c r="JTH77" s="233"/>
      <c r="JTI77" s="233"/>
      <c r="JTJ77" s="233"/>
      <c r="JTK77" s="233"/>
      <c r="JTL77" s="233"/>
      <c r="JTM77" s="233"/>
      <c r="JTN77" s="233"/>
      <c r="JTO77" s="233"/>
      <c r="JTP77" s="233"/>
      <c r="JTQ77" s="233"/>
      <c r="JTR77" s="233"/>
      <c r="JTS77" s="233"/>
      <c r="JTT77" s="233"/>
      <c r="JTU77" s="233"/>
      <c r="JTV77" s="233"/>
      <c r="JTW77" s="233"/>
      <c r="JTX77" s="233"/>
      <c r="JTY77" s="233"/>
      <c r="JTZ77" s="233"/>
      <c r="JUA77" s="233"/>
      <c r="JUB77" s="233"/>
      <c r="JUC77" s="233"/>
      <c r="JUD77" s="233"/>
      <c r="JUE77" s="233"/>
      <c r="JUF77" s="233"/>
      <c r="JUG77" s="233"/>
      <c r="JUH77" s="233"/>
      <c r="JUI77" s="233"/>
      <c r="JUJ77" s="233"/>
      <c r="JUK77" s="233"/>
      <c r="JUL77" s="233"/>
      <c r="JUM77" s="233"/>
      <c r="JUN77" s="233"/>
      <c r="JUO77" s="233"/>
      <c r="JUP77" s="233"/>
      <c r="JUQ77" s="233"/>
      <c r="JUR77" s="233"/>
      <c r="JUS77" s="233"/>
      <c r="JUT77" s="233"/>
      <c r="JUU77" s="233"/>
      <c r="JUV77" s="233"/>
      <c r="JUW77" s="233"/>
      <c r="JUX77" s="233"/>
      <c r="JUY77" s="233"/>
      <c r="JUZ77" s="233"/>
      <c r="JVA77" s="233"/>
      <c r="JVB77" s="233"/>
      <c r="JVC77" s="233"/>
      <c r="JVD77" s="233"/>
      <c r="JVE77" s="233"/>
      <c r="JVF77" s="233"/>
      <c r="JVG77" s="233"/>
      <c r="JVH77" s="233"/>
      <c r="JVI77" s="233"/>
      <c r="JVJ77" s="233"/>
      <c r="JVK77" s="233"/>
      <c r="JVL77" s="233"/>
      <c r="JVM77" s="233"/>
      <c r="JVN77" s="233"/>
      <c r="JVO77" s="233"/>
      <c r="JVP77" s="233"/>
      <c r="JVQ77" s="233"/>
      <c r="JVR77" s="233"/>
      <c r="JVS77" s="233"/>
      <c r="JVT77" s="233"/>
      <c r="JVU77" s="233"/>
      <c r="JVV77" s="233"/>
      <c r="JVW77" s="233"/>
      <c r="JVX77" s="233"/>
      <c r="JVY77" s="233"/>
      <c r="JVZ77" s="233"/>
      <c r="JWA77" s="233"/>
      <c r="JWB77" s="233"/>
      <c r="JWC77" s="233"/>
      <c r="JWD77" s="233"/>
      <c r="JWE77" s="233"/>
      <c r="JWF77" s="233"/>
      <c r="JWG77" s="233"/>
      <c r="JWH77" s="233"/>
      <c r="JWI77" s="233"/>
      <c r="JWJ77" s="233"/>
      <c r="JWK77" s="233"/>
      <c r="JWL77" s="233"/>
      <c r="JWM77" s="233"/>
      <c r="JWN77" s="233"/>
      <c r="JWO77" s="233"/>
      <c r="JWP77" s="233"/>
      <c r="JWQ77" s="233"/>
      <c r="JWR77" s="233"/>
      <c r="JWS77" s="233"/>
      <c r="JWT77" s="233"/>
      <c r="JWU77" s="233"/>
      <c r="JWV77" s="233"/>
      <c r="JWW77" s="233"/>
      <c r="JWX77" s="233"/>
      <c r="JWY77" s="233"/>
      <c r="JWZ77" s="233"/>
      <c r="JXA77" s="233"/>
      <c r="JXB77" s="233"/>
      <c r="JXC77" s="233"/>
      <c r="JXD77" s="233"/>
      <c r="JXE77" s="233"/>
      <c r="JXF77" s="233"/>
      <c r="JXG77" s="233"/>
      <c r="JXH77" s="233"/>
      <c r="JXI77" s="233"/>
      <c r="JXJ77" s="233"/>
      <c r="JXK77" s="233"/>
      <c r="JXL77" s="233"/>
      <c r="JXM77" s="233"/>
      <c r="JXN77" s="233"/>
      <c r="JXO77" s="233"/>
      <c r="JXP77" s="233"/>
      <c r="JXQ77" s="233"/>
      <c r="JXR77" s="233"/>
      <c r="JXS77" s="233"/>
      <c r="JXT77" s="233"/>
      <c r="JXU77" s="233"/>
      <c r="JXV77" s="233"/>
      <c r="JXW77" s="233"/>
      <c r="JXX77" s="233"/>
      <c r="JXY77" s="233"/>
      <c r="JXZ77" s="233"/>
      <c r="JYA77" s="233"/>
      <c r="JYB77" s="233"/>
      <c r="JYC77" s="233"/>
      <c r="JYD77" s="233"/>
      <c r="JYE77" s="233"/>
      <c r="JYF77" s="233"/>
      <c r="JYG77" s="233"/>
      <c r="JYH77" s="233"/>
      <c r="JYI77" s="233"/>
      <c r="JYJ77" s="233"/>
      <c r="JYK77" s="233"/>
      <c r="JYL77" s="233"/>
      <c r="JYM77" s="233"/>
      <c r="JYN77" s="233"/>
      <c r="JYO77" s="233"/>
      <c r="JYP77" s="233"/>
      <c r="JYQ77" s="233"/>
      <c r="JYR77" s="233"/>
      <c r="JYS77" s="233"/>
      <c r="JYT77" s="233"/>
      <c r="JYU77" s="233"/>
      <c r="JYV77" s="233"/>
      <c r="JYW77" s="233"/>
      <c r="JYX77" s="233"/>
      <c r="JYY77" s="233"/>
      <c r="JYZ77" s="233"/>
      <c r="JZA77" s="233"/>
      <c r="JZB77" s="233"/>
      <c r="JZC77" s="233"/>
      <c r="JZD77" s="233"/>
      <c r="JZE77" s="233"/>
      <c r="JZF77" s="233"/>
      <c r="JZG77" s="233"/>
      <c r="JZH77" s="233"/>
      <c r="JZI77" s="233"/>
      <c r="JZJ77" s="233"/>
      <c r="JZK77" s="233"/>
      <c r="JZL77" s="233"/>
      <c r="JZM77" s="233"/>
      <c r="JZN77" s="233"/>
      <c r="JZO77" s="233"/>
      <c r="JZP77" s="233"/>
      <c r="JZQ77" s="233"/>
      <c r="JZR77" s="233"/>
      <c r="JZS77" s="233"/>
      <c r="JZT77" s="233"/>
      <c r="JZU77" s="233"/>
      <c r="JZV77" s="233"/>
      <c r="JZW77" s="233"/>
      <c r="JZX77" s="233"/>
      <c r="JZY77" s="233"/>
      <c r="JZZ77" s="233"/>
      <c r="KAA77" s="233"/>
      <c r="KAB77" s="233"/>
      <c r="KAC77" s="233"/>
      <c r="KAD77" s="233"/>
      <c r="KAE77" s="233"/>
      <c r="KAF77" s="233"/>
      <c r="KAG77" s="233"/>
      <c r="KAH77" s="233"/>
      <c r="KAI77" s="233"/>
      <c r="KAJ77" s="233"/>
      <c r="KAK77" s="233"/>
      <c r="KAL77" s="233"/>
      <c r="KAM77" s="233"/>
      <c r="KAN77" s="233"/>
      <c r="KAO77" s="233"/>
      <c r="KAP77" s="233"/>
      <c r="KAQ77" s="233"/>
      <c r="KAR77" s="233"/>
      <c r="KAS77" s="233"/>
      <c r="KAT77" s="233"/>
      <c r="KAU77" s="233"/>
      <c r="KAV77" s="233"/>
      <c r="KAW77" s="233"/>
      <c r="KAX77" s="233"/>
      <c r="KAY77" s="233"/>
      <c r="KAZ77" s="233"/>
      <c r="KBA77" s="233"/>
      <c r="KBB77" s="233"/>
      <c r="KBC77" s="233"/>
      <c r="KBD77" s="233"/>
      <c r="KBE77" s="233"/>
      <c r="KBF77" s="233"/>
      <c r="KBG77" s="233"/>
      <c r="KBH77" s="233"/>
      <c r="KBI77" s="233"/>
      <c r="KBJ77" s="233"/>
      <c r="KBK77" s="233"/>
      <c r="KBL77" s="233"/>
      <c r="KBM77" s="233"/>
      <c r="KBN77" s="233"/>
      <c r="KBO77" s="233"/>
      <c r="KBP77" s="233"/>
      <c r="KBQ77" s="233"/>
      <c r="KBR77" s="233"/>
      <c r="KBS77" s="233"/>
      <c r="KBT77" s="233"/>
      <c r="KBU77" s="233"/>
      <c r="KBV77" s="233"/>
      <c r="KBW77" s="233"/>
      <c r="KBX77" s="233"/>
      <c r="KBY77" s="233"/>
      <c r="KBZ77" s="233"/>
      <c r="KCA77" s="233"/>
      <c r="KCB77" s="233"/>
      <c r="KCC77" s="233"/>
      <c r="KCD77" s="233"/>
      <c r="KCE77" s="233"/>
      <c r="KCF77" s="233"/>
      <c r="KCG77" s="233"/>
      <c r="KCH77" s="233"/>
      <c r="KCI77" s="233"/>
      <c r="KCJ77" s="233"/>
      <c r="KCK77" s="233"/>
      <c r="KCL77" s="233"/>
      <c r="KCM77" s="233"/>
      <c r="KCN77" s="233"/>
      <c r="KCO77" s="233"/>
      <c r="KCP77" s="233"/>
      <c r="KCQ77" s="233"/>
      <c r="KCR77" s="233"/>
      <c r="KCS77" s="233"/>
      <c r="KCT77" s="233"/>
      <c r="KCU77" s="233"/>
      <c r="KCV77" s="233"/>
      <c r="KCW77" s="233"/>
      <c r="KCX77" s="233"/>
      <c r="KCY77" s="233"/>
      <c r="KCZ77" s="233"/>
      <c r="KDA77" s="233"/>
      <c r="KDB77" s="233"/>
      <c r="KDC77" s="233"/>
      <c r="KDD77" s="233"/>
      <c r="KDE77" s="233"/>
      <c r="KDF77" s="233"/>
      <c r="KDG77" s="233"/>
      <c r="KDH77" s="233"/>
      <c r="KDI77" s="233"/>
      <c r="KDJ77" s="233"/>
      <c r="KDK77" s="233"/>
      <c r="KDL77" s="233"/>
      <c r="KDM77" s="233"/>
      <c r="KDN77" s="233"/>
      <c r="KDO77" s="233"/>
      <c r="KDP77" s="233"/>
      <c r="KDQ77" s="233"/>
      <c r="KDR77" s="233"/>
      <c r="KDS77" s="233"/>
      <c r="KDT77" s="233"/>
      <c r="KDU77" s="233"/>
      <c r="KDV77" s="233"/>
      <c r="KDW77" s="233"/>
      <c r="KDX77" s="233"/>
      <c r="KDY77" s="233"/>
      <c r="KDZ77" s="233"/>
      <c r="KEA77" s="233"/>
      <c r="KEB77" s="233"/>
      <c r="KEC77" s="233"/>
      <c r="KED77" s="233"/>
      <c r="KEE77" s="233"/>
      <c r="KEF77" s="233"/>
      <c r="KEG77" s="233"/>
      <c r="KEH77" s="233"/>
      <c r="KEI77" s="233"/>
      <c r="KEJ77" s="233"/>
      <c r="KEK77" s="233"/>
      <c r="KEL77" s="233"/>
      <c r="KEM77" s="233"/>
      <c r="KEN77" s="233"/>
      <c r="KEO77" s="233"/>
      <c r="KEP77" s="233"/>
      <c r="KEQ77" s="233"/>
      <c r="KER77" s="233"/>
      <c r="KES77" s="233"/>
      <c r="KET77" s="233"/>
      <c r="KEU77" s="233"/>
      <c r="KEV77" s="233"/>
      <c r="KEW77" s="233"/>
      <c r="KEX77" s="233"/>
      <c r="KEY77" s="233"/>
      <c r="KEZ77" s="233"/>
      <c r="KFA77" s="233"/>
      <c r="KFB77" s="233"/>
      <c r="KFC77" s="233"/>
      <c r="KFD77" s="233"/>
      <c r="KFE77" s="233"/>
      <c r="KFF77" s="233"/>
      <c r="KFG77" s="233"/>
      <c r="KFH77" s="233"/>
      <c r="KFI77" s="233"/>
      <c r="KFJ77" s="233"/>
      <c r="KFK77" s="233"/>
      <c r="KFL77" s="233"/>
      <c r="KFM77" s="233"/>
      <c r="KFN77" s="233"/>
      <c r="KFO77" s="233"/>
      <c r="KFP77" s="233"/>
      <c r="KFQ77" s="233"/>
      <c r="KFR77" s="233"/>
      <c r="KFS77" s="233"/>
      <c r="KFT77" s="233"/>
      <c r="KFU77" s="233"/>
      <c r="KFV77" s="233"/>
      <c r="KFW77" s="233"/>
      <c r="KFX77" s="233"/>
      <c r="KFY77" s="233"/>
      <c r="KFZ77" s="233"/>
      <c r="KGA77" s="233"/>
      <c r="KGB77" s="233"/>
      <c r="KGC77" s="233"/>
      <c r="KGD77" s="233"/>
      <c r="KGE77" s="233"/>
      <c r="KGF77" s="233"/>
      <c r="KGG77" s="233"/>
      <c r="KGH77" s="233"/>
      <c r="KGI77" s="233"/>
      <c r="KGJ77" s="233"/>
      <c r="KGK77" s="233"/>
      <c r="KGL77" s="233"/>
      <c r="KGM77" s="233"/>
      <c r="KGN77" s="233"/>
      <c r="KGO77" s="233"/>
      <c r="KGP77" s="233"/>
      <c r="KGQ77" s="233"/>
      <c r="KGR77" s="233"/>
      <c r="KGS77" s="233"/>
      <c r="KGT77" s="233"/>
      <c r="KGU77" s="233"/>
      <c r="KGV77" s="233"/>
      <c r="KGW77" s="233"/>
      <c r="KGX77" s="233"/>
      <c r="KGY77" s="233"/>
      <c r="KGZ77" s="233"/>
      <c r="KHA77" s="233"/>
      <c r="KHB77" s="233"/>
      <c r="KHC77" s="233"/>
      <c r="KHD77" s="233"/>
      <c r="KHE77" s="233"/>
      <c r="KHF77" s="233"/>
      <c r="KHG77" s="233"/>
      <c r="KHH77" s="233"/>
      <c r="KHI77" s="233"/>
      <c r="KHJ77" s="233"/>
      <c r="KHK77" s="233"/>
      <c r="KHL77" s="233"/>
      <c r="KHM77" s="233"/>
      <c r="KHN77" s="233"/>
      <c r="KHO77" s="233"/>
      <c r="KHP77" s="233"/>
      <c r="KHQ77" s="233"/>
      <c r="KHR77" s="233"/>
      <c r="KHS77" s="233"/>
      <c r="KHT77" s="233"/>
      <c r="KHU77" s="233"/>
      <c r="KHV77" s="233"/>
      <c r="KHW77" s="233"/>
      <c r="KHX77" s="233"/>
      <c r="KHY77" s="233"/>
      <c r="KHZ77" s="233"/>
      <c r="KIA77" s="233"/>
      <c r="KIB77" s="233"/>
      <c r="KIC77" s="233"/>
      <c r="KID77" s="233"/>
      <c r="KIE77" s="233"/>
      <c r="KIF77" s="233"/>
      <c r="KIG77" s="233"/>
      <c r="KIH77" s="233"/>
      <c r="KII77" s="233"/>
      <c r="KIJ77" s="233"/>
      <c r="KIK77" s="233"/>
      <c r="KIL77" s="233"/>
      <c r="KIM77" s="233"/>
      <c r="KIN77" s="233"/>
      <c r="KIO77" s="233"/>
      <c r="KIP77" s="233"/>
      <c r="KIQ77" s="233"/>
      <c r="KIR77" s="233"/>
      <c r="KIS77" s="233"/>
      <c r="KIT77" s="233"/>
      <c r="KIU77" s="233"/>
      <c r="KIV77" s="233"/>
      <c r="KIW77" s="233"/>
      <c r="KIX77" s="233"/>
      <c r="KIY77" s="233"/>
      <c r="KIZ77" s="233"/>
      <c r="KJA77" s="233"/>
      <c r="KJB77" s="233"/>
      <c r="KJC77" s="233"/>
      <c r="KJD77" s="233"/>
      <c r="KJE77" s="233"/>
      <c r="KJF77" s="233"/>
      <c r="KJG77" s="233"/>
      <c r="KJH77" s="233"/>
      <c r="KJI77" s="233"/>
      <c r="KJJ77" s="233"/>
      <c r="KJK77" s="233"/>
      <c r="KJL77" s="233"/>
      <c r="KJM77" s="233"/>
      <c r="KJN77" s="233"/>
      <c r="KJO77" s="233"/>
      <c r="KJP77" s="233"/>
      <c r="KJQ77" s="233"/>
      <c r="KJR77" s="233"/>
      <c r="KJS77" s="233"/>
      <c r="KJT77" s="233"/>
      <c r="KJU77" s="233"/>
      <c r="KJV77" s="233"/>
      <c r="KJW77" s="233"/>
      <c r="KJX77" s="233"/>
      <c r="KJY77" s="233"/>
      <c r="KJZ77" s="233"/>
      <c r="KKA77" s="233"/>
      <c r="KKB77" s="233"/>
      <c r="KKC77" s="233"/>
      <c r="KKD77" s="233"/>
      <c r="KKE77" s="233"/>
      <c r="KKF77" s="233"/>
      <c r="KKG77" s="233"/>
      <c r="KKH77" s="233"/>
      <c r="KKI77" s="233"/>
      <c r="KKJ77" s="233"/>
      <c r="KKK77" s="233"/>
      <c r="KKL77" s="233"/>
      <c r="KKM77" s="233"/>
      <c r="KKN77" s="233"/>
      <c r="KKO77" s="233"/>
      <c r="KKP77" s="233"/>
      <c r="KKQ77" s="233"/>
      <c r="KKR77" s="233"/>
      <c r="KKS77" s="233"/>
      <c r="KKT77" s="233"/>
      <c r="KKU77" s="233"/>
      <c r="KKV77" s="233"/>
      <c r="KKW77" s="233"/>
      <c r="KKX77" s="233"/>
      <c r="KKY77" s="233"/>
      <c r="KKZ77" s="233"/>
      <c r="KLA77" s="233"/>
      <c r="KLB77" s="233"/>
      <c r="KLC77" s="233"/>
      <c r="KLD77" s="233"/>
      <c r="KLE77" s="233"/>
      <c r="KLF77" s="233"/>
      <c r="KLG77" s="233"/>
      <c r="KLH77" s="233"/>
      <c r="KLI77" s="233"/>
      <c r="KLJ77" s="233"/>
      <c r="KLK77" s="233"/>
      <c r="KLL77" s="233"/>
      <c r="KLM77" s="233"/>
      <c r="KLN77" s="233"/>
      <c r="KLO77" s="233"/>
      <c r="KLP77" s="233"/>
      <c r="KLQ77" s="233"/>
      <c r="KLR77" s="233"/>
      <c r="KLS77" s="233"/>
      <c r="KLT77" s="233"/>
      <c r="KLU77" s="233"/>
      <c r="KLV77" s="233"/>
      <c r="KLW77" s="233"/>
      <c r="KLX77" s="233"/>
      <c r="KLY77" s="233"/>
      <c r="KLZ77" s="233"/>
      <c r="KMA77" s="233"/>
      <c r="KMB77" s="233"/>
      <c r="KMC77" s="233"/>
      <c r="KMD77" s="233"/>
      <c r="KME77" s="233"/>
      <c r="KMF77" s="233"/>
      <c r="KMG77" s="233"/>
      <c r="KMH77" s="233"/>
      <c r="KMI77" s="233"/>
      <c r="KMJ77" s="233"/>
      <c r="KMK77" s="233"/>
      <c r="KML77" s="233"/>
      <c r="KMM77" s="233"/>
      <c r="KMN77" s="233"/>
      <c r="KMO77" s="233"/>
      <c r="KMP77" s="233"/>
      <c r="KMQ77" s="233"/>
      <c r="KMR77" s="233"/>
      <c r="KMS77" s="233"/>
      <c r="KMT77" s="233"/>
      <c r="KMU77" s="233"/>
      <c r="KMV77" s="233"/>
      <c r="KMW77" s="233"/>
      <c r="KMX77" s="233"/>
      <c r="KMY77" s="233"/>
      <c r="KMZ77" s="233"/>
      <c r="KNA77" s="233"/>
      <c r="KNB77" s="233"/>
      <c r="KNC77" s="233"/>
      <c r="KND77" s="233"/>
      <c r="KNE77" s="233"/>
      <c r="KNF77" s="233"/>
      <c r="KNG77" s="233"/>
      <c r="KNH77" s="233"/>
      <c r="KNI77" s="233"/>
      <c r="KNJ77" s="233"/>
      <c r="KNK77" s="233"/>
      <c r="KNL77" s="233"/>
      <c r="KNM77" s="233"/>
      <c r="KNN77" s="233"/>
      <c r="KNO77" s="233"/>
      <c r="KNP77" s="233"/>
      <c r="KNQ77" s="233"/>
      <c r="KNR77" s="233"/>
      <c r="KNS77" s="233"/>
      <c r="KNT77" s="233"/>
      <c r="KNU77" s="233"/>
      <c r="KNV77" s="233"/>
      <c r="KNW77" s="233"/>
      <c r="KNX77" s="233"/>
      <c r="KNY77" s="233"/>
      <c r="KNZ77" s="233"/>
      <c r="KOA77" s="233"/>
      <c r="KOB77" s="233"/>
      <c r="KOC77" s="233"/>
      <c r="KOD77" s="233"/>
      <c r="KOE77" s="233"/>
      <c r="KOF77" s="233"/>
      <c r="KOG77" s="233"/>
      <c r="KOH77" s="233"/>
      <c r="KOI77" s="233"/>
      <c r="KOJ77" s="233"/>
      <c r="KOK77" s="233"/>
      <c r="KOL77" s="233"/>
      <c r="KOM77" s="233"/>
      <c r="KON77" s="233"/>
      <c r="KOO77" s="233"/>
      <c r="KOP77" s="233"/>
      <c r="KOQ77" s="233"/>
      <c r="KOR77" s="233"/>
      <c r="KOS77" s="233"/>
      <c r="KOT77" s="233"/>
      <c r="KOU77" s="233"/>
      <c r="KOV77" s="233"/>
      <c r="KOW77" s="233"/>
      <c r="KOX77" s="233"/>
      <c r="KOY77" s="233"/>
      <c r="KOZ77" s="233"/>
      <c r="KPA77" s="233"/>
      <c r="KPB77" s="233"/>
      <c r="KPC77" s="233"/>
      <c r="KPD77" s="233"/>
      <c r="KPE77" s="233"/>
      <c r="KPF77" s="233"/>
      <c r="KPG77" s="233"/>
      <c r="KPH77" s="233"/>
      <c r="KPI77" s="233"/>
      <c r="KPJ77" s="233"/>
      <c r="KPK77" s="233"/>
      <c r="KPL77" s="233"/>
      <c r="KPM77" s="233"/>
      <c r="KPN77" s="233"/>
      <c r="KPO77" s="233"/>
      <c r="KPP77" s="233"/>
      <c r="KPQ77" s="233"/>
      <c r="KPR77" s="233"/>
      <c r="KPS77" s="233"/>
      <c r="KPT77" s="233"/>
      <c r="KPU77" s="233"/>
      <c r="KPV77" s="233"/>
      <c r="KPW77" s="233"/>
      <c r="KPX77" s="233"/>
      <c r="KPY77" s="233"/>
      <c r="KPZ77" s="233"/>
      <c r="KQA77" s="233"/>
      <c r="KQB77" s="233"/>
      <c r="KQC77" s="233"/>
      <c r="KQD77" s="233"/>
      <c r="KQE77" s="233"/>
      <c r="KQF77" s="233"/>
      <c r="KQG77" s="233"/>
      <c r="KQH77" s="233"/>
      <c r="KQI77" s="233"/>
      <c r="KQJ77" s="233"/>
      <c r="KQK77" s="233"/>
      <c r="KQL77" s="233"/>
      <c r="KQM77" s="233"/>
      <c r="KQN77" s="233"/>
      <c r="KQO77" s="233"/>
      <c r="KQP77" s="233"/>
      <c r="KQQ77" s="233"/>
      <c r="KQR77" s="233"/>
      <c r="KQS77" s="233"/>
      <c r="KQT77" s="233"/>
      <c r="KQU77" s="233"/>
      <c r="KQV77" s="233"/>
      <c r="KQW77" s="233"/>
      <c r="KQX77" s="233"/>
      <c r="KQY77" s="233"/>
      <c r="KQZ77" s="233"/>
      <c r="KRA77" s="233"/>
      <c r="KRB77" s="233"/>
      <c r="KRC77" s="233"/>
      <c r="KRD77" s="233"/>
      <c r="KRE77" s="233"/>
      <c r="KRF77" s="233"/>
      <c r="KRG77" s="233"/>
      <c r="KRH77" s="233"/>
      <c r="KRI77" s="233"/>
      <c r="KRJ77" s="233"/>
      <c r="KRK77" s="233"/>
      <c r="KRL77" s="233"/>
      <c r="KRM77" s="233"/>
      <c r="KRN77" s="233"/>
      <c r="KRO77" s="233"/>
      <c r="KRP77" s="233"/>
      <c r="KRQ77" s="233"/>
      <c r="KRR77" s="233"/>
      <c r="KRS77" s="233"/>
      <c r="KRT77" s="233"/>
      <c r="KRU77" s="233"/>
      <c r="KRV77" s="233"/>
      <c r="KRW77" s="233"/>
      <c r="KRX77" s="233"/>
      <c r="KRY77" s="233"/>
      <c r="KRZ77" s="233"/>
      <c r="KSA77" s="233"/>
      <c r="KSB77" s="233"/>
      <c r="KSC77" s="233"/>
      <c r="KSD77" s="233"/>
      <c r="KSE77" s="233"/>
      <c r="KSF77" s="233"/>
      <c r="KSG77" s="233"/>
      <c r="KSH77" s="233"/>
      <c r="KSI77" s="233"/>
      <c r="KSJ77" s="233"/>
      <c r="KSK77" s="233"/>
      <c r="KSL77" s="233"/>
      <c r="KSM77" s="233"/>
      <c r="KSN77" s="233"/>
      <c r="KSO77" s="233"/>
      <c r="KSP77" s="233"/>
      <c r="KSQ77" s="233"/>
      <c r="KSR77" s="233"/>
      <c r="KSS77" s="233"/>
      <c r="KST77" s="233"/>
      <c r="KSU77" s="233"/>
      <c r="KSV77" s="233"/>
      <c r="KSW77" s="233"/>
      <c r="KSX77" s="233"/>
      <c r="KSY77" s="233"/>
      <c r="KSZ77" s="233"/>
      <c r="KTA77" s="233"/>
      <c r="KTB77" s="233"/>
      <c r="KTC77" s="233"/>
      <c r="KTD77" s="233"/>
      <c r="KTE77" s="233"/>
      <c r="KTF77" s="233"/>
      <c r="KTG77" s="233"/>
      <c r="KTH77" s="233"/>
      <c r="KTI77" s="233"/>
      <c r="KTJ77" s="233"/>
      <c r="KTK77" s="233"/>
      <c r="KTL77" s="233"/>
      <c r="KTM77" s="233"/>
      <c r="KTN77" s="233"/>
      <c r="KTO77" s="233"/>
      <c r="KTP77" s="233"/>
      <c r="KTQ77" s="233"/>
      <c r="KTR77" s="233"/>
      <c r="KTS77" s="233"/>
      <c r="KTT77" s="233"/>
      <c r="KTU77" s="233"/>
      <c r="KTV77" s="233"/>
      <c r="KTW77" s="233"/>
      <c r="KTX77" s="233"/>
      <c r="KTY77" s="233"/>
      <c r="KTZ77" s="233"/>
      <c r="KUA77" s="233"/>
      <c r="KUB77" s="233"/>
      <c r="KUC77" s="233"/>
      <c r="KUD77" s="233"/>
      <c r="KUE77" s="233"/>
      <c r="KUF77" s="233"/>
      <c r="KUG77" s="233"/>
      <c r="KUH77" s="233"/>
      <c r="KUI77" s="233"/>
      <c r="KUJ77" s="233"/>
      <c r="KUK77" s="233"/>
      <c r="KUL77" s="233"/>
      <c r="KUM77" s="233"/>
      <c r="KUN77" s="233"/>
      <c r="KUO77" s="233"/>
      <c r="KUP77" s="233"/>
      <c r="KUQ77" s="233"/>
      <c r="KUR77" s="233"/>
      <c r="KUS77" s="233"/>
      <c r="KUT77" s="233"/>
      <c r="KUU77" s="233"/>
      <c r="KUV77" s="233"/>
      <c r="KUW77" s="233"/>
      <c r="KUX77" s="233"/>
      <c r="KUY77" s="233"/>
      <c r="KUZ77" s="233"/>
      <c r="KVA77" s="233"/>
      <c r="KVB77" s="233"/>
      <c r="KVC77" s="233"/>
      <c r="KVD77" s="233"/>
      <c r="KVE77" s="233"/>
      <c r="KVF77" s="233"/>
      <c r="KVG77" s="233"/>
      <c r="KVH77" s="233"/>
      <c r="KVI77" s="233"/>
      <c r="KVJ77" s="233"/>
      <c r="KVK77" s="233"/>
      <c r="KVL77" s="233"/>
      <c r="KVM77" s="233"/>
      <c r="KVN77" s="233"/>
      <c r="KVO77" s="233"/>
      <c r="KVP77" s="233"/>
      <c r="KVQ77" s="233"/>
      <c r="KVR77" s="233"/>
      <c r="KVS77" s="233"/>
      <c r="KVT77" s="233"/>
      <c r="KVU77" s="233"/>
      <c r="KVV77" s="233"/>
      <c r="KVW77" s="233"/>
      <c r="KVX77" s="233"/>
      <c r="KVY77" s="233"/>
      <c r="KVZ77" s="233"/>
      <c r="KWA77" s="233"/>
      <c r="KWB77" s="233"/>
      <c r="KWC77" s="233"/>
      <c r="KWD77" s="233"/>
      <c r="KWE77" s="233"/>
      <c r="KWF77" s="233"/>
      <c r="KWG77" s="233"/>
      <c r="KWH77" s="233"/>
      <c r="KWI77" s="233"/>
      <c r="KWJ77" s="233"/>
      <c r="KWK77" s="233"/>
      <c r="KWL77" s="233"/>
      <c r="KWM77" s="233"/>
      <c r="KWN77" s="233"/>
      <c r="KWO77" s="233"/>
      <c r="KWP77" s="233"/>
      <c r="KWQ77" s="233"/>
      <c r="KWR77" s="233"/>
      <c r="KWS77" s="233"/>
      <c r="KWT77" s="233"/>
      <c r="KWU77" s="233"/>
      <c r="KWV77" s="233"/>
      <c r="KWW77" s="233"/>
      <c r="KWX77" s="233"/>
      <c r="KWY77" s="233"/>
      <c r="KWZ77" s="233"/>
      <c r="KXA77" s="233"/>
      <c r="KXB77" s="233"/>
      <c r="KXC77" s="233"/>
      <c r="KXD77" s="233"/>
      <c r="KXE77" s="233"/>
      <c r="KXF77" s="233"/>
      <c r="KXG77" s="233"/>
      <c r="KXH77" s="233"/>
      <c r="KXI77" s="233"/>
      <c r="KXJ77" s="233"/>
      <c r="KXK77" s="233"/>
      <c r="KXL77" s="233"/>
      <c r="KXM77" s="233"/>
      <c r="KXN77" s="233"/>
      <c r="KXO77" s="233"/>
      <c r="KXP77" s="233"/>
      <c r="KXQ77" s="233"/>
      <c r="KXR77" s="233"/>
      <c r="KXS77" s="233"/>
      <c r="KXT77" s="233"/>
      <c r="KXU77" s="233"/>
      <c r="KXV77" s="233"/>
      <c r="KXW77" s="233"/>
      <c r="KXX77" s="233"/>
      <c r="KXY77" s="233"/>
      <c r="KXZ77" s="233"/>
      <c r="KYA77" s="233"/>
      <c r="KYB77" s="233"/>
      <c r="KYC77" s="233"/>
      <c r="KYD77" s="233"/>
      <c r="KYE77" s="233"/>
      <c r="KYF77" s="233"/>
      <c r="KYG77" s="233"/>
      <c r="KYH77" s="233"/>
      <c r="KYI77" s="233"/>
      <c r="KYJ77" s="233"/>
      <c r="KYK77" s="233"/>
      <c r="KYL77" s="233"/>
      <c r="KYM77" s="233"/>
      <c r="KYN77" s="233"/>
      <c r="KYO77" s="233"/>
      <c r="KYP77" s="233"/>
      <c r="KYQ77" s="233"/>
      <c r="KYR77" s="233"/>
      <c r="KYS77" s="233"/>
      <c r="KYT77" s="233"/>
      <c r="KYU77" s="233"/>
      <c r="KYV77" s="233"/>
      <c r="KYW77" s="233"/>
      <c r="KYX77" s="233"/>
      <c r="KYY77" s="233"/>
      <c r="KYZ77" s="233"/>
      <c r="KZA77" s="233"/>
      <c r="KZB77" s="233"/>
      <c r="KZC77" s="233"/>
      <c r="KZD77" s="233"/>
      <c r="KZE77" s="233"/>
      <c r="KZF77" s="233"/>
      <c r="KZG77" s="233"/>
      <c r="KZH77" s="233"/>
      <c r="KZI77" s="233"/>
      <c r="KZJ77" s="233"/>
      <c r="KZK77" s="233"/>
      <c r="KZL77" s="233"/>
      <c r="KZM77" s="233"/>
      <c r="KZN77" s="233"/>
      <c r="KZO77" s="233"/>
      <c r="KZP77" s="233"/>
      <c r="KZQ77" s="233"/>
      <c r="KZR77" s="233"/>
      <c r="KZS77" s="233"/>
      <c r="KZT77" s="233"/>
      <c r="KZU77" s="233"/>
      <c r="KZV77" s="233"/>
      <c r="KZW77" s="233"/>
      <c r="KZX77" s="233"/>
      <c r="KZY77" s="233"/>
      <c r="KZZ77" s="233"/>
      <c r="LAA77" s="233"/>
      <c r="LAB77" s="233"/>
      <c r="LAC77" s="233"/>
      <c r="LAD77" s="233"/>
      <c r="LAE77" s="233"/>
      <c r="LAF77" s="233"/>
      <c r="LAG77" s="233"/>
      <c r="LAH77" s="233"/>
      <c r="LAI77" s="233"/>
      <c r="LAJ77" s="233"/>
      <c r="LAK77" s="233"/>
      <c r="LAL77" s="233"/>
      <c r="LAM77" s="233"/>
      <c r="LAN77" s="233"/>
      <c r="LAO77" s="233"/>
      <c r="LAP77" s="233"/>
      <c r="LAQ77" s="233"/>
      <c r="LAR77" s="233"/>
      <c r="LAS77" s="233"/>
      <c r="LAT77" s="233"/>
      <c r="LAU77" s="233"/>
      <c r="LAV77" s="233"/>
      <c r="LAW77" s="233"/>
      <c r="LAX77" s="233"/>
      <c r="LAY77" s="233"/>
      <c r="LAZ77" s="233"/>
      <c r="LBA77" s="233"/>
      <c r="LBB77" s="233"/>
      <c r="LBC77" s="233"/>
      <c r="LBD77" s="233"/>
      <c r="LBE77" s="233"/>
      <c r="LBF77" s="233"/>
      <c r="LBG77" s="233"/>
      <c r="LBH77" s="233"/>
      <c r="LBI77" s="233"/>
      <c r="LBJ77" s="233"/>
      <c r="LBK77" s="233"/>
      <c r="LBL77" s="233"/>
      <c r="LBM77" s="233"/>
      <c r="LBN77" s="233"/>
      <c r="LBO77" s="233"/>
      <c r="LBP77" s="233"/>
      <c r="LBQ77" s="233"/>
      <c r="LBR77" s="233"/>
      <c r="LBS77" s="233"/>
      <c r="LBT77" s="233"/>
      <c r="LBU77" s="233"/>
      <c r="LBV77" s="233"/>
      <c r="LBW77" s="233"/>
      <c r="LBX77" s="233"/>
      <c r="LBY77" s="233"/>
      <c r="LBZ77" s="233"/>
      <c r="LCA77" s="233"/>
      <c r="LCB77" s="233"/>
      <c r="LCC77" s="233"/>
      <c r="LCD77" s="233"/>
      <c r="LCE77" s="233"/>
      <c r="LCF77" s="233"/>
      <c r="LCG77" s="233"/>
      <c r="LCH77" s="233"/>
      <c r="LCI77" s="233"/>
      <c r="LCJ77" s="233"/>
      <c r="LCK77" s="233"/>
      <c r="LCL77" s="233"/>
      <c r="LCM77" s="233"/>
      <c r="LCN77" s="233"/>
      <c r="LCO77" s="233"/>
      <c r="LCP77" s="233"/>
      <c r="LCQ77" s="233"/>
      <c r="LCR77" s="233"/>
      <c r="LCS77" s="233"/>
      <c r="LCT77" s="233"/>
      <c r="LCU77" s="233"/>
      <c r="LCV77" s="233"/>
      <c r="LCW77" s="233"/>
      <c r="LCX77" s="233"/>
      <c r="LCY77" s="233"/>
      <c r="LCZ77" s="233"/>
      <c r="LDA77" s="233"/>
      <c r="LDB77" s="233"/>
      <c r="LDC77" s="233"/>
      <c r="LDD77" s="233"/>
      <c r="LDE77" s="233"/>
      <c r="LDF77" s="233"/>
      <c r="LDG77" s="233"/>
      <c r="LDH77" s="233"/>
      <c r="LDI77" s="233"/>
      <c r="LDJ77" s="233"/>
      <c r="LDK77" s="233"/>
      <c r="LDL77" s="233"/>
      <c r="LDM77" s="233"/>
      <c r="LDN77" s="233"/>
      <c r="LDO77" s="233"/>
      <c r="LDP77" s="233"/>
      <c r="LDQ77" s="233"/>
      <c r="LDR77" s="233"/>
      <c r="LDS77" s="233"/>
      <c r="LDT77" s="233"/>
      <c r="LDU77" s="233"/>
      <c r="LDV77" s="233"/>
      <c r="LDW77" s="233"/>
      <c r="LDX77" s="233"/>
      <c r="LDY77" s="233"/>
      <c r="LDZ77" s="233"/>
      <c r="LEA77" s="233"/>
      <c r="LEB77" s="233"/>
      <c r="LEC77" s="233"/>
      <c r="LED77" s="233"/>
      <c r="LEE77" s="233"/>
      <c r="LEF77" s="233"/>
      <c r="LEG77" s="233"/>
      <c r="LEH77" s="233"/>
      <c r="LEI77" s="233"/>
      <c r="LEJ77" s="233"/>
      <c r="LEK77" s="233"/>
      <c r="LEL77" s="233"/>
      <c r="LEM77" s="233"/>
      <c r="LEN77" s="233"/>
      <c r="LEO77" s="233"/>
      <c r="LEP77" s="233"/>
      <c r="LEQ77" s="233"/>
      <c r="LER77" s="233"/>
      <c r="LES77" s="233"/>
      <c r="LET77" s="233"/>
      <c r="LEU77" s="233"/>
      <c r="LEV77" s="233"/>
      <c r="LEW77" s="233"/>
      <c r="LEX77" s="233"/>
      <c r="LEY77" s="233"/>
      <c r="LEZ77" s="233"/>
      <c r="LFA77" s="233"/>
      <c r="LFB77" s="233"/>
      <c r="LFC77" s="233"/>
      <c r="LFD77" s="233"/>
      <c r="LFE77" s="233"/>
      <c r="LFF77" s="233"/>
      <c r="LFG77" s="233"/>
      <c r="LFH77" s="233"/>
      <c r="LFI77" s="233"/>
      <c r="LFJ77" s="233"/>
      <c r="LFK77" s="233"/>
      <c r="LFL77" s="233"/>
      <c r="LFM77" s="233"/>
      <c r="LFN77" s="233"/>
      <c r="LFO77" s="233"/>
      <c r="LFP77" s="233"/>
      <c r="LFQ77" s="233"/>
      <c r="LFR77" s="233"/>
      <c r="LFS77" s="233"/>
      <c r="LFT77" s="233"/>
      <c r="LFU77" s="233"/>
      <c r="LFV77" s="233"/>
      <c r="LFW77" s="233"/>
      <c r="LFX77" s="233"/>
      <c r="LFY77" s="233"/>
      <c r="LFZ77" s="233"/>
      <c r="LGA77" s="233"/>
      <c r="LGB77" s="233"/>
      <c r="LGC77" s="233"/>
      <c r="LGD77" s="233"/>
      <c r="LGE77" s="233"/>
      <c r="LGF77" s="233"/>
      <c r="LGG77" s="233"/>
      <c r="LGH77" s="233"/>
      <c r="LGI77" s="233"/>
      <c r="LGJ77" s="233"/>
      <c r="LGK77" s="233"/>
      <c r="LGL77" s="233"/>
      <c r="LGM77" s="233"/>
      <c r="LGN77" s="233"/>
      <c r="LGO77" s="233"/>
      <c r="LGP77" s="233"/>
      <c r="LGQ77" s="233"/>
      <c r="LGR77" s="233"/>
      <c r="LGS77" s="233"/>
      <c r="LGT77" s="233"/>
      <c r="LGU77" s="233"/>
      <c r="LGV77" s="233"/>
      <c r="LGW77" s="233"/>
      <c r="LGX77" s="233"/>
      <c r="LGY77" s="233"/>
      <c r="LGZ77" s="233"/>
      <c r="LHA77" s="233"/>
      <c r="LHB77" s="233"/>
      <c r="LHC77" s="233"/>
      <c r="LHD77" s="233"/>
      <c r="LHE77" s="233"/>
      <c r="LHF77" s="233"/>
      <c r="LHG77" s="233"/>
      <c r="LHH77" s="233"/>
      <c r="LHI77" s="233"/>
      <c r="LHJ77" s="233"/>
      <c r="LHK77" s="233"/>
      <c r="LHL77" s="233"/>
      <c r="LHM77" s="233"/>
      <c r="LHN77" s="233"/>
      <c r="LHO77" s="233"/>
      <c r="LHP77" s="233"/>
      <c r="LHQ77" s="233"/>
      <c r="LHR77" s="233"/>
      <c r="LHS77" s="233"/>
      <c r="LHT77" s="233"/>
      <c r="LHU77" s="233"/>
      <c r="LHV77" s="233"/>
      <c r="LHW77" s="233"/>
      <c r="LHX77" s="233"/>
      <c r="LHY77" s="233"/>
      <c r="LHZ77" s="233"/>
      <c r="LIA77" s="233"/>
      <c r="LIB77" s="233"/>
      <c r="LIC77" s="233"/>
      <c r="LID77" s="233"/>
      <c r="LIE77" s="233"/>
      <c r="LIF77" s="233"/>
      <c r="LIG77" s="233"/>
      <c r="LIH77" s="233"/>
      <c r="LII77" s="233"/>
      <c r="LIJ77" s="233"/>
      <c r="LIK77" s="233"/>
      <c r="LIL77" s="233"/>
      <c r="LIM77" s="233"/>
      <c r="LIN77" s="233"/>
      <c r="LIO77" s="233"/>
      <c r="LIP77" s="233"/>
      <c r="LIQ77" s="233"/>
      <c r="LIR77" s="233"/>
      <c r="LIS77" s="233"/>
      <c r="LIT77" s="233"/>
      <c r="LIU77" s="233"/>
      <c r="LIV77" s="233"/>
      <c r="LIW77" s="233"/>
      <c r="LIX77" s="233"/>
      <c r="LIY77" s="233"/>
      <c r="LIZ77" s="233"/>
      <c r="LJA77" s="233"/>
      <c r="LJB77" s="233"/>
      <c r="LJC77" s="233"/>
      <c r="LJD77" s="233"/>
      <c r="LJE77" s="233"/>
      <c r="LJF77" s="233"/>
      <c r="LJG77" s="233"/>
      <c r="LJH77" s="233"/>
      <c r="LJI77" s="233"/>
      <c r="LJJ77" s="233"/>
      <c r="LJK77" s="233"/>
      <c r="LJL77" s="233"/>
      <c r="LJM77" s="233"/>
      <c r="LJN77" s="233"/>
      <c r="LJO77" s="233"/>
      <c r="LJP77" s="233"/>
      <c r="LJQ77" s="233"/>
      <c r="LJR77" s="233"/>
      <c r="LJS77" s="233"/>
      <c r="LJT77" s="233"/>
      <c r="LJU77" s="233"/>
      <c r="LJV77" s="233"/>
      <c r="LJW77" s="233"/>
      <c r="LJX77" s="233"/>
      <c r="LJY77" s="233"/>
      <c r="LJZ77" s="233"/>
      <c r="LKA77" s="233"/>
      <c r="LKB77" s="233"/>
      <c r="LKC77" s="233"/>
      <c r="LKD77" s="233"/>
      <c r="LKE77" s="233"/>
      <c r="LKF77" s="233"/>
      <c r="LKG77" s="233"/>
      <c r="LKH77" s="233"/>
      <c r="LKI77" s="233"/>
      <c r="LKJ77" s="233"/>
      <c r="LKK77" s="233"/>
      <c r="LKL77" s="233"/>
      <c r="LKM77" s="233"/>
      <c r="LKN77" s="233"/>
      <c r="LKO77" s="233"/>
      <c r="LKP77" s="233"/>
      <c r="LKQ77" s="233"/>
      <c r="LKR77" s="233"/>
      <c r="LKS77" s="233"/>
      <c r="LKT77" s="233"/>
      <c r="LKU77" s="233"/>
      <c r="LKV77" s="233"/>
      <c r="LKW77" s="233"/>
      <c r="LKX77" s="233"/>
      <c r="LKY77" s="233"/>
      <c r="LKZ77" s="233"/>
      <c r="LLA77" s="233"/>
      <c r="LLB77" s="233"/>
      <c r="LLC77" s="233"/>
      <c r="LLD77" s="233"/>
      <c r="LLE77" s="233"/>
      <c r="LLF77" s="233"/>
      <c r="LLG77" s="233"/>
      <c r="LLH77" s="233"/>
      <c r="LLI77" s="233"/>
      <c r="LLJ77" s="233"/>
      <c r="LLK77" s="233"/>
      <c r="LLL77" s="233"/>
      <c r="LLM77" s="233"/>
      <c r="LLN77" s="233"/>
      <c r="LLO77" s="233"/>
      <c r="LLP77" s="233"/>
      <c r="LLQ77" s="233"/>
      <c r="LLR77" s="233"/>
      <c r="LLS77" s="233"/>
      <c r="LLT77" s="233"/>
      <c r="LLU77" s="233"/>
      <c r="LLV77" s="233"/>
      <c r="LLW77" s="233"/>
      <c r="LLX77" s="233"/>
      <c r="LLY77" s="233"/>
      <c r="LLZ77" s="233"/>
      <c r="LMA77" s="233"/>
      <c r="LMB77" s="233"/>
      <c r="LMC77" s="233"/>
      <c r="LMD77" s="233"/>
      <c r="LME77" s="233"/>
      <c r="LMF77" s="233"/>
      <c r="LMG77" s="233"/>
      <c r="LMH77" s="233"/>
      <c r="LMI77" s="233"/>
      <c r="LMJ77" s="233"/>
      <c r="LMK77" s="233"/>
      <c r="LML77" s="233"/>
      <c r="LMM77" s="233"/>
      <c r="LMN77" s="233"/>
      <c r="LMO77" s="233"/>
      <c r="LMP77" s="233"/>
      <c r="LMQ77" s="233"/>
      <c r="LMR77" s="233"/>
      <c r="LMS77" s="233"/>
      <c r="LMT77" s="233"/>
      <c r="LMU77" s="233"/>
      <c r="LMV77" s="233"/>
      <c r="LMW77" s="233"/>
      <c r="LMX77" s="233"/>
      <c r="LMY77" s="233"/>
      <c r="LMZ77" s="233"/>
      <c r="LNA77" s="233"/>
      <c r="LNB77" s="233"/>
      <c r="LNC77" s="233"/>
      <c r="LND77" s="233"/>
      <c r="LNE77" s="233"/>
      <c r="LNF77" s="233"/>
      <c r="LNG77" s="233"/>
      <c r="LNH77" s="233"/>
      <c r="LNI77" s="233"/>
      <c r="LNJ77" s="233"/>
      <c r="LNK77" s="233"/>
      <c r="LNL77" s="233"/>
      <c r="LNM77" s="233"/>
      <c r="LNN77" s="233"/>
      <c r="LNO77" s="233"/>
      <c r="LNP77" s="233"/>
      <c r="LNQ77" s="233"/>
      <c r="LNR77" s="233"/>
      <c r="LNS77" s="233"/>
      <c r="LNT77" s="233"/>
      <c r="LNU77" s="233"/>
      <c r="LNV77" s="233"/>
      <c r="LNW77" s="233"/>
      <c r="LNX77" s="233"/>
      <c r="LNY77" s="233"/>
      <c r="LNZ77" s="233"/>
      <c r="LOA77" s="233"/>
      <c r="LOB77" s="233"/>
      <c r="LOC77" s="233"/>
      <c r="LOD77" s="233"/>
      <c r="LOE77" s="233"/>
      <c r="LOF77" s="233"/>
      <c r="LOG77" s="233"/>
      <c r="LOH77" s="233"/>
      <c r="LOI77" s="233"/>
      <c r="LOJ77" s="233"/>
      <c r="LOK77" s="233"/>
      <c r="LOL77" s="233"/>
      <c r="LOM77" s="233"/>
      <c r="LON77" s="233"/>
      <c r="LOO77" s="233"/>
      <c r="LOP77" s="233"/>
      <c r="LOQ77" s="233"/>
      <c r="LOR77" s="233"/>
      <c r="LOS77" s="233"/>
      <c r="LOT77" s="233"/>
      <c r="LOU77" s="233"/>
      <c r="LOV77" s="233"/>
      <c r="LOW77" s="233"/>
      <c r="LOX77" s="233"/>
      <c r="LOY77" s="233"/>
      <c r="LOZ77" s="233"/>
      <c r="LPA77" s="233"/>
      <c r="LPB77" s="233"/>
      <c r="LPC77" s="233"/>
      <c r="LPD77" s="233"/>
      <c r="LPE77" s="233"/>
      <c r="LPF77" s="233"/>
      <c r="LPG77" s="233"/>
      <c r="LPH77" s="233"/>
      <c r="LPI77" s="233"/>
      <c r="LPJ77" s="233"/>
      <c r="LPK77" s="233"/>
      <c r="LPL77" s="233"/>
      <c r="LPM77" s="233"/>
      <c r="LPN77" s="233"/>
      <c r="LPO77" s="233"/>
      <c r="LPP77" s="233"/>
      <c r="LPQ77" s="233"/>
      <c r="LPR77" s="233"/>
      <c r="LPS77" s="233"/>
      <c r="LPT77" s="233"/>
      <c r="LPU77" s="233"/>
      <c r="LPV77" s="233"/>
      <c r="LPW77" s="233"/>
      <c r="LPX77" s="233"/>
      <c r="LPY77" s="233"/>
      <c r="LPZ77" s="233"/>
      <c r="LQA77" s="233"/>
      <c r="LQB77" s="233"/>
      <c r="LQC77" s="233"/>
      <c r="LQD77" s="233"/>
      <c r="LQE77" s="233"/>
      <c r="LQF77" s="233"/>
      <c r="LQG77" s="233"/>
      <c r="LQH77" s="233"/>
      <c r="LQI77" s="233"/>
      <c r="LQJ77" s="233"/>
      <c r="LQK77" s="233"/>
      <c r="LQL77" s="233"/>
      <c r="LQM77" s="233"/>
      <c r="LQN77" s="233"/>
      <c r="LQO77" s="233"/>
      <c r="LQP77" s="233"/>
      <c r="LQQ77" s="233"/>
      <c r="LQR77" s="233"/>
      <c r="LQS77" s="233"/>
      <c r="LQT77" s="233"/>
      <c r="LQU77" s="233"/>
      <c r="LQV77" s="233"/>
      <c r="LQW77" s="233"/>
      <c r="LQX77" s="233"/>
      <c r="LQY77" s="233"/>
      <c r="LQZ77" s="233"/>
      <c r="LRA77" s="233"/>
      <c r="LRB77" s="233"/>
      <c r="LRC77" s="233"/>
      <c r="LRD77" s="233"/>
      <c r="LRE77" s="233"/>
      <c r="LRF77" s="233"/>
      <c r="LRG77" s="233"/>
      <c r="LRH77" s="233"/>
      <c r="LRI77" s="233"/>
      <c r="LRJ77" s="233"/>
      <c r="LRK77" s="233"/>
      <c r="LRL77" s="233"/>
      <c r="LRM77" s="233"/>
      <c r="LRN77" s="233"/>
      <c r="LRO77" s="233"/>
      <c r="LRP77" s="233"/>
      <c r="LRQ77" s="233"/>
      <c r="LRR77" s="233"/>
      <c r="LRS77" s="233"/>
      <c r="LRT77" s="233"/>
      <c r="LRU77" s="233"/>
      <c r="LRV77" s="233"/>
      <c r="LRW77" s="233"/>
      <c r="LRX77" s="233"/>
      <c r="LRY77" s="233"/>
      <c r="LRZ77" s="233"/>
      <c r="LSA77" s="233"/>
      <c r="LSB77" s="233"/>
      <c r="LSC77" s="233"/>
      <c r="LSD77" s="233"/>
      <c r="LSE77" s="233"/>
      <c r="LSF77" s="233"/>
      <c r="LSG77" s="233"/>
      <c r="LSH77" s="233"/>
      <c r="LSI77" s="233"/>
      <c r="LSJ77" s="233"/>
      <c r="LSK77" s="233"/>
      <c r="LSL77" s="233"/>
      <c r="LSM77" s="233"/>
      <c r="LSN77" s="233"/>
      <c r="LSO77" s="233"/>
      <c r="LSP77" s="233"/>
      <c r="LSQ77" s="233"/>
      <c r="LSR77" s="233"/>
      <c r="LSS77" s="233"/>
      <c r="LST77" s="233"/>
      <c r="LSU77" s="233"/>
      <c r="LSV77" s="233"/>
      <c r="LSW77" s="233"/>
      <c r="LSX77" s="233"/>
      <c r="LSY77" s="233"/>
      <c r="LSZ77" s="233"/>
      <c r="LTA77" s="233"/>
      <c r="LTB77" s="233"/>
      <c r="LTC77" s="233"/>
      <c r="LTD77" s="233"/>
      <c r="LTE77" s="233"/>
      <c r="LTF77" s="233"/>
      <c r="LTG77" s="233"/>
      <c r="LTH77" s="233"/>
      <c r="LTI77" s="233"/>
      <c r="LTJ77" s="233"/>
      <c r="LTK77" s="233"/>
      <c r="LTL77" s="233"/>
      <c r="LTM77" s="233"/>
      <c r="LTN77" s="233"/>
      <c r="LTO77" s="233"/>
      <c r="LTP77" s="233"/>
      <c r="LTQ77" s="233"/>
      <c r="LTR77" s="233"/>
      <c r="LTS77" s="233"/>
      <c r="LTT77" s="233"/>
      <c r="LTU77" s="233"/>
      <c r="LTV77" s="233"/>
      <c r="LTW77" s="233"/>
      <c r="LTX77" s="233"/>
      <c r="LTY77" s="233"/>
      <c r="LTZ77" s="233"/>
      <c r="LUA77" s="233"/>
      <c r="LUB77" s="233"/>
      <c r="LUC77" s="233"/>
      <c r="LUD77" s="233"/>
      <c r="LUE77" s="233"/>
      <c r="LUF77" s="233"/>
      <c r="LUG77" s="233"/>
      <c r="LUH77" s="233"/>
      <c r="LUI77" s="233"/>
      <c r="LUJ77" s="233"/>
      <c r="LUK77" s="233"/>
      <c r="LUL77" s="233"/>
      <c r="LUM77" s="233"/>
      <c r="LUN77" s="233"/>
      <c r="LUO77" s="233"/>
      <c r="LUP77" s="233"/>
      <c r="LUQ77" s="233"/>
      <c r="LUR77" s="233"/>
      <c r="LUS77" s="233"/>
      <c r="LUT77" s="233"/>
      <c r="LUU77" s="233"/>
      <c r="LUV77" s="233"/>
      <c r="LUW77" s="233"/>
      <c r="LUX77" s="233"/>
      <c r="LUY77" s="233"/>
      <c r="LUZ77" s="233"/>
      <c r="LVA77" s="233"/>
      <c r="LVB77" s="233"/>
      <c r="LVC77" s="233"/>
      <c r="LVD77" s="233"/>
      <c r="LVE77" s="233"/>
      <c r="LVF77" s="233"/>
      <c r="LVG77" s="233"/>
      <c r="LVH77" s="233"/>
      <c r="LVI77" s="233"/>
      <c r="LVJ77" s="233"/>
      <c r="LVK77" s="233"/>
      <c r="LVL77" s="233"/>
      <c r="LVM77" s="233"/>
      <c r="LVN77" s="233"/>
      <c r="LVO77" s="233"/>
      <c r="LVP77" s="233"/>
      <c r="LVQ77" s="233"/>
      <c r="LVR77" s="233"/>
      <c r="LVS77" s="233"/>
      <c r="LVT77" s="233"/>
      <c r="LVU77" s="233"/>
      <c r="LVV77" s="233"/>
      <c r="LVW77" s="233"/>
      <c r="LVX77" s="233"/>
      <c r="LVY77" s="233"/>
      <c r="LVZ77" s="233"/>
      <c r="LWA77" s="233"/>
      <c r="LWB77" s="233"/>
      <c r="LWC77" s="233"/>
      <c r="LWD77" s="233"/>
      <c r="LWE77" s="233"/>
      <c r="LWF77" s="233"/>
      <c r="LWG77" s="233"/>
      <c r="LWH77" s="233"/>
      <c r="LWI77" s="233"/>
      <c r="LWJ77" s="233"/>
      <c r="LWK77" s="233"/>
      <c r="LWL77" s="233"/>
      <c r="LWM77" s="233"/>
      <c r="LWN77" s="233"/>
      <c r="LWO77" s="233"/>
      <c r="LWP77" s="233"/>
      <c r="LWQ77" s="233"/>
      <c r="LWR77" s="233"/>
      <c r="LWS77" s="233"/>
      <c r="LWT77" s="233"/>
      <c r="LWU77" s="233"/>
      <c r="LWV77" s="233"/>
      <c r="LWW77" s="233"/>
      <c r="LWX77" s="233"/>
      <c r="LWY77" s="233"/>
      <c r="LWZ77" s="233"/>
      <c r="LXA77" s="233"/>
      <c r="LXB77" s="233"/>
      <c r="LXC77" s="233"/>
      <c r="LXD77" s="233"/>
      <c r="LXE77" s="233"/>
      <c r="LXF77" s="233"/>
      <c r="LXG77" s="233"/>
      <c r="LXH77" s="233"/>
      <c r="LXI77" s="233"/>
      <c r="LXJ77" s="233"/>
      <c r="LXK77" s="233"/>
      <c r="LXL77" s="233"/>
      <c r="LXM77" s="233"/>
      <c r="LXN77" s="233"/>
      <c r="LXO77" s="233"/>
      <c r="LXP77" s="233"/>
      <c r="LXQ77" s="233"/>
      <c r="LXR77" s="233"/>
      <c r="LXS77" s="233"/>
      <c r="LXT77" s="233"/>
      <c r="LXU77" s="233"/>
      <c r="LXV77" s="233"/>
      <c r="LXW77" s="233"/>
      <c r="LXX77" s="233"/>
      <c r="LXY77" s="233"/>
      <c r="LXZ77" s="233"/>
      <c r="LYA77" s="233"/>
      <c r="LYB77" s="233"/>
      <c r="LYC77" s="233"/>
      <c r="LYD77" s="233"/>
      <c r="LYE77" s="233"/>
      <c r="LYF77" s="233"/>
      <c r="LYG77" s="233"/>
      <c r="LYH77" s="233"/>
      <c r="LYI77" s="233"/>
      <c r="LYJ77" s="233"/>
      <c r="LYK77" s="233"/>
      <c r="LYL77" s="233"/>
      <c r="LYM77" s="233"/>
      <c r="LYN77" s="233"/>
      <c r="LYO77" s="233"/>
      <c r="LYP77" s="233"/>
      <c r="LYQ77" s="233"/>
      <c r="LYR77" s="233"/>
      <c r="LYS77" s="233"/>
      <c r="LYT77" s="233"/>
      <c r="LYU77" s="233"/>
      <c r="LYV77" s="233"/>
      <c r="LYW77" s="233"/>
      <c r="LYX77" s="233"/>
      <c r="LYY77" s="233"/>
      <c r="LYZ77" s="233"/>
      <c r="LZA77" s="233"/>
      <c r="LZB77" s="233"/>
      <c r="LZC77" s="233"/>
      <c r="LZD77" s="233"/>
      <c r="LZE77" s="233"/>
      <c r="LZF77" s="233"/>
      <c r="LZG77" s="233"/>
      <c r="LZH77" s="233"/>
      <c r="LZI77" s="233"/>
      <c r="LZJ77" s="233"/>
      <c r="LZK77" s="233"/>
      <c r="LZL77" s="233"/>
      <c r="LZM77" s="233"/>
      <c r="LZN77" s="233"/>
      <c r="LZO77" s="233"/>
      <c r="LZP77" s="233"/>
      <c r="LZQ77" s="233"/>
      <c r="LZR77" s="233"/>
      <c r="LZS77" s="233"/>
      <c r="LZT77" s="233"/>
      <c r="LZU77" s="233"/>
      <c r="LZV77" s="233"/>
      <c r="LZW77" s="233"/>
      <c r="LZX77" s="233"/>
      <c r="LZY77" s="233"/>
      <c r="LZZ77" s="233"/>
      <c r="MAA77" s="233"/>
      <c r="MAB77" s="233"/>
      <c r="MAC77" s="233"/>
      <c r="MAD77" s="233"/>
      <c r="MAE77" s="233"/>
      <c r="MAF77" s="233"/>
      <c r="MAG77" s="233"/>
      <c r="MAH77" s="233"/>
      <c r="MAI77" s="233"/>
      <c r="MAJ77" s="233"/>
      <c r="MAK77" s="233"/>
      <c r="MAL77" s="233"/>
      <c r="MAM77" s="233"/>
      <c r="MAN77" s="233"/>
      <c r="MAO77" s="233"/>
      <c r="MAP77" s="233"/>
      <c r="MAQ77" s="233"/>
      <c r="MAR77" s="233"/>
      <c r="MAS77" s="233"/>
      <c r="MAT77" s="233"/>
      <c r="MAU77" s="233"/>
      <c r="MAV77" s="233"/>
      <c r="MAW77" s="233"/>
      <c r="MAX77" s="233"/>
      <c r="MAY77" s="233"/>
      <c r="MAZ77" s="233"/>
      <c r="MBA77" s="233"/>
      <c r="MBB77" s="233"/>
      <c r="MBC77" s="233"/>
      <c r="MBD77" s="233"/>
      <c r="MBE77" s="233"/>
      <c r="MBF77" s="233"/>
      <c r="MBG77" s="233"/>
      <c r="MBH77" s="233"/>
      <c r="MBI77" s="233"/>
      <c r="MBJ77" s="233"/>
      <c r="MBK77" s="233"/>
      <c r="MBL77" s="233"/>
      <c r="MBM77" s="233"/>
      <c r="MBN77" s="233"/>
      <c r="MBO77" s="233"/>
      <c r="MBP77" s="233"/>
      <c r="MBQ77" s="233"/>
      <c r="MBR77" s="233"/>
      <c r="MBS77" s="233"/>
      <c r="MBT77" s="233"/>
      <c r="MBU77" s="233"/>
      <c r="MBV77" s="233"/>
      <c r="MBW77" s="233"/>
      <c r="MBX77" s="233"/>
      <c r="MBY77" s="233"/>
      <c r="MBZ77" s="233"/>
      <c r="MCA77" s="233"/>
      <c r="MCB77" s="233"/>
      <c r="MCC77" s="233"/>
      <c r="MCD77" s="233"/>
      <c r="MCE77" s="233"/>
      <c r="MCF77" s="233"/>
      <c r="MCG77" s="233"/>
      <c r="MCH77" s="233"/>
      <c r="MCI77" s="233"/>
      <c r="MCJ77" s="233"/>
      <c r="MCK77" s="233"/>
      <c r="MCL77" s="233"/>
      <c r="MCM77" s="233"/>
      <c r="MCN77" s="233"/>
      <c r="MCO77" s="233"/>
      <c r="MCP77" s="233"/>
      <c r="MCQ77" s="233"/>
      <c r="MCR77" s="233"/>
      <c r="MCS77" s="233"/>
      <c r="MCT77" s="233"/>
      <c r="MCU77" s="233"/>
      <c r="MCV77" s="233"/>
      <c r="MCW77" s="233"/>
      <c r="MCX77" s="233"/>
      <c r="MCY77" s="233"/>
      <c r="MCZ77" s="233"/>
      <c r="MDA77" s="233"/>
      <c r="MDB77" s="233"/>
      <c r="MDC77" s="233"/>
      <c r="MDD77" s="233"/>
      <c r="MDE77" s="233"/>
      <c r="MDF77" s="233"/>
      <c r="MDG77" s="233"/>
      <c r="MDH77" s="233"/>
      <c r="MDI77" s="233"/>
      <c r="MDJ77" s="233"/>
      <c r="MDK77" s="233"/>
      <c r="MDL77" s="233"/>
      <c r="MDM77" s="233"/>
      <c r="MDN77" s="233"/>
      <c r="MDO77" s="233"/>
      <c r="MDP77" s="233"/>
      <c r="MDQ77" s="233"/>
      <c r="MDR77" s="233"/>
      <c r="MDS77" s="233"/>
      <c r="MDT77" s="233"/>
      <c r="MDU77" s="233"/>
      <c r="MDV77" s="233"/>
      <c r="MDW77" s="233"/>
      <c r="MDX77" s="233"/>
      <c r="MDY77" s="233"/>
      <c r="MDZ77" s="233"/>
      <c r="MEA77" s="233"/>
      <c r="MEB77" s="233"/>
      <c r="MEC77" s="233"/>
      <c r="MED77" s="233"/>
      <c r="MEE77" s="233"/>
      <c r="MEF77" s="233"/>
      <c r="MEG77" s="233"/>
      <c r="MEH77" s="233"/>
      <c r="MEI77" s="233"/>
      <c r="MEJ77" s="233"/>
      <c r="MEK77" s="233"/>
      <c r="MEL77" s="233"/>
      <c r="MEM77" s="233"/>
      <c r="MEN77" s="233"/>
      <c r="MEO77" s="233"/>
      <c r="MEP77" s="233"/>
      <c r="MEQ77" s="233"/>
      <c r="MER77" s="233"/>
      <c r="MES77" s="233"/>
      <c r="MET77" s="233"/>
      <c r="MEU77" s="233"/>
      <c r="MEV77" s="233"/>
      <c r="MEW77" s="233"/>
      <c r="MEX77" s="233"/>
      <c r="MEY77" s="233"/>
      <c r="MEZ77" s="233"/>
      <c r="MFA77" s="233"/>
      <c r="MFB77" s="233"/>
      <c r="MFC77" s="233"/>
      <c r="MFD77" s="233"/>
      <c r="MFE77" s="233"/>
      <c r="MFF77" s="233"/>
      <c r="MFG77" s="233"/>
      <c r="MFH77" s="233"/>
      <c r="MFI77" s="233"/>
      <c r="MFJ77" s="233"/>
      <c r="MFK77" s="233"/>
      <c r="MFL77" s="233"/>
      <c r="MFM77" s="233"/>
      <c r="MFN77" s="233"/>
      <c r="MFO77" s="233"/>
      <c r="MFP77" s="233"/>
      <c r="MFQ77" s="233"/>
      <c r="MFR77" s="233"/>
      <c r="MFS77" s="233"/>
      <c r="MFT77" s="233"/>
      <c r="MFU77" s="233"/>
      <c r="MFV77" s="233"/>
      <c r="MFW77" s="233"/>
      <c r="MFX77" s="233"/>
      <c r="MFY77" s="233"/>
      <c r="MFZ77" s="233"/>
      <c r="MGA77" s="233"/>
      <c r="MGB77" s="233"/>
      <c r="MGC77" s="233"/>
      <c r="MGD77" s="233"/>
      <c r="MGE77" s="233"/>
      <c r="MGF77" s="233"/>
      <c r="MGG77" s="233"/>
      <c r="MGH77" s="233"/>
      <c r="MGI77" s="233"/>
      <c r="MGJ77" s="233"/>
      <c r="MGK77" s="233"/>
      <c r="MGL77" s="233"/>
      <c r="MGM77" s="233"/>
      <c r="MGN77" s="233"/>
      <c r="MGO77" s="233"/>
      <c r="MGP77" s="233"/>
      <c r="MGQ77" s="233"/>
      <c r="MGR77" s="233"/>
      <c r="MGS77" s="233"/>
      <c r="MGT77" s="233"/>
      <c r="MGU77" s="233"/>
      <c r="MGV77" s="233"/>
      <c r="MGW77" s="233"/>
      <c r="MGX77" s="233"/>
      <c r="MGY77" s="233"/>
      <c r="MGZ77" s="233"/>
      <c r="MHA77" s="233"/>
      <c r="MHB77" s="233"/>
      <c r="MHC77" s="233"/>
      <c r="MHD77" s="233"/>
      <c r="MHE77" s="233"/>
      <c r="MHF77" s="233"/>
      <c r="MHG77" s="233"/>
      <c r="MHH77" s="233"/>
      <c r="MHI77" s="233"/>
      <c r="MHJ77" s="233"/>
      <c r="MHK77" s="233"/>
      <c r="MHL77" s="233"/>
      <c r="MHM77" s="233"/>
      <c r="MHN77" s="233"/>
      <c r="MHO77" s="233"/>
      <c r="MHP77" s="233"/>
      <c r="MHQ77" s="233"/>
      <c r="MHR77" s="233"/>
      <c r="MHS77" s="233"/>
      <c r="MHT77" s="233"/>
      <c r="MHU77" s="233"/>
      <c r="MHV77" s="233"/>
      <c r="MHW77" s="233"/>
      <c r="MHX77" s="233"/>
      <c r="MHY77" s="233"/>
      <c r="MHZ77" s="233"/>
      <c r="MIA77" s="233"/>
      <c r="MIB77" s="233"/>
      <c r="MIC77" s="233"/>
      <c r="MID77" s="233"/>
      <c r="MIE77" s="233"/>
      <c r="MIF77" s="233"/>
      <c r="MIG77" s="233"/>
      <c r="MIH77" s="233"/>
      <c r="MII77" s="233"/>
      <c r="MIJ77" s="233"/>
      <c r="MIK77" s="233"/>
      <c r="MIL77" s="233"/>
      <c r="MIM77" s="233"/>
      <c r="MIN77" s="233"/>
      <c r="MIO77" s="233"/>
      <c r="MIP77" s="233"/>
      <c r="MIQ77" s="233"/>
      <c r="MIR77" s="233"/>
      <c r="MIS77" s="233"/>
      <c r="MIT77" s="233"/>
      <c r="MIU77" s="233"/>
      <c r="MIV77" s="233"/>
      <c r="MIW77" s="233"/>
      <c r="MIX77" s="233"/>
      <c r="MIY77" s="233"/>
      <c r="MIZ77" s="233"/>
      <c r="MJA77" s="233"/>
      <c r="MJB77" s="233"/>
      <c r="MJC77" s="233"/>
      <c r="MJD77" s="233"/>
      <c r="MJE77" s="233"/>
      <c r="MJF77" s="233"/>
      <c r="MJG77" s="233"/>
      <c r="MJH77" s="233"/>
      <c r="MJI77" s="233"/>
      <c r="MJJ77" s="233"/>
      <c r="MJK77" s="233"/>
      <c r="MJL77" s="233"/>
      <c r="MJM77" s="233"/>
      <c r="MJN77" s="233"/>
      <c r="MJO77" s="233"/>
      <c r="MJP77" s="233"/>
      <c r="MJQ77" s="233"/>
      <c r="MJR77" s="233"/>
      <c r="MJS77" s="233"/>
      <c r="MJT77" s="233"/>
      <c r="MJU77" s="233"/>
      <c r="MJV77" s="233"/>
      <c r="MJW77" s="233"/>
      <c r="MJX77" s="233"/>
      <c r="MJY77" s="233"/>
      <c r="MJZ77" s="233"/>
      <c r="MKA77" s="233"/>
      <c r="MKB77" s="233"/>
      <c r="MKC77" s="233"/>
      <c r="MKD77" s="233"/>
      <c r="MKE77" s="233"/>
      <c r="MKF77" s="233"/>
      <c r="MKG77" s="233"/>
      <c r="MKH77" s="233"/>
      <c r="MKI77" s="233"/>
      <c r="MKJ77" s="233"/>
      <c r="MKK77" s="233"/>
      <c r="MKL77" s="233"/>
      <c r="MKM77" s="233"/>
      <c r="MKN77" s="233"/>
      <c r="MKO77" s="233"/>
      <c r="MKP77" s="233"/>
      <c r="MKQ77" s="233"/>
      <c r="MKR77" s="233"/>
      <c r="MKS77" s="233"/>
      <c r="MKT77" s="233"/>
      <c r="MKU77" s="233"/>
      <c r="MKV77" s="233"/>
      <c r="MKW77" s="233"/>
      <c r="MKX77" s="233"/>
      <c r="MKY77" s="233"/>
      <c r="MKZ77" s="233"/>
      <c r="MLA77" s="233"/>
      <c r="MLB77" s="233"/>
      <c r="MLC77" s="233"/>
      <c r="MLD77" s="233"/>
      <c r="MLE77" s="233"/>
      <c r="MLF77" s="233"/>
      <c r="MLG77" s="233"/>
      <c r="MLH77" s="233"/>
      <c r="MLI77" s="233"/>
      <c r="MLJ77" s="233"/>
      <c r="MLK77" s="233"/>
      <c r="MLL77" s="233"/>
      <c r="MLM77" s="233"/>
      <c r="MLN77" s="233"/>
      <c r="MLO77" s="233"/>
      <c r="MLP77" s="233"/>
      <c r="MLQ77" s="233"/>
      <c r="MLR77" s="233"/>
      <c r="MLS77" s="233"/>
      <c r="MLT77" s="233"/>
      <c r="MLU77" s="233"/>
      <c r="MLV77" s="233"/>
      <c r="MLW77" s="233"/>
      <c r="MLX77" s="233"/>
      <c r="MLY77" s="233"/>
      <c r="MLZ77" s="233"/>
      <c r="MMA77" s="233"/>
      <c r="MMB77" s="233"/>
      <c r="MMC77" s="233"/>
      <c r="MMD77" s="233"/>
      <c r="MME77" s="233"/>
      <c r="MMF77" s="233"/>
      <c r="MMG77" s="233"/>
      <c r="MMH77" s="233"/>
      <c r="MMI77" s="233"/>
      <c r="MMJ77" s="233"/>
      <c r="MMK77" s="233"/>
      <c r="MML77" s="233"/>
      <c r="MMM77" s="233"/>
      <c r="MMN77" s="233"/>
      <c r="MMO77" s="233"/>
      <c r="MMP77" s="233"/>
      <c r="MMQ77" s="233"/>
      <c r="MMR77" s="233"/>
      <c r="MMS77" s="233"/>
      <c r="MMT77" s="233"/>
      <c r="MMU77" s="233"/>
      <c r="MMV77" s="233"/>
      <c r="MMW77" s="233"/>
      <c r="MMX77" s="233"/>
      <c r="MMY77" s="233"/>
      <c r="MMZ77" s="233"/>
      <c r="MNA77" s="233"/>
      <c r="MNB77" s="233"/>
      <c r="MNC77" s="233"/>
      <c r="MND77" s="233"/>
      <c r="MNE77" s="233"/>
      <c r="MNF77" s="233"/>
      <c r="MNG77" s="233"/>
      <c r="MNH77" s="233"/>
      <c r="MNI77" s="233"/>
      <c r="MNJ77" s="233"/>
      <c r="MNK77" s="233"/>
      <c r="MNL77" s="233"/>
      <c r="MNM77" s="233"/>
      <c r="MNN77" s="233"/>
      <c r="MNO77" s="233"/>
      <c r="MNP77" s="233"/>
      <c r="MNQ77" s="233"/>
      <c r="MNR77" s="233"/>
      <c r="MNS77" s="233"/>
      <c r="MNT77" s="233"/>
      <c r="MNU77" s="233"/>
      <c r="MNV77" s="233"/>
      <c r="MNW77" s="233"/>
      <c r="MNX77" s="233"/>
      <c r="MNY77" s="233"/>
      <c r="MNZ77" s="233"/>
      <c r="MOA77" s="233"/>
      <c r="MOB77" s="233"/>
      <c r="MOC77" s="233"/>
      <c r="MOD77" s="233"/>
      <c r="MOE77" s="233"/>
      <c r="MOF77" s="233"/>
      <c r="MOG77" s="233"/>
      <c r="MOH77" s="233"/>
      <c r="MOI77" s="233"/>
      <c r="MOJ77" s="233"/>
      <c r="MOK77" s="233"/>
      <c r="MOL77" s="233"/>
      <c r="MOM77" s="233"/>
      <c r="MON77" s="233"/>
      <c r="MOO77" s="233"/>
      <c r="MOP77" s="233"/>
      <c r="MOQ77" s="233"/>
      <c r="MOR77" s="233"/>
      <c r="MOS77" s="233"/>
      <c r="MOT77" s="233"/>
      <c r="MOU77" s="233"/>
      <c r="MOV77" s="233"/>
      <c r="MOW77" s="233"/>
      <c r="MOX77" s="233"/>
      <c r="MOY77" s="233"/>
      <c r="MOZ77" s="233"/>
      <c r="MPA77" s="233"/>
      <c r="MPB77" s="233"/>
      <c r="MPC77" s="233"/>
      <c r="MPD77" s="233"/>
      <c r="MPE77" s="233"/>
      <c r="MPF77" s="233"/>
      <c r="MPG77" s="233"/>
      <c r="MPH77" s="233"/>
      <c r="MPI77" s="233"/>
      <c r="MPJ77" s="233"/>
      <c r="MPK77" s="233"/>
      <c r="MPL77" s="233"/>
      <c r="MPM77" s="233"/>
      <c r="MPN77" s="233"/>
      <c r="MPO77" s="233"/>
      <c r="MPP77" s="233"/>
      <c r="MPQ77" s="233"/>
      <c r="MPR77" s="233"/>
      <c r="MPS77" s="233"/>
      <c r="MPT77" s="233"/>
      <c r="MPU77" s="233"/>
      <c r="MPV77" s="233"/>
      <c r="MPW77" s="233"/>
      <c r="MPX77" s="233"/>
      <c r="MPY77" s="233"/>
      <c r="MPZ77" s="233"/>
      <c r="MQA77" s="233"/>
      <c r="MQB77" s="233"/>
      <c r="MQC77" s="233"/>
      <c r="MQD77" s="233"/>
      <c r="MQE77" s="233"/>
      <c r="MQF77" s="233"/>
      <c r="MQG77" s="233"/>
      <c r="MQH77" s="233"/>
      <c r="MQI77" s="233"/>
      <c r="MQJ77" s="233"/>
      <c r="MQK77" s="233"/>
      <c r="MQL77" s="233"/>
      <c r="MQM77" s="233"/>
      <c r="MQN77" s="233"/>
      <c r="MQO77" s="233"/>
      <c r="MQP77" s="233"/>
      <c r="MQQ77" s="233"/>
      <c r="MQR77" s="233"/>
      <c r="MQS77" s="233"/>
      <c r="MQT77" s="233"/>
      <c r="MQU77" s="233"/>
      <c r="MQV77" s="233"/>
      <c r="MQW77" s="233"/>
      <c r="MQX77" s="233"/>
      <c r="MQY77" s="233"/>
      <c r="MQZ77" s="233"/>
      <c r="MRA77" s="233"/>
      <c r="MRB77" s="233"/>
      <c r="MRC77" s="233"/>
      <c r="MRD77" s="233"/>
      <c r="MRE77" s="233"/>
      <c r="MRF77" s="233"/>
      <c r="MRG77" s="233"/>
      <c r="MRH77" s="233"/>
      <c r="MRI77" s="233"/>
      <c r="MRJ77" s="233"/>
      <c r="MRK77" s="233"/>
      <c r="MRL77" s="233"/>
      <c r="MRM77" s="233"/>
      <c r="MRN77" s="233"/>
      <c r="MRO77" s="233"/>
      <c r="MRP77" s="233"/>
      <c r="MRQ77" s="233"/>
      <c r="MRR77" s="233"/>
      <c r="MRS77" s="233"/>
      <c r="MRT77" s="233"/>
      <c r="MRU77" s="233"/>
      <c r="MRV77" s="233"/>
      <c r="MRW77" s="233"/>
      <c r="MRX77" s="233"/>
      <c r="MRY77" s="233"/>
      <c r="MRZ77" s="233"/>
      <c r="MSA77" s="233"/>
      <c r="MSB77" s="233"/>
      <c r="MSC77" s="233"/>
      <c r="MSD77" s="233"/>
      <c r="MSE77" s="233"/>
      <c r="MSF77" s="233"/>
      <c r="MSG77" s="233"/>
      <c r="MSH77" s="233"/>
      <c r="MSI77" s="233"/>
      <c r="MSJ77" s="233"/>
      <c r="MSK77" s="233"/>
      <c r="MSL77" s="233"/>
      <c r="MSM77" s="233"/>
      <c r="MSN77" s="233"/>
      <c r="MSO77" s="233"/>
      <c r="MSP77" s="233"/>
      <c r="MSQ77" s="233"/>
      <c r="MSR77" s="233"/>
      <c r="MSS77" s="233"/>
      <c r="MST77" s="233"/>
      <c r="MSU77" s="233"/>
      <c r="MSV77" s="233"/>
      <c r="MSW77" s="233"/>
      <c r="MSX77" s="233"/>
      <c r="MSY77" s="233"/>
      <c r="MSZ77" s="233"/>
      <c r="MTA77" s="233"/>
      <c r="MTB77" s="233"/>
      <c r="MTC77" s="233"/>
      <c r="MTD77" s="233"/>
      <c r="MTE77" s="233"/>
      <c r="MTF77" s="233"/>
      <c r="MTG77" s="233"/>
      <c r="MTH77" s="233"/>
      <c r="MTI77" s="233"/>
      <c r="MTJ77" s="233"/>
      <c r="MTK77" s="233"/>
      <c r="MTL77" s="233"/>
      <c r="MTM77" s="233"/>
      <c r="MTN77" s="233"/>
      <c r="MTO77" s="233"/>
      <c r="MTP77" s="233"/>
      <c r="MTQ77" s="233"/>
      <c r="MTR77" s="233"/>
      <c r="MTS77" s="233"/>
      <c r="MTT77" s="233"/>
      <c r="MTU77" s="233"/>
      <c r="MTV77" s="233"/>
      <c r="MTW77" s="233"/>
      <c r="MTX77" s="233"/>
      <c r="MTY77" s="233"/>
      <c r="MTZ77" s="233"/>
      <c r="MUA77" s="233"/>
      <c r="MUB77" s="233"/>
      <c r="MUC77" s="233"/>
      <c r="MUD77" s="233"/>
      <c r="MUE77" s="233"/>
      <c r="MUF77" s="233"/>
      <c r="MUG77" s="233"/>
      <c r="MUH77" s="233"/>
      <c r="MUI77" s="233"/>
      <c r="MUJ77" s="233"/>
      <c r="MUK77" s="233"/>
      <c r="MUL77" s="233"/>
      <c r="MUM77" s="233"/>
      <c r="MUN77" s="233"/>
      <c r="MUO77" s="233"/>
      <c r="MUP77" s="233"/>
      <c r="MUQ77" s="233"/>
      <c r="MUR77" s="233"/>
      <c r="MUS77" s="233"/>
      <c r="MUT77" s="233"/>
      <c r="MUU77" s="233"/>
      <c r="MUV77" s="233"/>
      <c r="MUW77" s="233"/>
      <c r="MUX77" s="233"/>
      <c r="MUY77" s="233"/>
      <c r="MUZ77" s="233"/>
      <c r="MVA77" s="233"/>
      <c r="MVB77" s="233"/>
      <c r="MVC77" s="233"/>
      <c r="MVD77" s="233"/>
      <c r="MVE77" s="233"/>
      <c r="MVF77" s="233"/>
      <c r="MVG77" s="233"/>
      <c r="MVH77" s="233"/>
      <c r="MVI77" s="233"/>
      <c r="MVJ77" s="233"/>
      <c r="MVK77" s="233"/>
      <c r="MVL77" s="233"/>
      <c r="MVM77" s="233"/>
      <c r="MVN77" s="233"/>
      <c r="MVO77" s="233"/>
      <c r="MVP77" s="233"/>
      <c r="MVQ77" s="233"/>
      <c r="MVR77" s="233"/>
      <c r="MVS77" s="233"/>
      <c r="MVT77" s="233"/>
      <c r="MVU77" s="233"/>
      <c r="MVV77" s="233"/>
      <c r="MVW77" s="233"/>
      <c r="MVX77" s="233"/>
      <c r="MVY77" s="233"/>
      <c r="MVZ77" s="233"/>
      <c r="MWA77" s="233"/>
      <c r="MWB77" s="233"/>
      <c r="MWC77" s="233"/>
      <c r="MWD77" s="233"/>
      <c r="MWE77" s="233"/>
      <c r="MWF77" s="233"/>
      <c r="MWG77" s="233"/>
      <c r="MWH77" s="233"/>
      <c r="MWI77" s="233"/>
      <c r="MWJ77" s="233"/>
      <c r="MWK77" s="233"/>
      <c r="MWL77" s="233"/>
      <c r="MWM77" s="233"/>
      <c r="MWN77" s="233"/>
      <c r="MWO77" s="233"/>
      <c r="MWP77" s="233"/>
      <c r="MWQ77" s="233"/>
      <c r="MWR77" s="233"/>
      <c r="MWS77" s="233"/>
      <c r="MWT77" s="233"/>
      <c r="MWU77" s="233"/>
      <c r="MWV77" s="233"/>
      <c r="MWW77" s="233"/>
      <c r="MWX77" s="233"/>
      <c r="MWY77" s="233"/>
      <c r="MWZ77" s="233"/>
      <c r="MXA77" s="233"/>
      <c r="MXB77" s="233"/>
      <c r="MXC77" s="233"/>
      <c r="MXD77" s="233"/>
      <c r="MXE77" s="233"/>
      <c r="MXF77" s="233"/>
      <c r="MXG77" s="233"/>
      <c r="MXH77" s="233"/>
      <c r="MXI77" s="233"/>
      <c r="MXJ77" s="233"/>
      <c r="MXK77" s="233"/>
      <c r="MXL77" s="233"/>
      <c r="MXM77" s="233"/>
      <c r="MXN77" s="233"/>
      <c r="MXO77" s="233"/>
      <c r="MXP77" s="233"/>
      <c r="MXQ77" s="233"/>
      <c r="MXR77" s="233"/>
      <c r="MXS77" s="233"/>
      <c r="MXT77" s="233"/>
      <c r="MXU77" s="233"/>
      <c r="MXV77" s="233"/>
      <c r="MXW77" s="233"/>
      <c r="MXX77" s="233"/>
      <c r="MXY77" s="233"/>
      <c r="MXZ77" s="233"/>
      <c r="MYA77" s="233"/>
      <c r="MYB77" s="233"/>
      <c r="MYC77" s="233"/>
      <c r="MYD77" s="233"/>
      <c r="MYE77" s="233"/>
      <c r="MYF77" s="233"/>
      <c r="MYG77" s="233"/>
      <c r="MYH77" s="233"/>
      <c r="MYI77" s="233"/>
      <c r="MYJ77" s="233"/>
      <c r="MYK77" s="233"/>
      <c r="MYL77" s="233"/>
      <c r="MYM77" s="233"/>
      <c r="MYN77" s="233"/>
      <c r="MYO77" s="233"/>
      <c r="MYP77" s="233"/>
      <c r="MYQ77" s="233"/>
      <c r="MYR77" s="233"/>
      <c r="MYS77" s="233"/>
      <c r="MYT77" s="233"/>
      <c r="MYU77" s="233"/>
      <c r="MYV77" s="233"/>
      <c r="MYW77" s="233"/>
      <c r="MYX77" s="233"/>
      <c r="MYY77" s="233"/>
      <c r="MYZ77" s="233"/>
      <c r="MZA77" s="233"/>
      <c r="MZB77" s="233"/>
      <c r="MZC77" s="233"/>
      <c r="MZD77" s="233"/>
      <c r="MZE77" s="233"/>
      <c r="MZF77" s="233"/>
      <c r="MZG77" s="233"/>
      <c r="MZH77" s="233"/>
      <c r="MZI77" s="233"/>
      <c r="MZJ77" s="233"/>
      <c r="MZK77" s="233"/>
      <c r="MZL77" s="233"/>
      <c r="MZM77" s="233"/>
      <c r="MZN77" s="233"/>
      <c r="MZO77" s="233"/>
      <c r="MZP77" s="233"/>
      <c r="MZQ77" s="233"/>
      <c r="MZR77" s="233"/>
      <c r="MZS77" s="233"/>
      <c r="MZT77" s="233"/>
      <c r="MZU77" s="233"/>
      <c r="MZV77" s="233"/>
      <c r="MZW77" s="233"/>
      <c r="MZX77" s="233"/>
      <c r="MZY77" s="233"/>
      <c r="MZZ77" s="233"/>
      <c r="NAA77" s="233"/>
      <c r="NAB77" s="233"/>
      <c r="NAC77" s="233"/>
      <c r="NAD77" s="233"/>
      <c r="NAE77" s="233"/>
      <c r="NAF77" s="233"/>
      <c r="NAG77" s="233"/>
      <c r="NAH77" s="233"/>
      <c r="NAI77" s="233"/>
      <c r="NAJ77" s="233"/>
      <c r="NAK77" s="233"/>
      <c r="NAL77" s="233"/>
      <c r="NAM77" s="233"/>
      <c r="NAN77" s="233"/>
      <c r="NAO77" s="233"/>
      <c r="NAP77" s="233"/>
      <c r="NAQ77" s="233"/>
      <c r="NAR77" s="233"/>
      <c r="NAS77" s="233"/>
      <c r="NAT77" s="233"/>
      <c r="NAU77" s="233"/>
      <c r="NAV77" s="233"/>
      <c r="NAW77" s="233"/>
      <c r="NAX77" s="233"/>
      <c r="NAY77" s="233"/>
      <c r="NAZ77" s="233"/>
      <c r="NBA77" s="233"/>
      <c r="NBB77" s="233"/>
      <c r="NBC77" s="233"/>
      <c r="NBD77" s="233"/>
      <c r="NBE77" s="233"/>
      <c r="NBF77" s="233"/>
      <c r="NBG77" s="233"/>
      <c r="NBH77" s="233"/>
      <c r="NBI77" s="233"/>
      <c r="NBJ77" s="233"/>
      <c r="NBK77" s="233"/>
      <c r="NBL77" s="233"/>
      <c r="NBM77" s="233"/>
      <c r="NBN77" s="233"/>
      <c r="NBO77" s="233"/>
      <c r="NBP77" s="233"/>
      <c r="NBQ77" s="233"/>
      <c r="NBR77" s="233"/>
      <c r="NBS77" s="233"/>
      <c r="NBT77" s="233"/>
      <c r="NBU77" s="233"/>
      <c r="NBV77" s="233"/>
      <c r="NBW77" s="233"/>
      <c r="NBX77" s="233"/>
      <c r="NBY77" s="233"/>
      <c r="NBZ77" s="233"/>
      <c r="NCA77" s="233"/>
      <c r="NCB77" s="233"/>
      <c r="NCC77" s="233"/>
      <c r="NCD77" s="233"/>
      <c r="NCE77" s="233"/>
      <c r="NCF77" s="233"/>
      <c r="NCG77" s="233"/>
      <c r="NCH77" s="233"/>
      <c r="NCI77" s="233"/>
      <c r="NCJ77" s="233"/>
      <c r="NCK77" s="233"/>
      <c r="NCL77" s="233"/>
      <c r="NCM77" s="233"/>
      <c r="NCN77" s="233"/>
      <c r="NCO77" s="233"/>
      <c r="NCP77" s="233"/>
      <c r="NCQ77" s="233"/>
      <c r="NCR77" s="233"/>
      <c r="NCS77" s="233"/>
      <c r="NCT77" s="233"/>
      <c r="NCU77" s="233"/>
      <c r="NCV77" s="233"/>
      <c r="NCW77" s="233"/>
      <c r="NCX77" s="233"/>
      <c r="NCY77" s="233"/>
      <c r="NCZ77" s="233"/>
      <c r="NDA77" s="233"/>
      <c r="NDB77" s="233"/>
      <c r="NDC77" s="233"/>
      <c r="NDD77" s="233"/>
      <c r="NDE77" s="233"/>
      <c r="NDF77" s="233"/>
      <c r="NDG77" s="233"/>
      <c r="NDH77" s="233"/>
      <c r="NDI77" s="233"/>
      <c r="NDJ77" s="233"/>
      <c r="NDK77" s="233"/>
      <c r="NDL77" s="233"/>
      <c r="NDM77" s="233"/>
      <c r="NDN77" s="233"/>
      <c r="NDO77" s="233"/>
      <c r="NDP77" s="233"/>
      <c r="NDQ77" s="233"/>
      <c r="NDR77" s="233"/>
      <c r="NDS77" s="233"/>
      <c r="NDT77" s="233"/>
      <c r="NDU77" s="233"/>
      <c r="NDV77" s="233"/>
      <c r="NDW77" s="233"/>
      <c r="NDX77" s="233"/>
      <c r="NDY77" s="233"/>
      <c r="NDZ77" s="233"/>
      <c r="NEA77" s="233"/>
      <c r="NEB77" s="233"/>
      <c r="NEC77" s="233"/>
      <c r="NED77" s="233"/>
      <c r="NEE77" s="233"/>
      <c r="NEF77" s="233"/>
      <c r="NEG77" s="233"/>
      <c r="NEH77" s="233"/>
      <c r="NEI77" s="233"/>
      <c r="NEJ77" s="233"/>
      <c r="NEK77" s="233"/>
      <c r="NEL77" s="233"/>
      <c r="NEM77" s="233"/>
      <c r="NEN77" s="233"/>
      <c r="NEO77" s="233"/>
      <c r="NEP77" s="233"/>
      <c r="NEQ77" s="233"/>
      <c r="NER77" s="233"/>
      <c r="NES77" s="233"/>
      <c r="NET77" s="233"/>
      <c r="NEU77" s="233"/>
      <c r="NEV77" s="233"/>
      <c r="NEW77" s="233"/>
      <c r="NEX77" s="233"/>
      <c r="NEY77" s="233"/>
      <c r="NEZ77" s="233"/>
      <c r="NFA77" s="233"/>
      <c r="NFB77" s="233"/>
      <c r="NFC77" s="233"/>
      <c r="NFD77" s="233"/>
      <c r="NFE77" s="233"/>
      <c r="NFF77" s="233"/>
      <c r="NFG77" s="233"/>
      <c r="NFH77" s="233"/>
      <c r="NFI77" s="233"/>
      <c r="NFJ77" s="233"/>
      <c r="NFK77" s="233"/>
      <c r="NFL77" s="233"/>
      <c r="NFM77" s="233"/>
      <c r="NFN77" s="233"/>
      <c r="NFO77" s="233"/>
      <c r="NFP77" s="233"/>
      <c r="NFQ77" s="233"/>
      <c r="NFR77" s="233"/>
      <c r="NFS77" s="233"/>
      <c r="NFT77" s="233"/>
      <c r="NFU77" s="233"/>
      <c r="NFV77" s="233"/>
      <c r="NFW77" s="233"/>
      <c r="NFX77" s="233"/>
      <c r="NFY77" s="233"/>
      <c r="NFZ77" s="233"/>
      <c r="NGA77" s="233"/>
      <c r="NGB77" s="233"/>
      <c r="NGC77" s="233"/>
      <c r="NGD77" s="233"/>
      <c r="NGE77" s="233"/>
      <c r="NGF77" s="233"/>
      <c r="NGG77" s="233"/>
      <c r="NGH77" s="233"/>
      <c r="NGI77" s="233"/>
      <c r="NGJ77" s="233"/>
      <c r="NGK77" s="233"/>
      <c r="NGL77" s="233"/>
      <c r="NGM77" s="233"/>
      <c r="NGN77" s="233"/>
      <c r="NGO77" s="233"/>
      <c r="NGP77" s="233"/>
      <c r="NGQ77" s="233"/>
      <c r="NGR77" s="233"/>
      <c r="NGS77" s="233"/>
      <c r="NGT77" s="233"/>
      <c r="NGU77" s="233"/>
      <c r="NGV77" s="233"/>
      <c r="NGW77" s="233"/>
      <c r="NGX77" s="233"/>
      <c r="NGY77" s="233"/>
      <c r="NGZ77" s="233"/>
      <c r="NHA77" s="233"/>
      <c r="NHB77" s="233"/>
      <c r="NHC77" s="233"/>
      <c r="NHD77" s="233"/>
      <c r="NHE77" s="233"/>
      <c r="NHF77" s="233"/>
      <c r="NHG77" s="233"/>
      <c r="NHH77" s="233"/>
      <c r="NHI77" s="233"/>
      <c r="NHJ77" s="233"/>
      <c r="NHK77" s="233"/>
      <c r="NHL77" s="233"/>
      <c r="NHM77" s="233"/>
      <c r="NHN77" s="233"/>
      <c r="NHO77" s="233"/>
      <c r="NHP77" s="233"/>
      <c r="NHQ77" s="233"/>
      <c r="NHR77" s="233"/>
      <c r="NHS77" s="233"/>
      <c r="NHT77" s="233"/>
      <c r="NHU77" s="233"/>
      <c r="NHV77" s="233"/>
      <c r="NHW77" s="233"/>
      <c r="NHX77" s="233"/>
      <c r="NHY77" s="233"/>
      <c r="NHZ77" s="233"/>
      <c r="NIA77" s="233"/>
      <c r="NIB77" s="233"/>
      <c r="NIC77" s="233"/>
      <c r="NID77" s="233"/>
      <c r="NIE77" s="233"/>
      <c r="NIF77" s="233"/>
      <c r="NIG77" s="233"/>
      <c r="NIH77" s="233"/>
      <c r="NII77" s="233"/>
      <c r="NIJ77" s="233"/>
      <c r="NIK77" s="233"/>
      <c r="NIL77" s="233"/>
      <c r="NIM77" s="233"/>
      <c r="NIN77" s="233"/>
      <c r="NIO77" s="233"/>
      <c r="NIP77" s="233"/>
      <c r="NIQ77" s="233"/>
      <c r="NIR77" s="233"/>
      <c r="NIS77" s="233"/>
      <c r="NIT77" s="233"/>
      <c r="NIU77" s="233"/>
      <c r="NIV77" s="233"/>
      <c r="NIW77" s="233"/>
      <c r="NIX77" s="233"/>
      <c r="NIY77" s="233"/>
      <c r="NIZ77" s="233"/>
      <c r="NJA77" s="233"/>
      <c r="NJB77" s="233"/>
      <c r="NJC77" s="233"/>
      <c r="NJD77" s="233"/>
      <c r="NJE77" s="233"/>
      <c r="NJF77" s="233"/>
      <c r="NJG77" s="233"/>
      <c r="NJH77" s="233"/>
      <c r="NJI77" s="233"/>
      <c r="NJJ77" s="233"/>
      <c r="NJK77" s="233"/>
      <c r="NJL77" s="233"/>
      <c r="NJM77" s="233"/>
      <c r="NJN77" s="233"/>
      <c r="NJO77" s="233"/>
      <c r="NJP77" s="233"/>
      <c r="NJQ77" s="233"/>
      <c r="NJR77" s="233"/>
      <c r="NJS77" s="233"/>
      <c r="NJT77" s="233"/>
      <c r="NJU77" s="233"/>
      <c r="NJV77" s="233"/>
      <c r="NJW77" s="233"/>
      <c r="NJX77" s="233"/>
      <c r="NJY77" s="233"/>
      <c r="NJZ77" s="233"/>
      <c r="NKA77" s="233"/>
      <c r="NKB77" s="233"/>
      <c r="NKC77" s="233"/>
      <c r="NKD77" s="233"/>
      <c r="NKE77" s="233"/>
      <c r="NKF77" s="233"/>
      <c r="NKG77" s="233"/>
      <c r="NKH77" s="233"/>
      <c r="NKI77" s="233"/>
      <c r="NKJ77" s="233"/>
      <c r="NKK77" s="233"/>
      <c r="NKL77" s="233"/>
      <c r="NKM77" s="233"/>
      <c r="NKN77" s="233"/>
      <c r="NKO77" s="233"/>
      <c r="NKP77" s="233"/>
      <c r="NKQ77" s="233"/>
      <c r="NKR77" s="233"/>
      <c r="NKS77" s="233"/>
      <c r="NKT77" s="233"/>
      <c r="NKU77" s="233"/>
      <c r="NKV77" s="233"/>
      <c r="NKW77" s="233"/>
      <c r="NKX77" s="233"/>
      <c r="NKY77" s="233"/>
      <c r="NKZ77" s="233"/>
      <c r="NLA77" s="233"/>
      <c r="NLB77" s="233"/>
      <c r="NLC77" s="233"/>
      <c r="NLD77" s="233"/>
      <c r="NLE77" s="233"/>
      <c r="NLF77" s="233"/>
      <c r="NLG77" s="233"/>
      <c r="NLH77" s="233"/>
      <c r="NLI77" s="233"/>
      <c r="NLJ77" s="233"/>
      <c r="NLK77" s="233"/>
      <c r="NLL77" s="233"/>
      <c r="NLM77" s="233"/>
      <c r="NLN77" s="233"/>
      <c r="NLO77" s="233"/>
      <c r="NLP77" s="233"/>
      <c r="NLQ77" s="233"/>
      <c r="NLR77" s="233"/>
      <c r="NLS77" s="233"/>
      <c r="NLT77" s="233"/>
      <c r="NLU77" s="233"/>
      <c r="NLV77" s="233"/>
      <c r="NLW77" s="233"/>
      <c r="NLX77" s="233"/>
      <c r="NLY77" s="233"/>
      <c r="NLZ77" s="233"/>
      <c r="NMA77" s="233"/>
      <c r="NMB77" s="233"/>
      <c r="NMC77" s="233"/>
      <c r="NMD77" s="233"/>
      <c r="NME77" s="233"/>
      <c r="NMF77" s="233"/>
      <c r="NMG77" s="233"/>
      <c r="NMH77" s="233"/>
      <c r="NMI77" s="233"/>
      <c r="NMJ77" s="233"/>
      <c r="NMK77" s="233"/>
      <c r="NML77" s="233"/>
      <c r="NMM77" s="233"/>
      <c r="NMN77" s="233"/>
      <c r="NMO77" s="233"/>
      <c r="NMP77" s="233"/>
      <c r="NMQ77" s="233"/>
      <c r="NMR77" s="233"/>
      <c r="NMS77" s="233"/>
      <c r="NMT77" s="233"/>
      <c r="NMU77" s="233"/>
      <c r="NMV77" s="233"/>
      <c r="NMW77" s="233"/>
      <c r="NMX77" s="233"/>
      <c r="NMY77" s="233"/>
      <c r="NMZ77" s="233"/>
      <c r="NNA77" s="233"/>
      <c r="NNB77" s="233"/>
      <c r="NNC77" s="233"/>
      <c r="NND77" s="233"/>
      <c r="NNE77" s="233"/>
      <c r="NNF77" s="233"/>
      <c r="NNG77" s="233"/>
      <c r="NNH77" s="233"/>
      <c r="NNI77" s="233"/>
      <c r="NNJ77" s="233"/>
      <c r="NNK77" s="233"/>
      <c r="NNL77" s="233"/>
      <c r="NNM77" s="233"/>
      <c r="NNN77" s="233"/>
      <c r="NNO77" s="233"/>
      <c r="NNP77" s="233"/>
      <c r="NNQ77" s="233"/>
      <c r="NNR77" s="233"/>
      <c r="NNS77" s="233"/>
      <c r="NNT77" s="233"/>
      <c r="NNU77" s="233"/>
      <c r="NNV77" s="233"/>
      <c r="NNW77" s="233"/>
      <c r="NNX77" s="233"/>
      <c r="NNY77" s="233"/>
      <c r="NNZ77" s="233"/>
      <c r="NOA77" s="233"/>
      <c r="NOB77" s="233"/>
      <c r="NOC77" s="233"/>
      <c r="NOD77" s="233"/>
      <c r="NOE77" s="233"/>
      <c r="NOF77" s="233"/>
      <c r="NOG77" s="233"/>
      <c r="NOH77" s="233"/>
      <c r="NOI77" s="233"/>
      <c r="NOJ77" s="233"/>
      <c r="NOK77" s="233"/>
      <c r="NOL77" s="233"/>
      <c r="NOM77" s="233"/>
      <c r="NON77" s="233"/>
      <c r="NOO77" s="233"/>
      <c r="NOP77" s="233"/>
      <c r="NOQ77" s="233"/>
      <c r="NOR77" s="233"/>
      <c r="NOS77" s="233"/>
      <c r="NOT77" s="233"/>
      <c r="NOU77" s="233"/>
      <c r="NOV77" s="233"/>
      <c r="NOW77" s="233"/>
      <c r="NOX77" s="233"/>
      <c r="NOY77" s="233"/>
      <c r="NOZ77" s="233"/>
      <c r="NPA77" s="233"/>
      <c r="NPB77" s="233"/>
      <c r="NPC77" s="233"/>
      <c r="NPD77" s="233"/>
      <c r="NPE77" s="233"/>
      <c r="NPF77" s="233"/>
      <c r="NPG77" s="233"/>
      <c r="NPH77" s="233"/>
      <c r="NPI77" s="233"/>
      <c r="NPJ77" s="233"/>
      <c r="NPK77" s="233"/>
      <c r="NPL77" s="233"/>
      <c r="NPM77" s="233"/>
      <c r="NPN77" s="233"/>
      <c r="NPO77" s="233"/>
      <c r="NPP77" s="233"/>
      <c r="NPQ77" s="233"/>
      <c r="NPR77" s="233"/>
      <c r="NPS77" s="233"/>
      <c r="NPT77" s="233"/>
      <c r="NPU77" s="233"/>
      <c r="NPV77" s="233"/>
      <c r="NPW77" s="233"/>
      <c r="NPX77" s="233"/>
      <c r="NPY77" s="233"/>
      <c r="NPZ77" s="233"/>
      <c r="NQA77" s="233"/>
      <c r="NQB77" s="233"/>
      <c r="NQC77" s="233"/>
      <c r="NQD77" s="233"/>
      <c r="NQE77" s="233"/>
      <c r="NQF77" s="233"/>
      <c r="NQG77" s="233"/>
      <c r="NQH77" s="233"/>
      <c r="NQI77" s="233"/>
      <c r="NQJ77" s="233"/>
      <c r="NQK77" s="233"/>
      <c r="NQL77" s="233"/>
      <c r="NQM77" s="233"/>
      <c r="NQN77" s="233"/>
      <c r="NQO77" s="233"/>
      <c r="NQP77" s="233"/>
      <c r="NQQ77" s="233"/>
      <c r="NQR77" s="233"/>
      <c r="NQS77" s="233"/>
      <c r="NQT77" s="233"/>
      <c r="NQU77" s="233"/>
      <c r="NQV77" s="233"/>
      <c r="NQW77" s="233"/>
      <c r="NQX77" s="233"/>
      <c r="NQY77" s="233"/>
      <c r="NQZ77" s="233"/>
      <c r="NRA77" s="233"/>
      <c r="NRB77" s="233"/>
      <c r="NRC77" s="233"/>
      <c r="NRD77" s="233"/>
      <c r="NRE77" s="233"/>
      <c r="NRF77" s="233"/>
      <c r="NRG77" s="233"/>
      <c r="NRH77" s="233"/>
      <c r="NRI77" s="233"/>
      <c r="NRJ77" s="233"/>
      <c r="NRK77" s="233"/>
      <c r="NRL77" s="233"/>
      <c r="NRM77" s="233"/>
      <c r="NRN77" s="233"/>
      <c r="NRO77" s="233"/>
      <c r="NRP77" s="233"/>
      <c r="NRQ77" s="233"/>
      <c r="NRR77" s="233"/>
      <c r="NRS77" s="233"/>
      <c r="NRT77" s="233"/>
      <c r="NRU77" s="233"/>
      <c r="NRV77" s="233"/>
      <c r="NRW77" s="233"/>
      <c r="NRX77" s="233"/>
      <c r="NRY77" s="233"/>
      <c r="NRZ77" s="233"/>
      <c r="NSA77" s="233"/>
      <c r="NSB77" s="233"/>
      <c r="NSC77" s="233"/>
      <c r="NSD77" s="233"/>
      <c r="NSE77" s="233"/>
      <c r="NSF77" s="233"/>
      <c r="NSG77" s="233"/>
      <c r="NSH77" s="233"/>
      <c r="NSI77" s="233"/>
      <c r="NSJ77" s="233"/>
      <c r="NSK77" s="233"/>
      <c r="NSL77" s="233"/>
      <c r="NSM77" s="233"/>
      <c r="NSN77" s="233"/>
      <c r="NSO77" s="233"/>
      <c r="NSP77" s="233"/>
      <c r="NSQ77" s="233"/>
      <c r="NSR77" s="233"/>
      <c r="NSS77" s="233"/>
      <c r="NST77" s="233"/>
      <c r="NSU77" s="233"/>
      <c r="NSV77" s="233"/>
      <c r="NSW77" s="233"/>
      <c r="NSX77" s="233"/>
      <c r="NSY77" s="233"/>
      <c r="NSZ77" s="233"/>
      <c r="NTA77" s="233"/>
      <c r="NTB77" s="233"/>
      <c r="NTC77" s="233"/>
      <c r="NTD77" s="233"/>
      <c r="NTE77" s="233"/>
      <c r="NTF77" s="233"/>
      <c r="NTG77" s="233"/>
      <c r="NTH77" s="233"/>
      <c r="NTI77" s="233"/>
      <c r="NTJ77" s="233"/>
      <c r="NTK77" s="233"/>
      <c r="NTL77" s="233"/>
      <c r="NTM77" s="233"/>
      <c r="NTN77" s="233"/>
      <c r="NTO77" s="233"/>
      <c r="NTP77" s="233"/>
      <c r="NTQ77" s="233"/>
      <c r="NTR77" s="233"/>
      <c r="NTS77" s="233"/>
      <c r="NTT77" s="233"/>
      <c r="NTU77" s="233"/>
      <c r="NTV77" s="233"/>
      <c r="NTW77" s="233"/>
      <c r="NTX77" s="233"/>
      <c r="NTY77" s="233"/>
      <c r="NTZ77" s="233"/>
      <c r="NUA77" s="233"/>
      <c r="NUB77" s="233"/>
      <c r="NUC77" s="233"/>
      <c r="NUD77" s="233"/>
      <c r="NUE77" s="233"/>
      <c r="NUF77" s="233"/>
      <c r="NUG77" s="233"/>
      <c r="NUH77" s="233"/>
      <c r="NUI77" s="233"/>
      <c r="NUJ77" s="233"/>
      <c r="NUK77" s="233"/>
      <c r="NUL77" s="233"/>
      <c r="NUM77" s="233"/>
      <c r="NUN77" s="233"/>
      <c r="NUO77" s="233"/>
      <c r="NUP77" s="233"/>
      <c r="NUQ77" s="233"/>
      <c r="NUR77" s="233"/>
      <c r="NUS77" s="233"/>
      <c r="NUT77" s="233"/>
      <c r="NUU77" s="233"/>
      <c r="NUV77" s="233"/>
      <c r="NUW77" s="233"/>
      <c r="NUX77" s="233"/>
      <c r="NUY77" s="233"/>
      <c r="NUZ77" s="233"/>
      <c r="NVA77" s="233"/>
      <c r="NVB77" s="233"/>
      <c r="NVC77" s="233"/>
      <c r="NVD77" s="233"/>
      <c r="NVE77" s="233"/>
      <c r="NVF77" s="233"/>
      <c r="NVG77" s="233"/>
      <c r="NVH77" s="233"/>
      <c r="NVI77" s="233"/>
      <c r="NVJ77" s="233"/>
      <c r="NVK77" s="233"/>
      <c r="NVL77" s="233"/>
      <c r="NVM77" s="233"/>
      <c r="NVN77" s="233"/>
      <c r="NVO77" s="233"/>
      <c r="NVP77" s="233"/>
      <c r="NVQ77" s="233"/>
      <c r="NVR77" s="233"/>
      <c r="NVS77" s="233"/>
      <c r="NVT77" s="233"/>
      <c r="NVU77" s="233"/>
      <c r="NVV77" s="233"/>
      <c r="NVW77" s="233"/>
      <c r="NVX77" s="233"/>
      <c r="NVY77" s="233"/>
      <c r="NVZ77" s="233"/>
      <c r="NWA77" s="233"/>
      <c r="NWB77" s="233"/>
      <c r="NWC77" s="233"/>
      <c r="NWD77" s="233"/>
      <c r="NWE77" s="233"/>
      <c r="NWF77" s="233"/>
      <c r="NWG77" s="233"/>
      <c r="NWH77" s="233"/>
      <c r="NWI77" s="233"/>
      <c r="NWJ77" s="233"/>
      <c r="NWK77" s="233"/>
      <c r="NWL77" s="233"/>
      <c r="NWM77" s="233"/>
      <c r="NWN77" s="233"/>
      <c r="NWO77" s="233"/>
      <c r="NWP77" s="233"/>
      <c r="NWQ77" s="233"/>
      <c r="NWR77" s="233"/>
      <c r="NWS77" s="233"/>
      <c r="NWT77" s="233"/>
      <c r="NWU77" s="233"/>
      <c r="NWV77" s="233"/>
      <c r="NWW77" s="233"/>
      <c r="NWX77" s="233"/>
      <c r="NWY77" s="233"/>
      <c r="NWZ77" s="233"/>
      <c r="NXA77" s="233"/>
      <c r="NXB77" s="233"/>
      <c r="NXC77" s="233"/>
      <c r="NXD77" s="233"/>
      <c r="NXE77" s="233"/>
      <c r="NXF77" s="233"/>
      <c r="NXG77" s="233"/>
      <c r="NXH77" s="233"/>
      <c r="NXI77" s="233"/>
      <c r="NXJ77" s="233"/>
      <c r="NXK77" s="233"/>
      <c r="NXL77" s="233"/>
      <c r="NXM77" s="233"/>
      <c r="NXN77" s="233"/>
      <c r="NXO77" s="233"/>
      <c r="NXP77" s="233"/>
      <c r="NXQ77" s="233"/>
      <c r="NXR77" s="233"/>
      <c r="NXS77" s="233"/>
      <c r="NXT77" s="233"/>
      <c r="NXU77" s="233"/>
      <c r="NXV77" s="233"/>
      <c r="NXW77" s="233"/>
      <c r="NXX77" s="233"/>
      <c r="NXY77" s="233"/>
      <c r="NXZ77" s="233"/>
      <c r="NYA77" s="233"/>
      <c r="NYB77" s="233"/>
      <c r="NYC77" s="233"/>
      <c r="NYD77" s="233"/>
      <c r="NYE77" s="233"/>
      <c r="NYF77" s="233"/>
      <c r="NYG77" s="233"/>
      <c r="NYH77" s="233"/>
      <c r="NYI77" s="233"/>
      <c r="NYJ77" s="233"/>
      <c r="NYK77" s="233"/>
      <c r="NYL77" s="233"/>
      <c r="NYM77" s="233"/>
      <c r="NYN77" s="233"/>
      <c r="NYO77" s="233"/>
      <c r="NYP77" s="233"/>
      <c r="NYQ77" s="233"/>
      <c r="NYR77" s="233"/>
      <c r="NYS77" s="233"/>
      <c r="NYT77" s="233"/>
      <c r="NYU77" s="233"/>
      <c r="NYV77" s="233"/>
      <c r="NYW77" s="233"/>
      <c r="NYX77" s="233"/>
      <c r="NYY77" s="233"/>
      <c r="NYZ77" s="233"/>
      <c r="NZA77" s="233"/>
      <c r="NZB77" s="233"/>
      <c r="NZC77" s="233"/>
      <c r="NZD77" s="233"/>
      <c r="NZE77" s="233"/>
      <c r="NZF77" s="233"/>
      <c r="NZG77" s="233"/>
      <c r="NZH77" s="233"/>
      <c r="NZI77" s="233"/>
      <c r="NZJ77" s="233"/>
      <c r="NZK77" s="233"/>
      <c r="NZL77" s="233"/>
      <c r="NZM77" s="233"/>
      <c r="NZN77" s="233"/>
      <c r="NZO77" s="233"/>
      <c r="NZP77" s="233"/>
      <c r="NZQ77" s="233"/>
      <c r="NZR77" s="233"/>
      <c r="NZS77" s="233"/>
      <c r="NZT77" s="233"/>
      <c r="NZU77" s="233"/>
      <c r="NZV77" s="233"/>
      <c r="NZW77" s="233"/>
      <c r="NZX77" s="233"/>
      <c r="NZY77" s="233"/>
      <c r="NZZ77" s="233"/>
      <c r="OAA77" s="233"/>
      <c r="OAB77" s="233"/>
      <c r="OAC77" s="233"/>
      <c r="OAD77" s="233"/>
      <c r="OAE77" s="233"/>
      <c r="OAF77" s="233"/>
      <c r="OAG77" s="233"/>
      <c r="OAH77" s="233"/>
      <c r="OAI77" s="233"/>
      <c r="OAJ77" s="233"/>
      <c r="OAK77" s="233"/>
      <c r="OAL77" s="233"/>
      <c r="OAM77" s="233"/>
      <c r="OAN77" s="233"/>
      <c r="OAO77" s="233"/>
      <c r="OAP77" s="233"/>
      <c r="OAQ77" s="233"/>
      <c r="OAR77" s="233"/>
      <c r="OAS77" s="233"/>
      <c r="OAT77" s="233"/>
      <c r="OAU77" s="233"/>
      <c r="OAV77" s="233"/>
      <c r="OAW77" s="233"/>
      <c r="OAX77" s="233"/>
      <c r="OAY77" s="233"/>
      <c r="OAZ77" s="233"/>
      <c r="OBA77" s="233"/>
      <c r="OBB77" s="233"/>
      <c r="OBC77" s="233"/>
      <c r="OBD77" s="233"/>
      <c r="OBE77" s="233"/>
      <c r="OBF77" s="233"/>
      <c r="OBG77" s="233"/>
      <c r="OBH77" s="233"/>
      <c r="OBI77" s="233"/>
      <c r="OBJ77" s="233"/>
      <c r="OBK77" s="233"/>
      <c r="OBL77" s="233"/>
      <c r="OBM77" s="233"/>
      <c r="OBN77" s="233"/>
      <c r="OBO77" s="233"/>
      <c r="OBP77" s="233"/>
      <c r="OBQ77" s="233"/>
      <c r="OBR77" s="233"/>
      <c r="OBS77" s="233"/>
      <c r="OBT77" s="233"/>
      <c r="OBU77" s="233"/>
      <c r="OBV77" s="233"/>
      <c r="OBW77" s="233"/>
      <c r="OBX77" s="233"/>
      <c r="OBY77" s="233"/>
      <c r="OBZ77" s="233"/>
      <c r="OCA77" s="233"/>
      <c r="OCB77" s="233"/>
      <c r="OCC77" s="233"/>
      <c r="OCD77" s="233"/>
      <c r="OCE77" s="233"/>
      <c r="OCF77" s="233"/>
      <c r="OCG77" s="233"/>
      <c r="OCH77" s="233"/>
      <c r="OCI77" s="233"/>
      <c r="OCJ77" s="233"/>
      <c r="OCK77" s="233"/>
      <c r="OCL77" s="233"/>
      <c r="OCM77" s="233"/>
      <c r="OCN77" s="233"/>
      <c r="OCO77" s="233"/>
      <c r="OCP77" s="233"/>
      <c r="OCQ77" s="233"/>
      <c r="OCR77" s="233"/>
      <c r="OCS77" s="233"/>
      <c r="OCT77" s="233"/>
      <c r="OCU77" s="233"/>
      <c r="OCV77" s="233"/>
      <c r="OCW77" s="233"/>
      <c r="OCX77" s="233"/>
      <c r="OCY77" s="233"/>
      <c r="OCZ77" s="233"/>
      <c r="ODA77" s="233"/>
      <c r="ODB77" s="233"/>
      <c r="ODC77" s="233"/>
      <c r="ODD77" s="233"/>
      <c r="ODE77" s="233"/>
      <c r="ODF77" s="233"/>
      <c r="ODG77" s="233"/>
      <c r="ODH77" s="233"/>
      <c r="ODI77" s="233"/>
      <c r="ODJ77" s="233"/>
      <c r="ODK77" s="233"/>
      <c r="ODL77" s="233"/>
      <c r="ODM77" s="233"/>
      <c r="ODN77" s="233"/>
      <c r="ODO77" s="233"/>
      <c r="ODP77" s="233"/>
      <c r="ODQ77" s="233"/>
      <c r="ODR77" s="233"/>
      <c r="ODS77" s="233"/>
      <c r="ODT77" s="233"/>
      <c r="ODU77" s="233"/>
      <c r="ODV77" s="233"/>
      <c r="ODW77" s="233"/>
      <c r="ODX77" s="233"/>
      <c r="ODY77" s="233"/>
      <c r="ODZ77" s="233"/>
      <c r="OEA77" s="233"/>
      <c r="OEB77" s="233"/>
      <c r="OEC77" s="233"/>
      <c r="OED77" s="233"/>
      <c r="OEE77" s="233"/>
      <c r="OEF77" s="233"/>
      <c r="OEG77" s="233"/>
      <c r="OEH77" s="233"/>
      <c r="OEI77" s="233"/>
      <c r="OEJ77" s="233"/>
      <c r="OEK77" s="233"/>
      <c r="OEL77" s="233"/>
      <c r="OEM77" s="233"/>
      <c r="OEN77" s="233"/>
      <c r="OEO77" s="233"/>
      <c r="OEP77" s="233"/>
      <c r="OEQ77" s="233"/>
      <c r="OER77" s="233"/>
      <c r="OES77" s="233"/>
      <c r="OET77" s="233"/>
      <c r="OEU77" s="233"/>
      <c r="OEV77" s="233"/>
      <c r="OEW77" s="233"/>
      <c r="OEX77" s="233"/>
      <c r="OEY77" s="233"/>
      <c r="OEZ77" s="233"/>
      <c r="OFA77" s="233"/>
      <c r="OFB77" s="233"/>
      <c r="OFC77" s="233"/>
      <c r="OFD77" s="233"/>
      <c r="OFE77" s="233"/>
      <c r="OFF77" s="233"/>
      <c r="OFG77" s="233"/>
      <c r="OFH77" s="233"/>
      <c r="OFI77" s="233"/>
      <c r="OFJ77" s="233"/>
      <c r="OFK77" s="233"/>
      <c r="OFL77" s="233"/>
      <c r="OFM77" s="233"/>
      <c r="OFN77" s="233"/>
      <c r="OFO77" s="233"/>
      <c r="OFP77" s="233"/>
      <c r="OFQ77" s="233"/>
      <c r="OFR77" s="233"/>
      <c r="OFS77" s="233"/>
      <c r="OFT77" s="233"/>
      <c r="OFU77" s="233"/>
      <c r="OFV77" s="233"/>
      <c r="OFW77" s="233"/>
      <c r="OFX77" s="233"/>
      <c r="OFY77" s="233"/>
      <c r="OFZ77" s="233"/>
      <c r="OGA77" s="233"/>
      <c r="OGB77" s="233"/>
      <c r="OGC77" s="233"/>
      <c r="OGD77" s="233"/>
      <c r="OGE77" s="233"/>
      <c r="OGF77" s="233"/>
      <c r="OGG77" s="233"/>
      <c r="OGH77" s="233"/>
      <c r="OGI77" s="233"/>
      <c r="OGJ77" s="233"/>
      <c r="OGK77" s="233"/>
      <c r="OGL77" s="233"/>
      <c r="OGM77" s="233"/>
      <c r="OGN77" s="233"/>
      <c r="OGO77" s="233"/>
      <c r="OGP77" s="233"/>
      <c r="OGQ77" s="233"/>
      <c r="OGR77" s="233"/>
      <c r="OGS77" s="233"/>
      <c r="OGT77" s="233"/>
      <c r="OGU77" s="233"/>
      <c r="OGV77" s="233"/>
      <c r="OGW77" s="233"/>
      <c r="OGX77" s="233"/>
      <c r="OGY77" s="233"/>
      <c r="OGZ77" s="233"/>
      <c r="OHA77" s="233"/>
      <c r="OHB77" s="233"/>
      <c r="OHC77" s="233"/>
      <c r="OHD77" s="233"/>
      <c r="OHE77" s="233"/>
      <c r="OHF77" s="233"/>
      <c r="OHG77" s="233"/>
      <c r="OHH77" s="233"/>
      <c r="OHI77" s="233"/>
      <c r="OHJ77" s="233"/>
      <c r="OHK77" s="233"/>
      <c r="OHL77" s="233"/>
      <c r="OHM77" s="233"/>
      <c r="OHN77" s="233"/>
      <c r="OHO77" s="233"/>
      <c r="OHP77" s="233"/>
      <c r="OHQ77" s="233"/>
      <c r="OHR77" s="233"/>
      <c r="OHS77" s="233"/>
      <c r="OHT77" s="233"/>
      <c r="OHU77" s="233"/>
      <c r="OHV77" s="233"/>
      <c r="OHW77" s="233"/>
      <c r="OHX77" s="233"/>
      <c r="OHY77" s="233"/>
      <c r="OHZ77" s="233"/>
      <c r="OIA77" s="233"/>
      <c r="OIB77" s="233"/>
      <c r="OIC77" s="233"/>
      <c r="OID77" s="233"/>
      <c r="OIE77" s="233"/>
      <c r="OIF77" s="233"/>
      <c r="OIG77" s="233"/>
      <c r="OIH77" s="233"/>
      <c r="OII77" s="233"/>
      <c r="OIJ77" s="233"/>
      <c r="OIK77" s="233"/>
      <c r="OIL77" s="233"/>
      <c r="OIM77" s="233"/>
      <c r="OIN77" s="233"/>
      <c r="OIO77" s="233"/>
      <c r="OIP77" s="233"/>
      <c r="OIQ77" s="233"/>
      <c r="OIR77" s="233"/>
      <c r="OIS77" s="233"/>
      <c r="OIT77" s="233"/>
      <c r="OIU77" s="233"/>
      <c r="OIV77" s="233"/>
      <c r="OIW77" s="233"/>
      <c r="OIX77" s="233"/>
      <c r="OIY77" s="233"/>
      <c r="OIZ77" s="233"/>
      <c r="OJA77" s="233"/>
      <c r="OJB77" s="233"/>
      <c r="OJC77" s="233"/>
      <c r="OJD77" s="233"/>
      <c r="OJE77" s="233"/>
      <c r="OJF77" s="233"/>
      <c r="OJG77" s="233"/>
      <c r="OJH77" s="233"/>
      <c r="OJI77" s="233"/>
      <c r="OJJ77" s="233"/>
      <c r="OJK77" s="233"/>
      <c r="OJL77" s="233"/>
      <c r="OJM77" s="233"/>
      <c r="OJN77" s="233"/>
      <c r="OJO77" s="233"/>
      <c r="OJP77" s="233"/>
      <c r="OJQ77" s="233"/>
      <c r="OJR77" s="233"/>
      <c r="OJS77" s="233"/>
      <c r="OJT77" s="233"/>
      <c r="OJU77" s="233"/>
      <c r="OJV77" s="233"/>
      <c r="OJW77" s="233"/>
      <c r="OJX77" s="233"/>
      <c r="OJY77" s="233"/>
      <c r="OJZ77" s="233"/>
      <c r="OKA77" s="233"/>
      <c r="OKB77" s="233"/>
      <c r="OKC77" s="233"/>
      <c r="OKD77" s="233"/>
      <c r="OKE77" s="233"/>
      <c r="OKF77" s="233"/>
      <c r="OKG77" s="233"/>
      <c r="OKH77" s="233"/>
      <c r="OKI77" s="233"/>
      <c r="OKJ77" s="233"/>
      <c r="OKK77" s="233"/>
      <c r="OKL77" s="233"/>
      <c r="OKM77" s="233"/>
      <c r="OKN77" s="233"/>
      <c r="OKO77" s="233"/>
      <c r="OKP77" s="233"/>
      <c r="OKQ77" s="233"/>
      <c r="OKR77" s="233"/>
      <c r="OKS77" s="233"/>
      <c r="OKT77" s="233"/>
      <c r="OKU77" s="233"/>
      <c r="OKV77" s="233"/>
      <c r="OKW77" s="233"/>
      <c r="OKX77" s="233"/>
      <c r="OKY77" s="233"/>
      <c r="OKZ77" s="233"/>
      <c r="OLA77" s="233"/>
      <c r="OLB77" s="233"/>
      <c r="OLC77" s="233"/>
      <c r="OLD77" s="233"/>
      <c r="OLE77" s="233"/>
      <c r="OLF77" s="233"/>
      <c r="OLG77" s="233"/>
      <c r="OLH77" s="233"/>
      <c r="OLI77" s="233"/>
      <c r="OLJ77" s="233"/>
      <c r="OLK77" s="233"/>
      <c r="OLL77" s="233"/>
      <c r="OLM77" s="233"/>
      <c r="OLN77" s="233"/>
      <c r="OLO77" s="233"/>
      <c r="OLP77" s="233"/>
      <c r="OLQ77" s="233"/>
      <c r="OLR77" s="233"/>
      <c r="OLS77" s="233"/>
      <c r="OLT77" s="233"/>
      <c r="OLU77" s="233"/>
      <c r="OLV77" s="233"/>
      <c r="OLW77" s="233"/>
      <c r="OLX77" s="233"/>
      <c r="OLY77" s="233"/>
      <c r="OLZ77" s="233"/>
      <c r="OMA77" s="233"/>
      <c r="OMB77" s="233"/>
      <c r="OMC77" s="233"/>
      <c r="OMD77" s="233"/>
      <c r="OME77" s="233"/>
      <c r="OMF77" s="233"/>
      <c r="OMG77" s="233"/>
      <c r="OMH77" s="233"/>
      <c r="OMI77" s="233"/>
      <c r="OMJ77" s="233"/>
      <c r="OMK77" s="233"/>
      <c r="OML77" s="233"/>
      <c r="OMM77" s="233"/>
      <c r="OMN77" s="233"/>
      <c r="OMO77" s="233"/>
      <c r="OMP77" s="233"/>
      <c r="OMQ77" s="233"/>
      <c r="OMR77" s="233"/>
      <c r="OMS77" s="233"/>
      <c r="OMT77" s="233"/>
      <c r="OMU77" s="233"/>
      <c r="OMV77" s="233"/>
      <c r="OMW77" s="233"/>
      <c r="OMX77" s="233"/>
      <c r="OMY77" s="233"/>
      <c r="OMZ77" s="233"/>
      <c r="ONA77" s="233"/>
      <c r="ONB77" s="233"/>
      <c r="ONC77" s="233"/>
      <c r="OND77" s="233"/>
      <c r="ONE77" s="233"/>
      <c r="ONF77" s="233"/>
      <c r="ONG77" s="233"/>
      <c r="ONH77" s="233"/>
      <c r="ONI77" s="233"/>
      <c r="ONJ77" s="233"/>
      <c r="ONK77" s="233"/>
      <c r="ONL77" s="233"/>
      <c r="ONM77" s="233"/>
      <c r="ONN77" s="233"/>
      <c r="ONO77" s="233"/>
      <c r="ONP77" s="233"/>
      <c r="ONQ77" s="233"/>
      <c r="ONR77" s="233"/>
      <c r="ONS77" s="233"/>
      <c r="ONT77" s="233"/>
      <c r="ONU77" s="233"/>
      <c r="ONV77" s="233"/>
      <c r="ONW77" s="233"/>
      <c r="ONX77" s="233"/>
      <c r="ONY77" s="233"/>
      <c r="ONZ77" s="233"/>
      <c r="OOA77" s="233"/>
      <c r="OOB77" s="233"/>
      <c r="OOC77" s="233"/>
      <c r="OOD77" s="233"/>
      <c r="OOE77" s="233"/>
      <c r="OOF77" s="233"/>
      <c r="OOG77" s="233"/>
      <c r="OOH77" s="233"/>
      <c r="OOI77" s="233"/>
      <c r="OOJ77" s="233"/>
      <c r="OOK77" s="233"/>
      <c r="OOL77" s="233"/>
      <c r="OOM77" s="233"/>
      <c r="OON77" s="233"/>
      <c r="OOO77" s="233"/>
      <c r="OOP77" s="233"/>
      <c r="OOQ77" s="233"/>
      <c r="OOR77" s="233"/>
      <c r="OOS77" s="233"/>
      <c r="OOT77" s="233"/>
      <c r="OOU77" s="233"/>
      <c r="OOV77" s="233"/>
      <c r="OOW77" s="233"/>
      <c r="OOX77" s="233"/>
      <c r="OOY77" s="233"/>
      <c r="OOZ77" s="233"/>
      <c r="OPA77" s="233"/>
      <c r="OPB77" s="233"/>
      <c r="OPC77" s="233"/>
      <c r="OPD77" s="233"/>
      <c r="OPE77" s="233"/>
      <c r="OPF77" s="233"/>
      <c r="OPG77" s="233"/>
      <c r="OPH77" s="233"/>
      <c r="OPI77" s="233"/>
      <c r="OPJ77" s="233"/>
      <c r="OPK77" s="233"/>
      <c r="OPL77" s="233"/>
      <c r="OPM77" s="233"/>
      <c r="OPN77" s="233"/>
      <c r="OPO77" s="233"/>
      <c r="OPP77" s="233"/>
      <c r="OPQ77" s="233"/>
      <c r="OPR77" s="233"/>
      <c r="OPS77" s="233"/>
      <c r="OPT77" s="233"/>
      <c r="OPU77" s="233"/>
      <c r="OPV77" s="233"/>
      <c r="OPW77" s="233"/>
      <c r="OPX77" s="233"/>
      <c r="OPY77" s="233"/>
      <c r="OPZ77" s="233"/>
      <c r="OQA77" s="233"/>
      <c r="OQB77" s="233"/>
      <c r="OQC77" s="233"/>
      <c r="OQD77" s="233"/>
      <c r="OQE77" s="233"/>
      <c r="OQF77" s="233"/>
      <c r="OQG77" s="233"/>
      <c r="OQH77" s="233"/>
      <c r="OQI77" s="233"/>
      <c r="OQJ77" s="233"/>
      <c r="OQK77" s="233"/>
      <c r="OQL77" s="233"/>
      <c r="OQM77" s="233"/>
      <c r="OQN77" s="233"/>
      <c r="OQO77" s="233"/>
      <c r="OQP77" s="233"/>
      <c r="OQQ77" s="233"/>
      <c r="OQR77" s="233"/>
      <c r="OQS77" s="233"/>
      <c r="OQT77" s="233"/>
      <c r="OQU77" s="233"/>
      <c r="OQV77" s="233"/>
      <c r="OQW77" s="233"/>
      <c r="OQX77" s="233"/>
      <c r="OQY77" s="233"/>
      <c r="OQZ77" s="233"/>
      <c r="ORA77" s="233"/>
      <c r="ORB77" s="233"/>
      <c r="ORC77" s="233"/>
      <c r="ORD77" s="233"/>
      <c r="ORE77" s="233"/>
      <c r="ORF77" s="233"/>
      <c r="ORG77" s="233"/>
      <c r="ORH77" s="233"/>
      <c r="ORI77" s="233"/>
      <c r="ORJ77" s="233"/>
      <c r="ORK77" s="233"/>
      <c r="ORL77" s="233"/>
      <c r="ORM77" s="233"/>
      <c r="ORN77" s="233"/>
      <c r="ORO77" s="233"/>
      <c r="ORP77" s="233"/>
      <c r="ORQ77" s="233"/>
      <c r="ORR77" s="233"/>
      <c r="ORS77" s="233"/>
      <c r="ORT77" s="233"/>
      <c r="ORU77" s="233"/>
      <c r="ORV77" s="233"/>
      <c r="ORW77" s="233"/>
      <c r="ORX77" s="233"/>
      <c r="ORY77" s="233"/>
      <c r="ORZ77" s="233"/>
      <c r="OSA77" s="233"/>
      <c r="OSB77" s="233"/>
      <c r="OSC77" s="233"/>
      <c r="OSD77" s="233"/>
      <c r="OSE77" s="233"/>
      <c r="OSF77" s="233"/>
      <c r="OSG77" s="233"/>
      <c r="OSH77" s="233"/>
      <c r="OSI77" s="233"/>
      <c r="OSJ77" s="233"/>
      <c r="OSK77" s="233"/>
      <c r="OSL77" s="233"/>
      <c r="OSM77" s="233"/>
      <c r="OSN77" s="233"/>
      <c r="OSO77" s="233"/>
      <c r="OSP77" s="233"/>
      <c r="OSQ77" s="233"/>
      <c r="OSR77" s="233"/>
      <c r="OSS77" s="233"/>
      <c r="OST77" s="233"/>
      <c r="OSU77" s="233"/>
      <c r="OSV77" s="233"/>
      <c r="OSW77" s="233"/>
      <c r="OSX77" s="233"/>
      <c r="OSY77" s="233"/>
      <c r="OSZ77" s="233"/>
      <c r="OTA77" s="233"/>
      <c r="OTB77" s="233"/>
      <c r="OTC77" s="233"/>
      <c r="OTD77" s="233"/>
      <c r="OTE77" s="233"/>
      <c r="OTF77" s="233"/>
      <c r="OTG77" s="233"/>
      <c r="OTH77" s="233"/>
      <c r="OTI77" s="233"/>
      <c r="OTJ77" s="233"/>
      <c r="OTK77" s="233"/>
      <c r="OTL77" s="233"/>
      <c r="OTM77" s="233"/>
      <c r="OTN77" s="233"/>
      <c r="OTO77" s="233"/>
      <c r="OTP77" s="233"/>
      <c r="OTQ77" s="233"/>
      <c r="OTR77" s="233"/>
      <c r="OTS77" s="233"/>
      <c r="OTT77" s="233"/>
      <c r="OTU77" s="233"/>
      <c r="OTV77" s="233"/>
      <c r="OTW77" s="233"/>
      <c r="OTX77" s="233"/>
      <c r="OTY77" s="233"/>
      <c r="OTZ77" s="233"/>
      <c r="OUA77" s="233"/>
      <c r="OUB77" s="233"/>
      <c r="OUC77" s="233"/>
      <c r="OUD77" s="233"/>
      <c r="OUE77" s="233"/>
      <c r="OUF77" s="233"/>
      <c r="OUG77" s="233"/>
      <c r="OUH77" s="233"/>
      <c r="OUI77" s="233"/>
      <c r="OUJ77" s="233"/>
      <c r="OUK77" s="233"/>
      <c r="OUL77" s="233"/>
      <c r="OUM77" s="233"/>
      <c r="OUN77" s="233"/>
      <c r="OUO77" s="233"/>
      <c r="OUP77" s="233"/>
      <c r="OUQ77" s="233"/>
      <c r="OUR77" s="233"/>
      <c r="OUS77" s="233"/>
      <c r="OUT77" s="233"/>
      <c r="OUU77" s="233"/>
      <c r="OUV77" s="233"/>
      <c r="OUW77" s="233"/>
      <c r="OUX77" s="233"/>
      <c r="OUY77" s="233"/>
      <c r="OUZ77" s="233"/>
      <c r="OVA77" s="233"/>
      <c r="OVB77" s="233"/>
      <c r="OVC77" s="233"/>
      <c r="OVD77" s="233"/>
      <c r="OVE77" s="233"/>
      <c r="OVF77" s="233"/>
      <c r="OVG77" s="233"/>
      <c r="OVH77" s="233"/>
      <c r="OVI77" s="233"/>
      <c r="OVJ77" s="233"/>
      <c r="OVK77" s="233"/>
      <c r="OVL77" s="233"/>
      <c r="OVM77" s="233"/>
      <c r="OVN77" s="233"/>
      <c r="OVO77" s="233"/>
      <c r="OVP77" s="233"/>
      <c r="OVQ77" s="233"/>
      <c r="OVR77" s="233"/>
      <c r="OVS77" s="233"/>
      <c r="OVT77" s="233"/>
      <c r="OVU77" s="233"/>
      <c r="OVV77" s="233"/>
      <c r="OVW77" s="233"/>
      <c r="OVX77" s="233"/>
      <c r="OVY77" s="233"/>
      <c r="OVZ77" s="233"/>
      <c r="OWA77" s="233"/>
      <c r="OWB77" s="233"/>
      <c r="OWC77" s="233"/>
      <c r="OWD77" s="233"/>
      <c r="OWE77" s="233"/>
      <c r="OWF77" s="233"/>
      <c r="OWG77" s="233"/>
      <c r="OWH77" s="233"/>
      <c r="OWI77" s="233"/>
      <c r="OWJ77" s="233"/>
      <c r="OWK77" s="233"/>
      <c r="OWL77" s="233"/>
      <c r="OWM77" s="233"/>
      <c r="OWN77" s="233"/>
      <c r="OWO77" s="233"/>
      <c r="OWP77" s="233"/>
      <c r="OWQ77" s="233"/>
      <c r="OWR77" s="233"/>
      <c r="OWS77" s="233"/>
      <c r="OWT77" s="233"/>
      <c r="OWU77" s="233"/>
      <c r="OWV77" s="233"/>
      <c r="OWW77" s="233"/>
      <c r="OWX77" s="233"/>
      <c r="OWY77" s="233"/>
      <c r="OWZ77" s="233"/>
      <c r="OXA77" s="233"/>
      <c r="OXB77" s="233"/>
      <c r="OXC77" s="233"/>
      <c r="OXD77" s="233"/>
      <c r="OXE77" s="233"/>
      <c r="OXF77" s="233"/>
      <c r="OXG77" s="233"/>
      <c r="OXH77" s="233"/>
      <c r="OXI77" s="233"/>
      <c r="OXJ77" s="233"/>
      <c r="OXK77" s="233"/>
      <c r="OXL77" s="233"/>
      <c r="OXM77" s="233"/>
      <c r="OXN77" s="233"/>
      <c r="OXO77" s="233"/>
      <c r="OXP77" s="233"/>
      <c r="OXQ77" s="233"/>
      <c r="OXR77" s="233"/>
      <c r="OXS77" s="233"/>
      <c r="OXT77" s="233"/>
      <c r="OXU77" s="233"/>
      <c r="OXV77" s="233"/>
      <c r="OXW77" s="233"/>
      <c r="OXX77" s="233"/>
      <c r="OXY77" s="233"/>
      <c r="OXZ77" s="233"/>
      <c r="OYA77" s="233"/>
      <c r="OYB77" s="233"/>
      <c r="OYC77" s="233"/>
      <c r="OYD77" s="233"/>
      <c r="OYE77" s="233"/>
      <c r="OYF77" s="233"/>
      <c r="OYG77" s="233"/>
      <c r="OYH77" s="233"/>
      <c r="OYI77" s="233"/>
      <c r="OYJ77" s="233"/>
      <c r="OYK77" s="233"/>
      <c r="OYL77" s="233"/>
      <c r="OYM77" s="233"/>
      <c r="OYN77" s="233"/>
      <c r="OYO77" s="233"/>
      <c r="OYP77" s="233"/>
      <c r="OYQ77" s="233"/>
      <c r="OYR77" s="233"/>
      <c r="OYS77" s="233"/>
      <c r="OYT77" s="233"/>
      <c r="OYU77" s="233"/>
      <c r="OYV77" s="233"/>
      <c r="OYW77" s="233"/>
      <c r="OYX77" s="233"/>
      <c r="OYY77" s="233"/>
      <c r="OYZ77" s="233"/>
      <c r="OZA77" s="233"/>
      <c r="OZB77" s="233"/>
      <c r="OZC77" s="233"/>
      <c r="OZD77" s="233"/>
      <c r="OZE77" s="233"/>
      <c r="OZF77" s="233"/>
      <c r="OZG77" s="233"/>
      <c r="OZH77" s="233"/>
      <c r="OZI77" s="233"/>
      <c r="OZJ77" s="233"/>
      <c r="OZK77" s="233"/>
      <c r="OZL77" s="233"/>
      <c r="OZM77" s="233"/>
      <c r="OZN77" s="233"/>
      <c r="OZO77" s="233"/>
      <c r="OZP77" s="233"/>
      <c r="OZQ77" s="233"/>
      <c r="OZR77" s="233"/>
      <c r="OZS77" s="233"/>
      <c r="OZT77" s="233"/>
      <c r="OZU77" s="233"/>
      <c r="OZV77" s="233"/>
      <c r="OZW77" s="233"/>
      <c r="OZX77" s="233"/>
      <c r="OZY77" s="233"/>
      <c r="OZZ77" s="233"/>
      <c r="PAA77" s="233"/>
      <c r="PAB77" s="233"/>
      <c r="PAC77" s="233"/>
      <c r="PAD77" s="233"/>
      <c r="PAE77" s="233"/>
      <c r="PAF77" s="233"/>
      <c r="PAG77" s="233"/>
      <c r="PAH77" s="233"/>
      <c r="PAI77" s="233"/>
      <c r="PAJ77" s="233"/>
      <c r="PAK77" s="233"/>
      <c r="PAL77" s="233"/>
      <c r="PAM77" s="233"/>
      <c r="PAN77" s="233"/>
      <c r="PAO77" s="233"/>
      <c r="PAP77" s="233"/>
      <c r="PAQ77" s="233"/>
      <c r="PAR77" s="233"/>
      <c r="PAS77" s="233"/>
      <c r="PAT77" s="233"/>
      <c r="PAU77" s="233"/>
      <c r="PAV77" s="233"/>
      <c r="PAW77" s="233"/>
      <c r="PAX77" s="233"/>
      <c r="PAY77" s="233"/>
      <c r="PAZ77" s="233"/>
      <c r="PBA77" s="233"/>
      <c r="PBB77" s="233"/>
      <c r="PBC77" s="233"/>
      <c r="PBD77" s="233"/>
      <c r="PBE77" s="233"/>
      <c r="PBF77" s="233"/>
      <c r="PBG77" s="233"/>
      <c r="PBH77" s="233"/>
      <c r="PBI77" s="233"/>
      <c r="PBJ77" s="233"/>
      <c r="PBK77" s="233"/>
      <c r="PBL77" s="233"/>
      <c r="PBM77" s="233"/>
      <c r="PBN77" s="233"/>
      <c r="PBO77" s="233"/>
      <c r="PBP77" s="233"/>
      <c r="PBQ77" s="233"/>
      <c r="PBR77" s="233"/>
      <c r="PBS77" s="233"/>
      <c r="PBT77" s="233"/>
      <c r="PBU77" s="233"/>
      <c r="PBV77" s="233"/>
      <c r="PBW77" s="233"/>
      <c r="PBX77" s="233"/>
      <c r="PBY77" s="233"/>
      <c r="PBZ77" s="233"/>
      <c r="PCA77" s="233"/>
      <c r="PCB77" s="233"/>
      <c r="PCC77" s="233"/>
      <c r="PCD77" s="233"/>
      <c r="PCE77" s="233"/>
      <c r="PCF77" s="233"/>
      <c r="PCG77" s="233"/>
      <c r="PCH77" s="233"/>
      <c r="PCI77" s="233"/>
      <c r="PCJ77" s="233"/>
      <c r="PCK77" s="233"/>
      <c r="PCL77" s="233"/>
      <c r="PCM77" s="233"/>
      <c r="PCN77" s="233"/>
      <c r="PCO77" s="233"/>
      <c r="PCP77" s="233"/>
      <c r="PCQ77" s="233"/>
      <c r="PCR77" s="233"/>
      <c r="PCS77" s="233"/>
      <c r="PCT77" s="233"/>
      <c r="PCU77" s="233"/>
      <c r="PCV77" s="233"/>
      <c r="PCW77" s="233"/>
      <c r="PCX77" s="233"/>
      <c r="PCY77" s="233"/>
      <c r="PCZ77" s="233"/>
      <c r="PDA77" s="233"/>
      <c r="PDB77" s="233"/>
      <c r="PDC77" s="233"/>
      <c r="PDD77" s="233"/>
      <c r="PDE77" s="233"/>
      <c r="PDF77" s="233"/>
      <c r="PDG77" s="233"/>
      <c r="PDH77" s="233"/>
      <c r="PDI77" s="233"/>
      <c r="PDJ77" s="233"/>
      <c r="PDK77" s="233"/>
      <c r="PDL77" s="233"/>
      <c r="PDM77" s="233"/>
      <c r="PDN77" s="233"/>
      <c r="PDO77" s="233"/>
      <c r="PDP77" s="233"/>
      <c r="PDQ77" s="233"/>
      <c r="PDR77" s="233"/>
      <c r="PDS77" s="233"/>
      <c r="PDT77" s="233"/>
      <c r="PDU77" s="233"/>
      <c r="PDV77" s="233"/>
      <c r="PDW77" s="233"/>
      <c r="PDX77" s="233"/>
      <c r="PDY77" s="233"/>
      <c r="PDZ77" s="233"/>
      <c r="PEA77" s="233"/>
      <c r="PEB77" s="233"/>
      <c r="PEC77" s="233"/>
      <c r="PED77" s="233"/>
      <c r="PEE77" s="233"/>
      <c r="PEF77" s="233"/>
      <c r="PEG77" s="233"/>
      <c r="PEH77" s="233"/>
      <c r="PEI77" s="233"/>
      <c r="PEJ77" s="233"/>
      <c r="PEK77" s="233"/>
      <c r="PEL77" s="233"/>
      <c r="PEM77" s="233"/>
      <c r="PEN77" s="233"/>
      <c r="PEO77" s="233"/>
      <c r="PEP77" s="233"/>
      <c r="PEQ77" s="233"/>
      <c r="PER77" s="233"/>
      <c r="PES77" s="233"/>
      <c r="PET77" s="233"/>
      <c r="PEU77" s="233"/>
      <c r="PEV77" s="233"/>
      <c r="PEW77" s="233"/>
      <c r="PEX77" s="233"/>
      <c r="PEY77" s="233"/>
      <c r="PEZ77" s="233"/>
      <c r="PFA77" s="233"/>
      <c r="PFB77" s="233"/>
      <c r="PFC77" s="233"/>
      <c r="PFD77" s="233"/>
      <c r="PFE77" s="233"/>
      <c r="PFF77" s="233"/>
      <c r="PFG77" s="233"/>
      <c r="PFH77" s="233"/>
      <c r="PFI77" s="233"/>
      <c r="PFJ77" s="233"/>
      <c r="PFK77" s="233"/>
      <c r="PFL77" s="233"/>
      <c r="PFM77" s="233"/>
      <c r="PFN77" s="233"/>
      <c r="PFO77" s="233"/>
      <c r="PFP77" s="233"/>
      <c r="PFQ77" s="233"/>
      <c r="PFR77" s="233"/>
      <c r="PFS77" s="233"/>
      <c r="PFT77" s="233"/>
      <c r="PFU77" s="233"/>
      <c r="PFV77" s="233"/>
      <c r="PFW77" s="233"/>
      <c r="PFX77" s="233"/>
      <c r="PFY77" s="233"/>
      <c r="PFZ77" s="233"/>
      <c r="PGA77" s="233"/>
      <c r="PGB77" s="233"/>
      <c r="PGC77" s="233"/>
      <c r="PGD77" s="233"/>
      <c r="PGE77" s="233"/>
      <c r="PGF77" s="233"/>
      <c r="PGG77" s="233"/>
      <c r="PGH77" s="233"/>
      <c r="PGI77" s="233"/>
      <c r="PGJ77" s="233"/>
      <c r="PGK77" s="233"/>
      <c r="PGL77" s="233"/>
      <c r="PGM77" s="233"/>
      <c r="PGN77" s="233"/>
      <c r="PGO77" s="233"/>
      <c r="PGP77" s="233"/>
      <c r="PGQ77" s="233"/>
      <c r="PGR77" s="233"/>
      <c r="PGS77" s="233"/>
      <c r="PGT77" s="233"/>
      <c r="PGU77" s="233"/>
      <c r="PGV77" s="233"/>
      <c r="PGW77" s="233"/>
      <c r="PGX77" s="233"/>
      <c r="PGY77" s="233"/>
      <c r="PGZ77" s="233"/>
      <c r="PHA77" s="233"/>
      <c r="PHB77" s="233"/>
      <c r="PHC77" s="233"/>
      <c r="PHD77" s="233"/>
      <c r="PHE77" s="233"/>
      <c r="PHF77" s="233"/>
      <c r="PHG77" s="233"/>
      <c r="PHH77" s="233"/>
      <c r="PHI77" s="233"/>
      <c r="PHJ77" s="233"/>
      <c r="PHK77" s="233"/>
      <c r="PHL77" s="233"/>
      <c r="PHM77" s="233"/>
      <c r="PHN77" s="233"/>
      <c r="PHO77" s="233"/>
      <c r="PHP77" s="233"/>
      <c r="PHQ77" s="233"/>
      <c r="PHR77" s="233"/>
      <c r="PHS77" s="233"/>
      <c r="PHT77" s="233"/>
      <c r="PHU77" s="233"/>
      <c r="PHV77" s="233"/>
      <c r="PHW77" s="233"/>
      <c r="PHX77" s="233"/>
      <c r="PHY77" s="233"/>
      <c r="PHZ77" s="233"/>
      <c r="PIA77" s="233"/>
      <c r="PIB77" s="233"/>
      <c r="PIC77" s="233"/>
      <c r="PID77" s="233"/>
      <c r="PIE77" s="233"/>
      <c r="PIF77" s="233"/>
      <c r="PIG77" s="233"/>
      <c r="PIH77" s="233"/>
      <c r="PII77" s="233"/>
      <c r="PIJ77" s="233"/>
      <c r="PIK77" s="233"/>
      <c r="PIL77" s="233"/>
      <c r="PIM77" s="233"/>
      <c r="PIN77" s="233"/>
      <c r="PIO77" s="233"/>
      <c r="PIP77" s="233"/>
      <c r="PIQ77" s="233"/>
      <c r="PIR77" s="233"/>
      <c r="PIS77" s="233"/>
      <c r="PIT77" s="233"/>
      <c r="PIU77" s="233"/>
      <c r="PIV77" s="233"/>
      <c r="PIW77" s="233"/>
      <c r="PIX77" s="233"/>
      <c r="PIY77" s="233"/>
      <c r="PIZ77" s="233"/>
      <c r="PJA77" s="233"/>
      <c r="PJB77" s="233"/>
      <c r="PJC77" s="233"/>
      <c r="PJD77" s="233"/>
      <c r="PJE77" s="233"/>
      <c r="PJF77" s="233"/>
      <c r="PJG77" s="233"/>
      <c r="PJH77" s="233"/>
      <c r="PJI77" s="233"/>
      <c r="PJJ77" s="233"/>
      <c r="PJK77" s="233"/>
      <c r="PJL77" s="233"/>
      <c r="PJM77" s="233"/>
      <c r="PJN77" s="233"/>
      <c r="PJO77" s="233"/>
      <c r="PJP77" s="233"/>
      <c r="PJQ77" s="233"/>
      <c r="PJR77" s="233"/>
      <c r="PJS77" s="233"/>
      <c r="PJT77" s="233"/>
      <c r="PJU77" s="233"/>
      <c r="PJV77" s="233"/>
      <c r="PJW77" s="233"/>
      <c r="PJX77" s="233"/>
      <c r="PJY77" s="233"/>
      <c r="PJZ77" s="233"/>
      <c r="PKA77" s="233"/>
      <c r="PKB77" s="233"/>
      <c r="PKC77" s="233"/>
      <c r="PKD77" s="233"/>
      <c r="PKE77" s="233"/>
      <c r="PKF77" s="233"/>
      <c r="PKG77" s="233"/>
      <c r="PKH77" s="233"/>
      <c r="PKI77" s="233"/>
      <c r="PKJ77" s="233"/>
      <c r="PKK77" s="233"/>
      <c r="PKL77" s="233"/>
      <c r="PKM77" s="233"/>
      <c r="PKN77" s="233"/>
      <c r="PKO77" s="233"/>
      <c r="PKP77" s="233"/>
      <c r="PKQ77" s="233"/>
      <c r="PKR77" s="233"/>
      <c r="PKS77" s="233"/>
      <c r="PKT77" s="233"/>
      <c r="PKU77" s="233"/>
      <c r="PKV77" s="233"/>
      <c r="PKW77" s="233"/>
      <c r="PKX77" s="233"/>
      <c r="PKY77" s="233"/>
      <c r="PKZ77" s="233"/>
      <c r="PLA77" s="233"/>
      <c r="PLB77" s="233"/>
      <c r="PLC77" s="233"/>
      <c r="PLD77" s="233"/>
      <c r="PLE77" s="233"/>
      <c r="PLF77" s="233"/>
      <c r="PLG77" s="233"/>
      <c r="PLH77" s="233"/>
      <c r="PLI77" s="233"/>
      <c r="PLJ77" s="233"/>
      <c r="PLK77" s="233"/>
      <c r="PLL77" s="233"/>
      <c r="PLM77" s="233"/>
      <c r="PLN77" s="233"/>
      <c r="PLO77" s="233"/>
      <c r="PLP77" s="233"/>
      <c r="PLQ77" s="233"/>
      <c r="PLR77" s="233"/>
      <c r="PLS77" s="233"/>
      <c r="PLT77" s="233"/>
      <c r="PLU77" s="233"/>
      <c r="PLV77" s="233"/>
      <c r="PLW77" s="233"/>
      <c r="PLX77" s="233"/>
      <c r="PLY77" s="233"/>
      <c r="PLZ77" s="233"/>
      <c r="PMA77" s="233"/>
      <c r="PMB77" s="233"/>
      <c r="PMC77" s="233"/>
      <c r="PMD77" s="233"/>
      <c r="PME77" s="233"/>
      <c r="PMF77" s="233"/>
      <c r="PMG77" s="233"/>
      <c r="PMH77" s="233"/>
      <c r="PMI77" s="233"/>
      <c r="PMJ77" s="233"/>
      <c r="PMK77" s="233"/>
      <c r="PML77" s="233"/>
      <c r="PMM77" s="233"/>
      <c r="PMN77" s="233"/>
      <c r="PMO77" s="233"/>
      <c r="PMP77" s="233"/>
      <c r="PMQ77" s="233"/>
      <c r="PMR77" s="233"/>
      <c r="PMS77" s="233"/>
      <c r="PMT77" s="233"/>
      <c r="PMU77" s="233"/>
      <c r="PMV77" s="233"/>
      <c r="PMW77" s="233"/>
      <c r="PMX77" s="233"/>
      <c r="PMY77" s="233"/>
      <c r="PMZ77" s="233"/>
      <c r="PNA77" s="233"/>
      <c r="PNB77" s="233"/>
      <c r="PNC77" s="233"/>
      <c r="PND77" s="233"/>
      <c r="PNE77" s="233"/>
      <c r="PNF77" s="233"/>
      <c r="PNG77" s="233"/>
      <c r="PNH77" s="233"/>
      <c r="PNI77" s="233"/>
      <c r="PNJ77" s="233"/>
      <c r="PNK77" s="233"/>
      <c r="PNL77" s="233"/>
      <c r="PNM77" s="233"/>
      <c r="PNN77" s="233"/>
      <c r="PNO77" s="233"/>
      <c r="PNP77" s="233"/>
      <c r="PNQ77" s="233"/>
      <c r="PNR77" s="233"/>
      <c r="PNS77" s="233"/>
      <c r="PNT77" s="233"/>
      <c r="PNU77" s="233"/>
      <c r="PNV77" s="233"/>
      <c r="PNW77" s="233"/>
      <c r="PNX77" s="233"/>
      <c r="PNY77" s="233"/>
      <c r="PNZ77" s="233"/>
      <c r="POA77" s="233"/>
      <c r="POB77" s="233"/>
      <c r="POC77" s="233"/>
      <c r="POD77" s="233"/>
      <c r="POE77" s="233"/>
      <c r="POF77" s="233"/>
      <c r="POG77" s="233"/>
      <c r="POH77" s="233"/>
      <c r="POI77" s="233"/>
      <c r="POJ77" s="233"/>
      <c r="POK77" s="233"/>
      <c r="POL77" s="233"/>
      <c r="POM77" s="233"/>
      <c r="PON77" s="233"/>
      <c r="POO77" s="233"/>
      <c r="POP77" s="233"/>
      <c r="POQ77" s="233"/>
      <c r="POR77" s="233"/>
      <c r="POS77" s="233"/>
      <c r="POT77" s="233"/>
      <c r="POU77" s="233"/>
      <c r="POV77" s="233"/>
      <c r="POW77" s="233"/>
      <c r="POX77" s="233"/>
      <c r="POY77" s="233"/>
      <c r="POZ77" s="233"/>
      <c r="PPA77" s="233"/>
      <c r="PPB77" s="233"/>
      <c r="PPC77" s="233"/>
      <c r="PPD77" s="233"/>
      <c r="PPE77" s="233"/>
      <c r="PPF77" s="233"/>
      <c r="PPG77" s="233"/>
      <c r="PPH77" s="233"/>
      <c r="PPI77" s="233"/>
      <c r="PPJ77" s="233"/>
      <c r="PPK77" s="233"/>
      <c r="PPL77" s="233"/>
      <c r="PPM77" s="233"/>
      <c r="PPN77" s="233"/>
      <c r="PPO77" s="233"/>
      <c r="PPP77" s="233"/>
      <c r="PPQ77" s="233"/>
      <c r="PPR77" s="233"/>
      <c r="PPS77" s="233"/>
      <c r="PPT77" s="233"/>
      <c r="PPU77" s="233"/>
      <c r="PPV77" s="233"/>
      <c r="PPW77" s="233"/>
      <c r="PPX77" s="233"/>
      <c r="PPY77" s="233"/>
      <c r="PPZ77" s="233"/>
      <c r="PQA77" s="233"/>
      <c r="PQB77" s="233"/>
      <c r="PQC77" s="233"/>
      <c r="PQD77" s="233"/>
      <c r="PQE77" s="233"/>
      <c r="PQF77" s="233"/>
      <c r="PQG77" s="233"/>
      <c r="PQH77" s="233"/>
      <c r="PQI77" s="233"/>
      <c r="PQJ77" s="233"/>
      <c r="PQK77" s="233"/>
      <c r="PQL77" s="233"/>
      <c r="PQM77" s="233"/>
      <c r="PQN77" s="233"/>
      <c r="PQO77" s="233"/>
      <c r="PQP77" s="233"/>
      <c r="PQQ77" s="233"/>
      <c r="PQR77" s="233"/>
      <c r="PQS77" s="233"/>
      <c r="PQT77" s="233"/>
      <c r="PQU77" s="233"/>
      <c r="PQV77" s="233"/>
      <c r="PQW77" s="233"/>
      <c r="PQX77" s="233"/>
      <c r="PQY77" s="233"/>
      <c r="PQZ77" s="233"/>
      <c r="PRA77" s="233"/>
      <c r="PRB77" s="233"/>
      <c r="PRC77" s="233"/>
      <c r="PRD77" s="233"/>
      <c r="PRE77" s="233"/>
      <c r="PRF77" s="233"/>
      <c r="PRG77" s="233"/>
      <c r="PRH77" s="233"/>
      <c r="PRI77" s="233"/>
      <c r="PRJ77" s="233"/>
      <c r="PRK77" s="233"/>
      <c r="PRL77" s="233"/>
      <c r="PRM77" s="233"/>
      <c r="PRN77" s="233"/>
      <c r="PRO77" s="233"/>
      <c r="PRP77" s="233"/>
      <c r="PRQ77" s="233"/>
      <c r="PRR77" s="233"/>
      <c r="PRS77" s="233"/>
      <c r="PRT77" s="233"/>
      <c r="PRU77" s="233"/>
      <c r="PRV77" s="233"/>
      <c r="PRW77" s="233"/>
      <c r="PRX77" s="233"/>
      <c r="PRY77" s="233"/>
      <c r="PRZ77" s="233"/>
      <c r="PSA77" s="233"/>
      <c r="PSB77" s="233"/>
      <c r="PSC77" s="233"/>
      <c r="PSD77" s="233"/>
      <c r="PSE77" s="233"/>
      <c r="PSF77" s="233"/>
      <c r="PSG77" s="233"/>
      <c r="PSH77" s="233"/>
      <c r="PSI77" s="233"/>
      <c r="PSJ77" s="233"/>
      <c r="PSK77" s="233"/>
      <c r="PSL77" s="233"/>
      <c r="PSM77" s="233"/>
      <c r="PSN77" s="233"/>
      <c r="PSO77" s="233"/>
      <c r="PSP77" s="233"/>
      <c r="PSQ77" s="233"/>
      <c r="PSR77" s="233"/>
      <c r="PSS77" s="233"/>
      <c r="PST77" s="233"/>
      <c r="PSU77" s="233"/>
      <c r="PSV77" s="233"/>
      <c r="PSW77" s="233"/>
      <c r="PSX77" s="233"/>
      <c r="PSY77" s="233"/>
      <c r="PSZ77" s="233"/>
      <c r="PTA77" s="233"/>
      <c r="PTB77" s="233"/>
      <c r="PTC77" s="233"/>
      <c r="PTD77" s="233"/>
      <c r="PTE77" s="233"/>
      <c r="PTF77" s="233"/>
      <c r="PTG77" s="233"/>
      <c r="PTH77" s="233"/>
      <c r="PTI77" s="233"/>
      <c r="PTJ77" s="233"/>
      <c r="PTK77" s="233"/>
      <c r="PTL77" s="233"/>
      <c r="PTM77" s="233"/>
      <c r="PTN77" s="233"/>
      <c r="PTO77" s="233"/>
      <c r="PTP77" s="233"/>
      <c r="PTQ77" s="233"/>
      <c r="PTR77" s="233"/>
      <c r="PTS77" s="233"/>
      <c r="PTT77" s="233"/>
      <c r="PTU77" s="233"/>
      <c r="PTV77" s="233"/>
      <c r="PTW77" s="233"/>
      <c r="PTX77" s="233"/>
      <c r="PTY77" s="233"/>
      <c r="PTZ77" s="233"/>
      <c r="PUA77" s="233"/>
      <c r="PUB77" s="233"/>
      <c r="PUC77" s="233"/>
      <c r="PUD77" s="233"/>
      <c r="PUE77" s="233"/>
      <c r="PUF77" s="233"/>
      <c r="PUG77" s="233"/>
      <c r="PUH77" s="233"/>
      <c r="PUI77" s="233"/>
      <c r="PUJ77" s="233"/>
      <c r="PUK77" s="233"/>
      <c r="PUL77" s="233"/>
      <c r="PUM77" s="233"/>
      <c r="PUN77" s="233"/>
      <c r="PUO77" s="233"/>
      <c r="PUP77" s="233"/>
      <c r="PUQ77" s="233"/>
      <c r="PUR77" s="233"/>
      <c r="PUS77" s="233"/>
      <c r="PUT77" s="233"/>
      <c r="PUU77" s="233"/>
      <c r="PUV77" s="233"/>
      <c r="PUW77" s="233"/>
      <c r="PUX77" s="233"/>
      <c r="PUY77" s="233"/>
      <c r="PUZ77" s="233"/>
      <c r="PVA77" s="233"/>
      <c r="PVB77" s="233"/>
      <c r="PVC77" s="233"/>
      <c r="PVD77" s="233"/>
      <c r="PVE77" s="233"/>
      <c r="PVF77" s="233"/>
      <c r="PVG77" s="233"/>
      <c r="PVH77" s="233"/>
      <c r="PVI77" s="233"/>
      <c r="PVJ77" s="233"/>
      <c r="PVK77" s="233"/>
      <c r="PVL77" s="233"/>
      <c r="PVM77" s="233"/>
      <c r="PVN77" s="233"/>
      <c r="PVO77" s="233"/>
      <c r="PVP77" s="233"/>
      <c r="PVQ77" s="233"/>
      <c r="PVR77" s="233"/>
      <c r="PVS77" s="233"/>
      <c r="PVT77" s="233"/>
      <c r="PVU77" s="233"/>
      <c r="PVV77" s="233"/>
      <c r="PVW77" s="233"/>
      <c r="PVX77" s="233"/>
      <c r="PVY77" s="233"/>
      <c r="PVZ77" s="233"/>
      <c r="PWA77" s="233"/>
      <c r="PWB77" s="233"/>
      <c r="PWC77" s="233"/>
      <c r="PWD77" s="233"/>
      <c r="PWE77" s="233"/>
      <c r="PWF77" s="233"/>
      <c r="PWG77" s="233"/>
      <c r="PWH77" s="233"/>
      <c r="PWI77" s="233"/>
      <c r="PWJ77" s="233"/>
      <c r="PWK77" s="233"/>
      <c r="PWL77" s="233"/>
      <c r="PWM77" s="233"/>
      <c r="PWN77" s="233"/>
      <c r="PWO77" s="233"/>
      <c r="PWP77" s="233"/>
      <c r="PWQ77" s="233"/>
      <c r="PWR77" s="233"/>
      <c r="PWS77" s="233"/>
      <c r="PWT77" s="233"/>
      <c r="PWU77" s="233"/>
      <c r="PWV77" s="233"/>
      <c r="PWW77" s="233"/>
      <c r="PWX77" s="233"/>
      <c r="PWY77" s="233"/>
      <c r="PWZ77" s="233"/>
      <c r="PXA77" s="233"/>
      <c r="PXB77" s="233"/>
      <c r="PXC77" s="233"/>
      <c r="PXD77" s="233"/>
      <c r="PXE77" s="233"/>
      <c r="PXF77" s="233"/>
      <c r="PXG77" s="233"/>
      <c r="PXH77" s="233"/>
      <c r="PXI77" s="233"/>
      <c r="PXJ77" s="233"/>
      <c r="PXK77" s="233"/>
      <c r="PXL77" s="233"/>
      <c r="PXM77" s="233"/>
      <c r="PXN77" s="233"/>
      <c r="PXO77" s="233"/>
      <c r="PXP77" s="233"/>
      <c r="PXQ77" s="233"/>
      <c r="PXR77" s="233"/>
      <c r="PXS77" s="233"/>
      <c r="PXT77" s="233"/>
      <c r="PXU77" s="233"/>
      <c r="PXV77" s="233"/>
      <c r="PXW77" s="233"/>
      <c r="PXX77" s="233"/>
      <c r="PXY77" s="233"/>
      <c r="PXZ77" s="233"/>
      <c r="PYA77" s="233"/>
      <c r="PYB77" s="233"/>
      <c r="PYC77" s="233"/>
      <c r="PYD77" s="233"/>
      <c r="PYE77" s="233"/>
      <c r="PYF77" s="233"/>
      <c r="PYG77" s="233"/>
      <c r="PYH77" s="233"/>
      <c r="PYI77" s="233"/>
      <c r="PYJ77" s="233"/>
      <c r="PYK77" s="233"/>
      <c r="PYL77" s="233"/>
      <c r="PYM77" s="233"/>
      <c r="PYN77" s="233"/>
      <c r="PYO77" s="233"/>
      <c r="PYP77" s="233"/>
      <c r="PYQ77" s="233"/>
      <c r="PYR77" s="233"/>
      <c r="PYS77" s="233"/>
      <c r="PYT77" s="233"/>
      <c r="PYU77" s="233"/>
      <c r="PYV77" s="233"/>
      <c r="PYW77" s="233"/>
      <c r="PYX77" s="233"/>
      <c r="PYY77" s="233"/>
      <c r="PYZ77" s="233"/>
      <c r="PZA77" s="233"/>
      <c r="PZB77" s="233"/>
      <c r="PZC77" s="233"/>
      <c r="PZD77" s="233"/>
      <c r="PZE77" s="233"/>
      <c r="PZF77" s="233"/>
      <c r="PZG77" s="233"/>
      <c r="PZH77" s="233"/>
      <c r="PZI77" s="233"/>
      <c r="PZJ77" s="233"/>
      <c r="PZK77" s="233"/>
      <c r="PZL77" s="233"/>
      <c r="PZM77" s="233"/>
      <c r="PZN77" s="233"/>
      <c r="PZO77" s="233"/>
      <c r="PZP77" s="233"/>
      <c r="PZQ77" s="233"/>
      <c r="PZR77" s="233"/>
      <c r="PZS77" s="233"/>
      <c r="PZT77" s="233"/>
      <c r="PZU77" s="233"/>
      <c r="PZV77" s="233"/>
      <c r="PZW77" s="233"/>
      <c r="PZX77" s="233"/>
      <c r="PZY77" s="233"/>
      <c r="PZZ77" s="233"/>
      <c r="QAA77" s="233"/>
      <c r="QAB77" s="233"/>
      <c r="QAC77" s="233"/>
      <c r="QAD77" s="233"/>
      <c r="QAE77" s="233"/>
      <c r="QAF77" s="233"/>
      <c r="QAG77" s="233"/>
      <c r="QAH77" s="233"/>
      <c r="QAI77" s="233"/>
      <c r="QAJ77" s="233"/>
      <c r="QAK77" s="233"/>
      <c r="QAL77" s="233"/>
      <c r="QAM77" s="233"/>
      <c r="QAN77" s="233"/>
      <c r="QAO77" s="233"/>
      <c r="QAP77" s="233"/>
      <c r="QAQ77" s="233"/>
      <c r="QAR77" s="233"/>
      <c r="QAS77" s="233"/>
      <c r="QAT77" s="233"/>
      <c r="QAU77" s="233"/>
      <c r="QAV77" s="233"/>
      <c r="QAW77" s="233"/>
      <c r="QAX77" s="233"/>
      <c r="QAY77" s="233"/>
      <c r="QAZ77" s="233"/>
      <c r="QBA77" s="233"/>
      <c r="QBB77" s="233"/>
      <c r="QBC77" s="233"/>
      <c r="QBD77" s="233"/>
      <c r="QBE77" s="233"/>
      <c r="QBF77" s="233"/>
      <c r="QBG77" s="233"/>
      <c r="QBH77" s="233"/>
      <c r="QBI77" s="233"/>
      <c r="QBJ77" s="233"/>
      <c r="QBK77" s="233"/>
      <c r="QBL77" s="233"/>
      <c r="QBM77" s="233"/>
      <c r="QBN77" s="233"/>
      <c r="QBO77" s="233"/>
      <c r="QBP77" s="233"/>
      <c r="QBQ77" s="233"/>
      <c r="QBR77" s="233"/>
      <c r="QBS77" s="233"/>
      <c r="QBT77" s="233"/>
      <c r="QBU77" s="233"/>
      <c r="QBV77" s="233"/>
      <c r="QBW77" s="233"/>
      <c r="QBX77" s="233"/>
      <c r="QBY77" s="233"/>
      <c r="QBZ77" s="233"/>
      <c r="QCA77" s="233"/>
      <c r="QCB77" s="233"/>
      <c r="QCC77" s="233"/>
      <c r="QCD77" s="233"/>
      <c r="QCE77" s="233"/>
      <c r="QCF77" s="233"/>
      <c r="QCG77" s="233"/>
      <c r="QCH77" s="233"/>
      <c r="QCI77" s="233"/>
      <c r="QCJ77" s="233"/>
      <c r="QCK77" s="233"/>
      <c r="QCL77" s="233"/>
      <c r="QCM77" s="233"/>
      <c r="QCN77" s="233"/>
      <c r="QCO77" s="233"/>
      <c r="QCP77" s="233"/>
      <c r="QCQ77" s="233"/>
      <c r="QCR77" s="233"/>
      <c r="QCS77" s="233"/>
      <c r="QCT77" s="233"/>
      <c r="QCU77" s="233"/>
      <c r="QCV77" s="233"/>
      <c r="QCW77" s="233"/>
      <c r="QCX77" s="233"/>
      <c r="QCY77" s="233"/>
      <c r="QCZ77" s="233"/>
      <c r="QDA77" s="233"/>
      <c r="QDB77" s="233"/>
      <c r="QDC77" s="233"/>
      <c r="QDD77" s="233"/>
      <c r="QDE77" s="233"/>
      <c r="QDF77" s="233"/>
      <c r="QDG77" s="233"/>
      <c r="QDH77" s="233"/>
      <c r="QDI77" s="233"/>
      <c r="QDJ77" s="233"/>
      <c r="QDK77" s="233"/>
      <c r="QDL77" s="233"/>
      <c r="QDM77" s="233"/>
      <c r="QDN77" s="233"/>
      <c r="QDO77" s="233"/>
      <c r="QDP77" s="233"/>
      <c r="QDQ77" s="233"/>
      <c r="QDR77" s="233"/>
      <c r="QDS77" s="233"/>
      <c r="QDT77" s="233"/>
      <c r="QDU77" s="233"/>
      <c r="QDV77" s="233"/>
      <c r="QDW77" s="233"/>
      <c r="QDX77" s="233"/>
      <c r="QDY77" s="233"/>
      <c r="QDZ77" s="233"/>
      <c r="QEA77" s="233"/>
      <c r="QEB77" s="233"/>
      <c r="QEC77" s="233"/>
      <c r="QED77" s="233"/>
      <c r="QEE77" s="233"/>
      <c r="QEF77" s="233"/>
      <c r="QEG77" s="233"/>
      <c r="QEH77" s="233"/>
      <c r="QEI77" s="233"/>
      <c r="QEJ77" s="233"/>
      <c r="QEK77" s="233"/>
      <c r="QEL77" s="233"/>
      <c r="QEM77" s="233"/>
      <c r="QEN77" s="233"/>
      <c r="QEO77" s="233"/>
      <c r="QEP77" s="233"/>
      <c r="QEQ77" s="233"/>
      <c r="QER77" s="233"/>
      <c r="QES77" s="233"/>
      <c r="QET77" s="233"/>
      <c r="QEU77" s="233"/>
      <c r="QEV77" s="233"/>
      <c r="QEW77" s="233"/>
      <c r="QEX77" s="233"/>
      <c r="QEY77" s="233"/>
      <c r="QEZ77" s="233"/>
      <c r="QFA77" s="233"/>
      <c r="QFB77" s="233"/>
      <c r="QFC77" s="233"/>
      <c r="QFD77" s="233"/>
      <c r="QFE77" s="233"/>
      <c r="QFF77" s="233"/>
      <c r="QFG77" s="233"/>
      <c r="QFH77" s="233"/>
      <c r="QFI77" s="233"/>
      <c r="QFJ77" s="233"/>
      <c r="QFK77" s="233"/>
      <c r="QFL77" s="233"/>
      <c r="QFM77" s="233"/>
      <c r="QFN77" s="233"/>
      <c r="QFO77" s="233"/>
      <c r="QFP77" s="233"/>
      <c r="QFQ77" s="233"/>
      <c r="QFR77" s="233"/>
      <c r="QFS77" s="233"/>
      <c r="QFT77" s="233"/>
      <c r="QFU77" s="233"/>
      <c r="QFV77" s="233"/>
      <c r="QFW77" s="233"/>
      <c r="QFX77" s="233"/>
      <c r="QFY77" s="233"/>
      <c r="QFZ77" s="233"/>
      <c r="QGA77" s="233"/>
      <c r="QGB77" s="233"/>
      <c r="QGC77" s="233"/>
      <c r="QGD77" s="233"/>
      <c r="QGE77" s="233"/>
      <c r="QGF77" s="233"/>
      <c r="QGG77" s="233"/>
      <c r="QGH77" s="233"/>
      <c r="QGI77" s="233"/>
      <c r="QGJ77" s="233"/>
      <c r="QGK77" s="233"/>
      <c r="QGL77" s="233"/>
      <c r="QGM77" s="233"/>
      <c r="QGN77" s="233"/>
      <c r="QGO77" s="233"/>
      <c r="QGP77" s="233"/>
      <c r="QGQ77" s="233"/>
      <c r="QGR77" s="233"/>
      <c r="QGS77" s="233"/>
      <c r="QGT77" s="233"/>
      <c r="QGU77" s="233"/>
      <c r="QGV77" s="233"/>
      <c r="QGW77" s="233"/>
      <c r="QGX77" s="233"/>
      <c r="QGY77" s="233"/>
      <c r="QGZ77" s="233"/>
      <c r="QHA77" s="233"/>
      <c r="QHB77" s="233"/>
      <c r="QHC77" s="233"/>
      <c r="QHD77" s="233"/>
      <c r="QHE77" s="233"/>
      <c r="QHF77" s="233"/>
      <c r="QHG77" s="233"/>
      <c r="QHH77" s="233"/>
      <c r="QHI77" s="233"/>
      <c r="QHJ77" s="233"/>
      <c r="QHK77" s="233"/>
      <c r="QHL77" s="233"/>
      <c r="QHM77" s="233"/>
      <c r="QHN77" s="233"/>
      <c r="QHO77" s="233"/>
      <c r="QHP77" s="233"/>
      <c r="QHQ77" s="233"/>
      <c r="QHR77" s="233"/>
      <c r="QHS77" s="233"/>
      <c r="QHT77" s="233"/>
      <c r="QHU77" s="233"/>
      <c r="QHV77" s="233"/>
      <c r="QHW77" s="233"/>
      <c r="QHX77" s="233"/>
      <c r="QHY77" s="233"/>
      <c r="QHZ77" s="233"/>
      <c r="QIA77" s="233"/>
      <c r="QIB77" s="233"/>
      <c r="QIC77" s="233"/>
      <c r="QID77" s="233"/>
      <c r="QIE77" s="233"/>
      <c r="QIF77" s="233"/>
      <c r="QIG77" s="233"/>
      <c r="QIH77" s="233"/>
      <c r="QII77" s="233"/>
      <c r="QIJ77" s="233"/>
      <c r="QIK77" s="233"/>
      <c r="QIL77" s="233"/>
      <c r="QIM77" s="233"/>
      <c r="QIN77" s="233"/>
      <c r="QIO77" s="233"/>
      <c r="QIP77" s="233"/>
      <c r="QIQ77" s="233"/>
      <c r="QIR77" s="233"/>
      <c r="QIS77" s="233"/>
      <c r="QIT77" s="233"/>
      <c r="QIU77" s="233"/>
      <c r="QIV77" s="233"/>
      <c r="QIW77" s="233"/>
      <c r="QIX77" s="233"/>
      <c r="QIY77" s="233"/>
      <c r="QIZ77" s="233"/>
      <c r="QJA77" s="233"/>
      <c r="QJB77" s="233"/>
      <c r="QJC77" s="233"/>
      <c r="QJD77" s="233"/>
      <c r="QJE77" s="233"/>
      <c r="QJF77" s="233"/>
      <c r="QJG77" s="233"/>
      <c r="QJH77" s="233"/>
      <c r="QJI77" s="233"/>
      <c r="QJJ77" s="233"/>
      <c r="QJK77" s="233"/>
      <c r="QJL77" s="233"/>
      <c r="QJM77" s="233"/>
      <c r="QJN77" s="233"/>
      <c r="QJO77" s="233"/>
      <c r="QJP77" s="233"/>
      <c r="QJQ77" s="233"/>
      <c r="QJR77" s="233"/>
      <c r="QJS77" s="233"/>
      <c r="QJT77" s="233"/>
      <c r="QJU77" s="233"/>
      <c r="QJV77" s="233"/>
      <c r="QJW77" s="233"/>
      <c r="QJX77" s="233"/>
      <c r="QJY77" s="233"/>
      <c r="QJZ77" s="233"/>
      <c r="QKA77" s="233"/>
      <c r="QKB77" s="233"/>
      <c r="QKC77" s="233"/>
      <c r="QKD77" s="233"/>
      <c r="QKE77" s="233"/>
      <c r="QKF77" s="233"/>
      <c r="QKG77" s="233"/>
      <c r="QKH77" s="233"/>
      <c r="QKI77" s="233"/>
      <c r="QKJ77" s="233"/>
      <c r="QKK77" s="233"/>
      <c r="QKL77" s="233"/>
      <c r="QKM77" s="233"/>
      <c r="QKN77" s="233"/>
      <c r="QKO77" s="233"/>
      <c r="QKP77" s="233"/>
      <c r="QKQ77" s="233"/>
      <c r="QKR77" s="233"/>
      <c r="QKS77" s="233"/>
      <c r="QKT77" s="233"/>
      <c r="QKU77" s="233"/>
      <c r="QKV77" s="233"/>
      <c r="QKW77" s="233"/>
      <c r="QKX77" s="233"/>
      <c r="QKY77" s="233"/>
      <c r="QKZ77" s="233"/>
      <c r="QLA77" s="233"/>
      <c r="QLB77" s="233"/>
      <c r="QLC77" s="233"/>
      <c r="QLD77" s="233"/>
      <c r="QLE77" s="233"/>
      <c r="QLF77" s="233"/>
      <c r="QLG77" s="233"/>
      <c r="QLH77" s="233"/>
      <c r="QLI77" s="233"/>
      <c r="QLJ77" s="233"/>
      <c r="QLK77" s="233"/>
      <c r="QLL77" s="233"/>
      <c r="QLM77" s="233"/>
      <c r="QLN77" s="233"/>
      <c r="QLO77" s="233"/>
      <c r="QLP77" s="233"/>
      <c r="QLQ77" s="233"/>
      <c r="QLR77" s="233"/>
      <c r="QLS77" s="233"/>
      <c r="QLT77" s="233"/>
      <c r="QLU77" s="233"/>
      <c r="QLV77" s="233"/>
      <c r="QLW77" s="233"/>
      <c r="QLX77" s="233"/>
      <c r="QLY77" s="233"/>
      <c r="QLZ77" s="233"/>
      <c r="QMA77" s="233"/>
      <c r="QMB77" s="233"/>
      <c r="QMC77" s="233"/>
      <c r="QMD77" s="233"/>
      <c r="QME77" s="233"/>
      <c r="QMF77" s="233"/>
      <c r="QMG77" s="233"/>
      <c r="QMH77" s="233"/>
      <c r="QMI77" s="233"/>
      <c r="QMJ77" s="233"/>
      <c r="QMK77" s="233"/>
      <c r="QML77" s="233"/>
      <c r="QMM77" s="233"/>
      <c r="QMN77" s="233"/>
      <c r="QMO77" s="233"/>
      <c r="QMP77" s="233"/>
      <c r="QMQ77" s="233"/>
      <c r="QMR77" s="233"/>
      <c r="QMS77" s="233"/>
      <c r="QMT77" s="233"/>
      <c r="QMU77" s="233"/>
      <c r="QMV77" s="233"/>
      <c r="QMW77" s="233"/>
      <c r="QMX77" s="233"/>
      <c r="QMY77" s="233"/>
      <c r="QMZ77" s="233"/>
      <c r="QNA77" s="233"/>
      <c r="QNB77" s="233"/>
      <c r="QNC77" s="233"/>
      <c r="QND77" s="233"/>
      <c r="QNE77" s="233"/>
      <c r="QNF77" s="233"/>
      <c r="QNG77" s="233"/>
      <c r="QNH77" s="233"/>
      <c r="QNI77" s="233"/>
      <c r="QNJ77" s="233"/>
      <c r="QNK77" s="233"/>
      <c r="QNL77" s="233"/>
      <c r="QNM77" s="233"/>
      <c r="QNN77" s="233"/>
      <c r="QNO77" s="233"/>
      <c r="QNP77" s="233"/>
      <c r="QNQ77" s="233"/>
      <c r="QNR77" s="233"/>
      <c r="QNS77" s="233"/>
      <c r="QNT77" s="233"/>
      <c r="QNU77" s="233"/>
      <c r="QNV77" s="233"/>
      <c r="QNW77" s="233"/>
      <c r="QNX77" s="233"/>
      <c r="QNY77" s="233"/>
      <c r="QNZ77" s="233"/>
      <c r="QOA77" s="233"/>
      <c r="QOB77" s="233"/>
      <c r="QOC77" s="233"/>
      <c r="QOD77" s="233"/>
      <c r="QOE77" s="233"/>
      <c r="QOF77" s="233"/>
      <c r="QOG77" s="233"/>
      <c r="QOH77" s="233"/>
      <c r="QOI77" s="233"/>
      <c r="QOJ77" s="233"/>
      <c r="QOK77" s="233"/>
      <c r="QOL77" s="233"/>
      <c r="QOM77" s="233"/>
      <c r="QON77" s="233"/>
      <c r="QOO77" s="233"/>
      <c r="QOP77" s="233"/>
      <c r="QOQ77" s="233"/>
      <c r="QOR77" s="233"/>
      <c r="QOS77" s="233"/>
      <c r="QOT77" s="233"/>
      <c r="QOU77" s="233"/>
      <c r="QOV77" s="233"/>
      <c r="QOW77" s="233"/>
      <c r="QOX77" s="233"/>
      <c r="QOY77" s="233"/>
      <c r="QOZ77" s="233"/>
      <c r="QPA77" s="233"/>
      <c r="QPB77" s="233"/>
      <c r="QPC77" s="233"/>
      <c r="QPD77" s="233"/>
      <c r="QPE77" s="233"/>
      <c r="QPF77" s="233"/>
      <c r="QPG77" s="233"/>
      <c r="QPH77" s="233"/>
      <c r="QPI77" s="233"/>
      <c r="QPJ77" s="233"/>
      <c r="QPK77" s="233"/>
      <c r="QPL77" s="233"/>
      <c r="QPM77" s="233"/>
      <c r="QPN77" s="233"/>
      <c r="QPO77" s="233"/>
      <c r="QPP77" s="233"/>
      <c r="QPQ77" s="233"/>
      <c r="QPR77" s="233"/>
      <c r="QPS77" s="233"/>
      <c r="QPT77" s="233"/>
      <c r="QPU77" s="233"/>
      <c r="QPV77" s="233"/>
      <c r="QPW77" s="233"/>
      <c r="QPX77" s="233"/>
      <c r="QPY77" s="233"/>
      <c r="QPZ77" s="233"/>
      <c r="QQA77" s="233"/>
      <c r="QQB77" s="233"/>
      <c r="QQC77" s="233"/>
      <c r="QQD77" s="233"/>
      <c r="QQE77" s="233"/>
      <c r="QQF77" s="233"/>
      <c r="QQG77" s="233"/>
      <c r="QQH77" s="233"/>
      <c r="QQI77" s="233"/>
      <c r="QQJ77" s="233"/>
      <c r="QQK77" s="233"/>
      <c r="QQL77" s="233"/>
      <c r="QQM77" s="233"/>
      <c r="QQN77" s="233"/>
      <c r="QQO77" s="233"/>
      <c r="QQP77" s="233"/>
      <c r="QQQ77" s="233"/>
      <c r="QQR77" s="233"/>
      <c r="QQS77" s="233"/>
      <c r="QQT77" s="233"/>
      <c r="QQU77" s="233"/>
      <c r="QQV77" s="233"/>
      <c r="QQW77" s="233"/>
      <c r="QQX77" s="233"/>
      <c r="QQY77" s="233"/>
      <c r="QQZ77" s="233"/>
      <c r="QRA77" s="233"/>
      <c r="QRB77" s="233"/>
      <c r="QRC77" s="233"/>
      <c r="QRD77" s="233"/>
      <c r="QRE77" s="233"/>
      <c r="QRF77" s="233"/>
      <c r="QRG77" s="233"/>
      <c r="QRH77" s="233"/>
      <c r="QRI77" s="233"/>
      <c r="QRJ77" s="233"/>
      <c r="QRK77" s="233"/>
      <c r="QRL77" s="233"/>
      <c r="QRM77" s="233"/>
      <c r="QRN77" s="233"/>
      <c r="QRO77" s="233"/>
      <c r="QRP77" s="233"/>
      <c r="QRQ77" s="233"/>
      <c r="QRR77" s="233"/>
      <c r="QRS77" s="233"/>
      <c r="QRT77" s="233"/>
      <c r="QRU77" s="233"/>
      <c r="QRV77" s="233"/>
      <c r="QRW77" s="233"/>
      <c r="QRX77" s="233"/>
      <c r="QRY77" s="233"/>
      <c r="QRZ77" s="233"/>
      <c r="QSA77" s="233"/>
      <c r="QSB77" s="233"/>
      <c r="QSC77" s="233"/>
      <c r="QSD77" s="233"/>
      <c r="QSE77" s="233"/>
      <c r="QSF77" s="233"/>
      <c r="QSG77" s="233"/>
      <c r="QSH77" s="233"/>
      <c r="QSI77" s="233"/>
      <c r="QSJ77" s="233"/>
      <c r="QSK77" s="233"/>
      <c r="QSL77" s="233"/>
      <c r="QSM77" s="233"/>
      <c r="QSN77" s="233"/>
      <c r="QSO77" s="233"/>
      <c r="QSP77" s="233"/>
      <c r="QSQ77" s="233"/>
      <c r="QSR77" s="233"/>
      <c r="QSS77" s="233"/>
      <c r="QST77" s="233"/>
      <c r="QSU77" s="233"/>
      <c r="QSV77" s="233"/>
      <c r="QSW77" s="233"/>
      <c r="QSX77" s="233"/>
      <c r="QSY77" s="233"/>
      <c r="QSZ77" s="233"/>
      <c r="QTA77" s="233"/>
      <c r="QTB77" s="233"/>
      <c r="QTC77" s="233"/>
      <c r="QTD77" s="233"/>
      <c r="QTE77" s="233"/>
      <c r="QTF77" s="233"/>
      <c r="QTG77" s="233"/>
      <c r="QTH77" s="233"/>
      <c r="QTI77" s="233"/>
      <c r="QTJ77" s="233"/>
      <c r="QTK77" s="233"/>
      <c r="QTL77" s="233"/>
      <c r="QTM77" s="233"/>
      <c r="QTN77" s="233"/>
      <c r="QTO77" s="233"/>
      <c r="QTP77" s="233"/>
      <c r="QTQ77" s="233"/>
      <c r="QTR77" s="233"/>
      <c r="QTS77" s="233"/>
      <c r="QTT77" s="233"/>
      <c r="QTU77" s="233"/>
      <c r="QTV77" s="233"/>
      <c r="QTW77" s="233"/>
      <c r="QTX77" s="233"/>
      <c r="QTY77" s="233"/>
      <c r="QTZ77" s="233"/>
      <c r="QUA77" s="233"/>
      <c r="QUB77" s="233"/>
      <c r="QUC77" s="233"/>
      <c r="QUD77" s="233"/>
      <c r="QUE77" s="233"/>
      <c r="QUF77" s="233"/>
      <c r="QUG77" s="233"/>
      <c r="QUH77" s="233"/>
      <c r="QUI77" s="233"/>
      <c r="QUJ77" s="233"/>
      <c r="QUK77" s="233"/>
      <c r="QUL77" s="233"/>
      <c r="QUM77" s="233"/>
      <c r="QUN77" s="233"/>
      <c r="QUO77" s="233"/>
      <c r="QUP77" s="233"/>
      <c r="QUQ77" s="233"/>
      <c r="QUR77" s="233"/>
      <c r="QUS77" s="233"/>
      <c r="QUT77" s="233"/>
      <c r="QUU77" s="233"/>
      <c r="QUV77" s="233"/>
      <c r="QUW77" s="233"/>
      <c r="QUX77" s="233"/>
      <c r="QUY77" s="233"/>
      <c r="QUZ77" s="233"/>
      <c r="QVA77" s="233"/>
      <c r="QVB77" s="233"/>
      <c r="QVC77" s="233"/>
      <c r="QVD77" s="233"/>
      <c r="QVE77" s="233"/>
      <c r="QVF77" s="233"/>
      <c r="QVG77" s="233"/>
      <c r="QVH77" s="233"/>
      <c r="QVI77" s="233"/>
      <c r="QVJ77" s="233"/>
      <c r="QVK77" s="233"/>
      <c r="QVL77" s="233"/>
      <c r="QVM77" s="233"/>
      <c r="QVN77" s="233"/>
      <c r="QVO77" s="233"/>
      <c r="QVP77" s="233"/>
      <c r="QVQ77" s="233"/>
      <c r="QVR77" s="233"/>
      <c r="QVS77" s="233"/>
      <c r="QVT77" s="233"/>
      <c r="QVU77" s="233"/>
      <c r="QVV77" s="233"/>
      <c r="QVW77" s="233"/>
      <c r="QVX77" s="233"/>
      <c r="QVY77" s="233"/>
      <c r="QVZ77" s="233"/>
      <c r="QWA77" s="233"/>
      <c r="QWB77" s="233"/>
      <c r="QWC77" s="233"/>
      <c r="QWD77" s="233"/>
      <c r="QWE77" s="233"/>
      <c r="QWF77" s="233"/>
      <c r="QWG77" s="233"/>
      <c r="QWH77" s="233"/>
      <c r="QWI77" s="233"/>
      <c r="QWJ77" s="233"/>
      <c r="QWK77" s="233"/>
      <c r="QWL77" s="233"/>
      <c r="QWM77" s="233"/>
      <c r="QWN77" s="233"/>
      <c r="QWO77" s="233"/>
      <c r="QWP77" s="233"/>
      <c r="QWQ77" s="233"/>
      <c r="QWR77" s="233"/>
      <c r="QWS77" s="233"/>
      <c r="QWT77" s="233"/>
      <c r="QWU77" s="233"/>
      <c r="QWV77" s="233"/>
      <c r="QWW77" s="233"/>
      <c r="QWX77" s="233"/>
      <c r="QWY77" s="233"/>
      <c r="QWZ77" s="233"/>
      <c r="QXA77" s="233"/>
      <c r="QXB77" s="233"/>
      <c r="QXC77" s="233"/>
      <c r="QXD77" s="233"/>
      <c r="QXE77" s="233"/>
      <c r="QXF77" s="233"/>
      <c r="QXG77" s="233"/>
      <c r="QXH77" s="233"/>
      <c r="QXI77" s="233"/>
      <c r="QXJ77" s="233"/>
      <c r="QXK77" s="233"/>
      <c r="QXL77" s="233"/>
      <c r="QXM77" s="233"/>
      <c r="QXN77" s="233"/>
      <c r="QXO77" s="233"/>
      <c r="QXP77" s="233"/>
      <c r="QXQ77" s="233"/>
      <c r="QXR77" s="233"/>
      <c r="QXS77" s="233"/>
      <c r="QXT77" s="233"/>
      <c r="QXU77" s="233"/>
      <c r="QXV77" s="233"/>
      <c r="QXW77" s="233"/>
      <c r="QXX77" s="233"/>
      <c r="QXY77" s="233"/>
      <c r="QXZ77" s="233"/>
      <c r="QYA77" s="233"/>
      <c r="QYB77" s="233"/>
      <c r="QYC77" s="233"/>
      <c r="QYD77" s="233"/>
      <c r="QYE77" s="233"/>
      <c r="QYF77" s="233"/>
      <c r="QYG77" s="233"/>
      <c r="QYH77" s="233"/>
      <c r="QYI77" s="233"/>
      <c r="QYJ77" s="233"/>
      <c r="QYK77" s="233"/>
      <c r="QYL77" s="233"/>
      <c r="QYM77" s="233"/>
      <c r="QYN77" s="233"/>
      <c r="QYO77" s="233"/>
      <c r="QYP77" s="233"/>
      <c r="QYQ77" s="233"/>
      <c r="QYR77" s="233"/>
      <c r="QYS77" s="233"/>
      <c r="QYT77" s="233"/>
      <c r="QYU77" s="233"/>
      <c r="QYV77" s="233"/>
      <c r="QYW77" s="233"/>
      <c r="QYX77" s="233"/>
      <c r="QYY77" s="233"/>
      <c r="QYZ77" s="233"/>
      <c r="QZA77" s="233"/>
      <c r="QZB77" s="233"/>
      <c r="QZC77" s="233"/>
      <c r="QZD77" s="233"/>
      <c r="QZE77" s="233"/>
      <c r="QZF77" s="233"/>
      <c r="QZG77" s="233"/>
      <c r="QZH77" s="233"/>
      <c r="QZI77" s="233"/>
      <c r="QZJ77" s="233"/>
      <c r="QZK77" s="233"/>
      <c r="QZL77" s="233"/>
      <c r="QZM77" s="233"/>
      <c r="QZN77" s="233"/>
      <c r="QZO77" s="233"/>
      <c r="QZP77" s="233"/>
      <c r="QZQ77" s="233"/>
      <c r="QZR77" s="233"/>
      <c r="QZS77" s="233"/>
      <c r="QZT77" s="233"/>
      <c r="QZU77" s="233"/>
      <c r="QZV77" s="233"/>
      <c r="QZW77" s="233"/>
      <c r="QZX77" s="233"/>
      <c r="QZY77" s="233"/>
      <c r="QZZ77" s="233"/>
      <c r="RAA77" s="233"/>
      <c r="RAB77" s="233"/>
      <c r="RAC77" s="233"/>
      <c r="RAD77" s="233"/>
      <c r="RAE77" s="233"/>
      <c r="RAF77" s="233"/>
      <c r="RAG77" s="233"/>
      <c r="RAH77" s="233"/>
      <c r="RAI77" s="233"/>
      <c r="RAJ77" s="233"/>
      <c r="RAK77" s="233"/>
      <c r="RAL77" s="233"/>
      <c r="RAM77" s="233"/>
      <c r="RAN77" s="233"/>
      <c r="RAO77" s="233"/>
      <c r="RAP77" s="233"/>
      <c r="RAQ77" s="233"/>
      <c r="RAR77" s="233"/>
      <c r="RAS77" s="233"/>
      <c r="RAT77" s="233"/>
      <c r="RAU77" s="233"/>
      <c r="RAV77" s="233"/>
      <c r="RAW77" s="233"/>
      <c r="RAX77" s="233"/>
      <c r="RAY77" s="233"/>
      <c r="RAZ77" s="233"/>
      <c r="RBA77" s="233"/>
      <c r="RBB77" s="233"/>
      <c r="RBC77" s="233"/>
      <c r="RBD77" s="233"/>
      <c r="RBE77" s="233"/>
      <c r="RBF77" s="233"/>
      <c r="RBG77" s="233"/>
      <c r="RBH77" s="233"/>
      <c r="RBI77" s="233"/>
      <c r="RBJ77" s="233"/>
      <c r="RBK77" s="233"/>
      <c r="RBL77" s="233"/>
      <c r="RBM77" s="233"/>
      <c r="RBN77" s="233"/>
      <c r="RBO77" s="233"/>
      <c r="RBP77" s="233"/>
      <c r="RBQ77" s="233"/>
      <c r="RBR77" s="233"/>
      <c r="RBS77" s="233"/>
      <c r="RBT77" s="233"/>
      <c r="RBU77" s="233"/>
      <c r="RBV77" s="233"/>
      <c r="RBW77" s="233"/>
      <c r="RBX77" s="233"/>
      <c r="RBY77" s="233"/>
      <c r="RBZ77" s="233"/>
      <c r="RCA77" s="233"/>
      <c r="RCB77" s="233"/>
      <c r="RCC77" s="233"/>
      <c r="RCD77" s="233"/>
      <c r="RCE77" s="233"/>
      <c r="RCF77" s="233"/>
      <c r="RCG77" s="233"/>
      <c r="RCH77" s="233"/>
      <c r="RCI77" s="233"/>
      <c r="RCJ77" s="233"/>
      <c r="RCK77" s="233"/>
      <c r="RCL77" s="233"/>
      <c r="RCM77" s="233"/>
      <c r="RCN77" s="233"/>
      <c r="RCO77" s="233"/>
      <c r="RCP77" s="233"/>
      <c r="RCQ77" s="233"/>
      <c r="RCR77" s="233"/>
      <c r="RCS77" s="233"/>
      <c r="RCT77" s="233"/>
      <c r="RCU77" s="233"/>
      <c r="RCV77" s="233"/>
      <c r="RCW77" s="233"/>
      <c r="RCX77" s="233"/>
      <c r="RCY77" s="233"/>
      <c r="RCZ77" s="233"/>
      <c r="RDA77" s="233"/>
      <c r="RDB77" s="233"/>
      <c r="RDC77" s="233"/>
      <c r="RDD77" s="233"/>
      <c r="RDE77" s="233"/>
      <c r="RDF77" s="233"/>
      <c r="RDG77" s="233"/>
      <c r="RDH77" s="233"/>
      <c r="RDI77" s="233"/>
      <c r="RDJ77" s="233"/>
      <c r="RDK77" s="233"/>
      <c r="RDL77" s="233"/>
      <c r="RDM77" s="233"/>
      <c r="RDN77" s="233"/>
      <c r="RDO77" s="233"/>
      <c r="RDP77" s="233"/>
      <c r="RDQ77" s="233"/>
      <c r="RDR77" s="233"/>
      <c r="RDS77" s="233"/>
      <c r="RDT77" s="233"/>
      <c r="RDU77" s="233"/>
      <c r="RDV77" s="233"/>
      <c r="RDW77" s="233"/>
      <c r="RDX77" s="233"/>
      <c r="RDY77" s="233"/>
      <c r="RDZ77" s="233"/>
      <c r="REA77" s="233"/>
      <c r="REB77" s="233"/>
      <c r="REC77" s="233"/>
      <c r="RED77" s="233"/>
      <c r="REE77" s="233"/>
      <c r="REF77" s="233"/>
      <c r="REG77" s="233"/>
      <c r="REH77" s="233"/>
      <c r="REI77" s="233"/>
      <c r="REJ77" s="233"/>
      <c r="REK77" s="233"/>
      <c r="REL77" s="233"/>
      <c r="REM77" s="233"/>
      <c r="REN77" s="233"/>
      <c r="REO77" s="233"/>
      <c r="REP77" s="233"/>
      <c r="REQ77" s="233"/>
      <c r="RER77" s="233"/>
      <c r="RES77" s="233"/>
      <c r="RET77" s="233"/>
      <c r="REU77" s="233"/>
      <c r="REV77" s="233"/>
      <c r="REW77" s="233"/>
      <c r="REX77" s="233"/>
      <c r="REY77" s="233"/>
      <c r="REZ77" s="233"/>
      <c r="RFA77" s="233"/>
      <c r="RFB77" s="233"/>
      <c r="RFC77" s="233"/>
      <c r="RFD77" s="233"/>
      <c r="RFE77" s="233"/>
      <c r="RFF77" s="233"/>
      <c r="RFG77" s="233"/>
      <c r="RFH77" s="233"/>
      <c r="RFI77" s="233"/>
      <c r="RFJ77" s="233"/>
      <c r="RFK77" s="233"/>
      <c r="RFL77" s="233"/>
      <c r="RFM77" s="233"/>
      <c r="RFN77" s="233"/>
      <c r="RFO77" s="233"/>
      <c r="RFP77" s="233"/>
      <c r="RFQ77" s="233"/>
      <c r="RFR77" s="233"/>
      <c r="RFS77" s="233"/>
      <c r="RFT77" s="233"/>
      <c r="RFU77" s="233"/>
      <c r="RFV77" s="233"/>
      <c r="RFW77" s="233"/>
      <c r="RFX77" s="233"/>
      <c r="RFY77" s="233"/>
      <c r="RFZ77" s="233"/>
      <c r="RGA77" s="233"/>
      <c r="RGB77" s="233"/>
      <c r="RGC77" s="233"/>
      <c r="RGD77" s="233"/>
      <c r="RGE77" s="233"/>
      <c r="RGF77" s="233"/>
      <c r="RGG77" s="233"/>
      <c r="RGH77" s="233"/>
      <c r="RGI77" s="233"/>
      <c r="RGJ77" s="233"/>
      <c r="RGK77" s="233"/>
      <c r="RGL77" s="233"/>
      <c r="RGM77" s="233"/>
      <c r="RGN77" s="233"/>
      <c r="RGO77" s="233"/>
      <c r="RGP77" s="233"/>
      <c r="RGQ77" s="233"/>
      <c r="RGR77" s="233"/>
      <c r="RGS77" s="233"/>
      <c r="RGT77" s="233"/>
      <c r="RGU77" s="233"/>
      <c r="RGV77" s="233"/>
      <c r="RGW77" s="233"/>
      <c r="RGX77" s="233"/>
      <c r="RGY77" s="233"/>
      <c r="RGZ77" s="233"/>
      <c r="RHA77" s="233"/>
      <c r="RHB77" s="233"/>
      <c r="RHC77" s="233"/>
      <c r="RHD77" s="233"/>
      <c r="RHE77" s="233"/>
      <c r="RHF77" s="233"/>
      <c r="RHG77" s="233"/>
      <c r="RHH77" s="233"/>
      <c r="RHI77" s="233"/>
      <c r="RHJ77" s="233"/>
      <c r="RHK77" s="233"/>
      <c r="RHL77" s="233"/>
      <c r="RHM77" s="233"/>
      <c r="RHN77" s="233"/>
      <c r="RHO77" s="233"/>
      <c r="RHP77" s="233"/>
      <c r="RHQ77" s="233"/>
      <c r="RHR77" s="233"/>
      <c r="RHS77" s="233"/>
      <c r="RHT77" s="233"/>
      <c r="RHU77" s="233"/>
      <c r="RHV77" s="233"/>
      <c r="RHW77" s="233"/>
      <c r="RHX77" s="233"/>
      <c r="RHY77" s="233"/>
      <c r="RHZ77" s="233"/>
      <c r="RIA77" s="233"/>
      <c r="RIB77" s="233"/>
      <c r="RIC77" s="233"/>
      <c r="RID77" s="233"/>
      <c r="RIE77" s="233"/>
      <c r="RIF77" s="233"/>
      <c r="RIG77" s="233"/>
      <c r="RIH77" s="233"/>
      <c r="RII77" s="233"/>
      <c r="RIJ77" s="233"/>
      <c r="RIK77" s="233"/>
      <c r="RIL77" s="233"/>
      <c r="RIM77" s="233"/>
      <c r="RIN77" s="233"/>
      <c r="RIO77" s="233"/>
      <c r="RIP77" s="233"/>
      <c r="RIQ77" s="233"/>
      <c r="RIR77" s="233"/>
      <c r="RIS77" s="233"/>
      <c r="RIT77" s="233"/>
      <c r="RIU77" s="233"/>
      <c r="RIV77" s="233"/>
      <c r="RIW77" s="233"/>
      <c r="RIX77" s="233"/>
      <c r="RIY77" s="233"/>
      <c r="RIZ77" s="233"/>
      <c r="RJA77" s="233"/>
      <c r="RJB77" s="233"/>
      <c r="RJC77" s="233"/>
      <c r="RJD77" s="233"/>
      <c r="RJE77" s="233"/>
      <c r="RJF77" s="233"/>
      <c r="RJG77" s="233"/>
      <c r="RJH77" s="233"/>
      <c r="RJI77" s="233"/>
      <c r="RJJ77" s="233"/>
      <c r="RJK77" s="233"/>
      <c r="RJL77" s="233"/>
      <c r="RJM77" s="233"/>
      <c r="RJN77" s="233"/>
      <c r="RJO77" s="233"/>
      <c r="RJP77" s="233"/>
      <c r="RJQ77" s="233"/>
      <c r="RJR77" s="233"/>
      <c r="RJS77" s="233"/>
      <c r="RJT77" s="233"/>
      <c r="RJU77" s="233"/>
      <c r="RJV77" s="233"/>
      <c r="RJW77" s="233"/>
      <c r="RJX77" s="233"/>
      <c r="RJY77" s="233"/>
      <c r="RJZ77" s="233"/>
      <c r="RKA77" s="233"/>
      <c r="RKB77" s="233"/>
      <c r="RKC77" s="233"/>
      <c r="RKD77" s="233"/>
      <c r="RKE77" s="233"/>
      <c r="RKF77" s="233"/>
      <c r="RKG77" s="233"/>
      <c r="RKH77" s="233"/>
      <c r="RKI77" s="233"/>
      <c r="RKJ77" s="233"/>
      <c r="RKK77" s="233"/>
      <c r="RKL77" s="233"/>
      <c r="RKM77" s="233"/>
      <c r="RKN77" s="233"/>
      <c r="RKO77" s="233"/>
      <c r="RKP77" s="233"/>
      <c r="RKQ77" s="233"/>
      <c r="RKR77" s="233"/>
      <c r="RKS77" s="233"/>
      <c r="RKT77" s="233"/>
      <c r="RKU77" s="233"/>
      <c r="RKV77" s="233"/>
      <c r="RKW77" s="233"/>
      <c r="RKX77" s="233"/>
      <c r="RKY77" s="233"/>
      <c r="RKZ77" s="233"/>
      <c r="RLA77" s="233"/>
      <c r="RLB77" s="233"/>
      <c r="RLC77" s="233"/>
      <c r="RLD77" s="233"/>
      <c r="RLE77" s="233"/>
      <c r="RLF77" s="233"/>
      <c r="RLG77" s="233"/>
      <c r="RLH77" s="233"/>
      <c r="RLI77" s="233"/>
      <c r="RLJ77" s="233"/>
      <c r="RLK77" s="233"/>
      <c r="RLL77" s="233"/>
      <c r="RLM77" s="233"/>
      <c r="RLN77" s="233"/>
      <c r="RLO77" s="233"/>
      <c r="RLP77" s="233"/>
      <c r="RLQ77" s="233"/>
      <c r="RLR77" s="233"/>
      <c r="RLS77" s="233"/>
      <c r="RLT77" s="233"/>
      <c r="RLU77" s="233"/>
      <c r="RLV77" s="233"/>
      <c r="RLW77" s="233"/>
      <c r="RLX77" s="233"/>
      <c r="RLY77" s="233"/>
      <c r="RLZ77" s="233"/>
      <c r="RMA77" s="233"/>
      <c r="RMB77" s="233"/>
      <c r="RMC77" s="233"/>
      <c r="RMD77" s="233"/>
      <c r="RME77" s="233"/>
      <c r="RMF77" s="233"/>
      <c r="RMG77" s="233"/>
      <c r="RMH77" s="233"/>
      <c r="RMI77" s="233"/>
      <c r="RMJ77" s="233"/>
      <c r="RMK77" s="233"/>
      <c r="RML77" s="233"/>
      <c r="RMM77" s="233"/>
      <c r="RMN77" s="233"/>
      <c r="RMO77" s="233"/>
      <c r="RMP77" s="233"/>
      <c r="RMQ77" s="233"/>
      <c r="RMR77" s="233"/>
      <c r="RMS77" s="233"/>
      <c r="RMT77" s="233"/>
      <c r="RMU77" s="233"/>
      <c r="RMV77" s="233"/>
      <c r="RMW77" s="233"/>
      <c r="RMX77" s="233"/>
      <c r="RMY77" s="233"/>
      <c r="RMZ77" s="233"/>
      <c r="RNA77" s="233"/>
      <c r="RNB77" s="233"/>
      <c r="RNC77" s="233"/>
      <c r="RND77" s="233"/>
      <c r="RNE77" s="233"/>
      <c r="RNF77" s="233"/>
      <c r="RNG77" s="233"/>
      <c r="RNH77" s="233"/>
      <c r="RNI77" s="233"/>
      <c r="RNJ77" s="233"/>
      <c r="RNK77" s="233"/>
      <c r="RNL77" s="233"/>
      <c r="RNM77" s="233"/>
      <c r="RNN77" s="233"/>
      <c r="RNO77" s="233"/>
      <c r="RNP77" s="233"/>
      <c r="RNQ77" s="233"/>
      <c r="RNR77" s="233"/>
      <c r="RNS77" s="233"/>
      <c r="RNT77" s="233"/>
      <c r="RNU77" s="233"/>
      <c r="RNV77" s="233"/>
      <c r="RNW77" s="233"/>
      <c r="RNX77" s="233"/>
      <c r="RNY77" s="233"/>
      <c r="RNZ77" s="233"/>
      <c r="ROA77" s="233"/>
      <c r="ROB77" s="233"/>
      <c r="ROC77" s="233"/>
      <c r="ROD77" s="233"/>
      <c r="ROE77" s="233"/>
      <c r="ROF77" s="233"/>
      <c r="ROG77" s="233"/>
      <c r="ROH77" s="233"/>
      <c r="ROI77" s="233"/>
      <c r="ROJ77" s="233"/>
      <c r="ROK77" s="233"/>
      <c r="ROL77" s="233"/>
      <c r="ROM77" s="233"/>
      <c r="RON77" s="233"/>
      <c r="ROO77" s="233"/>
      <c r="ROP77" s="233"/>
      <c r="ROQ77" s="233"/>
      <c r="ROR77" s="233"/>
      <c r="ROS77" s="233"/>
      <c r="ROT77" s="233"/>
      <c r="ROU77" s="233"/>
      <c r="ROV77" s="233"/>
      <c r="ROW77" s="233"/>
      <c r="ROX77" s="233"/>
      <c r="ROY77" s="233"/>
      <c r="ROZ77" s="233"/>
      <c r="RPA77" s="233"/>
      <c r="RPB77" s="233"/>
      <c r="RPC77" s="233"/>
      <c r="RPD77" s="233"/>
      <c r="RPE77" s="233"/>
      <c r="RPF77" s="233"/>
      <c r="RPG77" s="233"/>
      <c r="RPH77" s="233"/>
      <c r="RPI77" s="233"/>
      <c r="RPJ77" s="233"/>
      <c r="RPK77" s="233"/>
      <c r="RPL77" s="233"/>
      <c r="RPM77" s="233"/>
      <c r="RPN77" s="233"/>
      <c r="RPO77" s="233"/>
      <c r="RPP77" s="233"/>
      <c r="RPQ77" s="233"/>
      <c r="RPR77" s="233"/>
      <c r="RPS77" s="233"/>
      <c r="RPT77" s="233"/>
      <c r="RPU77" s="233"/>
      <c r="RPV77" s="233"/>
      <c r="RPW77" s="233"/>
      <c r="RPX77" s="233"/>
      <c r="RPY77" s="233"/>
      <c r="RPZ77" s="233"/>
      <c r="RQA77" s="233"/>
      <c r="RQB77" s="233"/>
      <c r="RQC77" s="233"/>
      <c r="RQD77" s="233"/>
      <c r="RQE77" s="233"/>
      <c r="RQF77" s="233"/>
      <c r="RQG77" s="233"/>
      <c r="RQH77" s="233"/>
      <c r="RQI77" s="233"/>
      <c r="RQJ77" s="233"/>
      <c r="RQK77" s="233"/>
      <c r="RQL77" s="233"/>
      <c r="RQM77" s="233"/>
      <c r="RQN77" s="233"/>
      <c r="RQO77" s="233"/>
      <c r="RQP77" s="233"/>
      <c r="RQQ77" s="233"/>
      <c r="RQR77" s="233"/>
      <c r="RQS77" s="233"/>
      <c r="RQT77" s="233"/>
      <c r="RQU77" s="233"/>
      <c r="RQV77" s="233"/>
      <c r="RQW77" s="233"/>
      <c r="RQX77" s="233"/>
      <c r="RQY77" s="233"/>
      <c r="RQZ77" s="233"/>
      <c r="RRA77" s="233"/>
      <c r="RRB77" s="233"/>
      <c r="RRC77" s="233"/>
      <c r="RRD77" s="233"/>
      <c r="RRE77" s="233"/>
      <c r="RRF77" s="233"/>
      <c r="RRG77" s="233"/>
      <c r="RRH77" s="233"/>
      <c r="RRI77" s="233"/>
      <c r="RRJ77" s="233"/>
      <c r="RRK77" s="233"/>
      <c r="RRL77" s="233"/>
      <c r="RRM77" s="233"/>
      <c r="RRN77" s="233"/>
      <c r="RRO77" s="233"/>
      <c r="RRP77" s="233"/>
      <c r="RRQ77" s="233"/>
      <c r="RRR77" s="233"/>
      <c r="RRS77" s="233"/>
      <c r="RRT77" s="233"/>
      <c r="RRU77" s="233"/>
      <c r="RRV77" s="233"/>
      <c r="RRW77" s="233"/>
      <c r="RRX77" s="233"/>
      <c r="RRY77" s="233"/>
      <c r="RRZ77" s="233"/>
      <c r="RSA77" s="233"/>
      <c r="RSB77" s="233"/>
      <c r="RSC77" s="233"/>
      <c r="RSD77" s="233"/>
      <c r="RSE77" s="233"/>
      <c r="RSF77" s="233"/>
      <c r="RSG77" s="233"/>
      <c r="RSH77" s="233"/>
      <c r="RSI77" s="233"/>
      <c r="RSJ77" s="233"/>
      <c r="RSK77" s="233"/>
      <c r="RSL77" s="233"/>
      <c r="RSM77" s="233"/>
      <c r="RSN77" s="233"/>
      <c r="RSO77" s="233"/>
      <c r="RSP77" s="233"/>
      <c r="RSQ77" s="233"/>
      <c r="RSR77" s="233"/>
      <c r="RSS77" s="233"/>
      <c r="RST77" s="233"/>
      <c r="RSU77" s="233"/>
      <c r="RSV77" s="233"/>
      <c r="RSW77" s="233"/>
      <c r="RSX77" s="233"/>
      <c r="RSY77" s="233"/>
      <c r="RSZ77" s="233"/>
      <c r="RTA77" s="233"/>
      <c r="RTB77" s="233"/>
      <c r="RTC77" s="233"/>
      <c r="RTD77" s="233"/>
      <c r="RTE77" s="233"/>
      <c r="RTF77" s="233"/>
      <c r="RTG77" s="233"/>
      <c r="RTH77" s="233"/>
      <c r="RTI77" s="233"/>
      <c r="RTJ77" s="233"/>
      <c r="RTK77" s="233"/>
      <c r="RTL77" s="233"/>
      <c r="RTM77" s="233"/>
      <c r="RTN77" s="233"/>
      <c r="RTO77" s="233"/>
      <c r="RTP77" s="233"/>
      <c r="RTQ77" s="233"/>
      <c r="RTR77" s="233"/>
      <c r="RTS77" s="233"/>
      <c r="RTT77" s="233"/>
      <c r="RTU77" s="233"/>
      <c r="RTV77" s="233"/>
      <c r="RTW77" s="233"/>
      <c r="RTX77" s="233"/>
      <c r="RTY77" s="233"/>
      <c r="RTZ77" s="233"/>
      <c r="RUA77" s="233"/>
      <c r="RUB77" s="233"/>
      <c r="RUC77" s="233"/>
      <c r="RUD77" s="233"/>
      <c r="RUE77" s="233"/>
      <c r="RUF77" s="233"/>
      <c r="RUG77" s="233"/>
      <c r="RUH77" s="233"/>
      <c r="RUI77" s="233"/>
      <c r="RUJ77" s="233"/>
      <c r="RUK77" s="233"/>
      <c r="RUL77" s="233"/>
      <c r="RUM77" s="233"/>
      <c r="RUN77" s="233"/>
      <c r="RUO77" s="233"/>
      <c r="RUP77" s="233"/>
      <c r="RUQ77" s="233"/>
      <c r="RUR77" s="233"/>
      <c r="RUS77" s="233"/>
      <c r="RUT77" s="233"/>
      <c r="RUU77" s="233"/>
      <c r="RUV77" s="233"/>
      <c r="RUW77" s="233"/>
      <c r="RUX77" s="233"/>
      <c r="RUY77" s="233"/>
      <c r="RUZ77" s="233"/>
      <c r="RVA77" s="233"/>
      <c r="RVB77" s="233"/>
      <c r="RVC77" s="233"/>
      <c r="RVD77" s="233"/>
      <c r="RVE77" s="233"/>
      <c r="RVF77" s="233"/>
      <c r="RVG77" s="233"/>
      <c r="RVH77" s="233"/>
      <c r="RVI77" s="233"/>
      <c r="RVJ77" s="233"/>
      <c r="RVK77" s="233"/>
      <c r="RVL77" s="233"/>
      <c r="RVM77" s="233"/>
      <c r="RVN77" s="233"/>
      <c r="RVO77" s="233"/>
      <c r="RVP77" s="233"/>
      <c r="RVQ77" s="233"/>
      <c r="RVR77" s="233"/>
      <c r="RVS77" s="233"/>
      <c r="RVT77" s="233"/>
      <c r="RVU77" s="233"/>
      <c r="RVV77" s="233"/>
      <c r="RVW77" s="233"/>
      <c r="RVX77" s="233"/>
      <c r="RVY77" s="233"/>
      <c r="RVZ77" s="233"/>
      <c r="RWA77" s="233"/>
      <c r="RWB77" s="233"/>
      <c r="RWC77" s="233"/>
      <c r="RWD77" s="233"/>
      <c r="RWE77" s="233"/>
      <c r="RWF77" s="233"/>
      <c r="RWG77" s="233"/>
      <c r="RWH77" s="233"/>
      <c r="RWI77" s="233"/>
      <c r="RWJ77" s="233"/>
      <c r="RWK77" s="233"/>
      <c r="RWL77" s="233"/>
      <c r="RWM77" s="233"/>
      <c r="RWN77" s="233"/>
      <c r="RWO77" s="233"/>
      <c r="RWP77" s="233"/>
      <c r="RWQ77" s="233"/>
      <c r="RWR77" s="233"/>
      <c r="RWS77" s="233"/>
      <c r="RWT77" s="233"/>
      <c r="RWU77" s="233"/>
      <c r="RWV77" s="233"/>
      <c r="RWW77" s="233"/>
      <c r="RWX77" s="233"/>
      <c r="RWY77" s="233"/>
      <c r="RWZ77" s="233"/>
      <c r="RXA77" s="233"/>
      <c r="RXB77" s="233"/>
      <c r="RXC77" s="233"/>
      <c r="RXD77" s="233"/>
      <c r="RXE77" s="233"/>
      <c r="RXF77" s="233"/>
      <c r="RXG77" s="233"/>
      <c r="RXH77" s="233"/>
      <c r="RXI77" s="233"/>
      <c r="RXJ77" s="233"/>
      <c r="RXK77" s="233"/>
      <c r="RXL77" s="233"/>
      <c r="RXM77" s="233"/>
      <c r="RXN77" s="233"/>
      <c r="RXO77" s="233"/>
      <c r="RXP77" s="233"/>
      <c r="RXQ77" s="233"/>
      <c r="RXR77" s="233"/>
      <c r="RXS77" s="233"/>
      <c r="RXT77" s="233"/>
      <c r="RXU77" s="233"/>
      <c r="RXV77" s="233"/>
      <c r="RXW77" s="233"/>
      <c r="RXX77" s="233"/>
      <c r="RXY77" s="233"/>
      <c r="RXZ77" s="233"/>
      <c r="RYA77" s="233"/>
      <c r="RYB77" s="233"/>
      <c r="RYC77" s="233"/>
      <c r="RYD77" s="233"/>
      <c r="RYE77" s="233"/>
      <c r="RYF77" s="233"/>
      <c r="RYG77" s="233"/>
      <c r="RYH77" s="233"/>
      <c r="RYI77" s="233"/>
      <c r="RYJ77" s="233"/>
      <c r="RYK77" s="233"/>
      <c r="RYL77" s="233"/>
      <c r="RYM77" s="233"/>
      <c r="RYN77" s="233"/>
      <c r="RYO77" s="233"/>
      <c r="RYP77" s="233"/>
      <c r="RYQ77" s="233"/>
      <c r="RYR77" s="233"/>
      <c r="RYS77" s="233"/>
      <c r="RYT77" s="233"/>
      <c r="RYU77" s="233"/>
      <c r="RYV77" s="233"/>
      <c r="RYW77" s="233"/>
      <c r="RYX77" s="233"/>
      <c r="RYY77" s="233"/>
      <c r="RYZ77" s="233"/>
      <c r="RZA77" s="233"/>
      <c r="RZB77" s="233"/>
      <c r="RZC77" s="233"/>
      <c r="RZD77" s="233"/>
      <c r="RZE77" s="233"/>
      <c r="RZF77" s="233"/>
      <c r="RZG77" s="233"/>
      <c r="RZH77" s="233"/>
      <c r="RZI77" s="233"/>
      <c r="RZJ77" s="233"/>
      <c r="RZK77" s="233"/>
      <c r="RZL77" s="233"/>
      <c r="RZM77" s="233"/>
      <c r="RZN77" s="233"/>
      <c r="RZO77" s="233"/>
      <c r="RZP77" s="233"/>
      <c r="RZQ77" s="233"/>
      <c r="RZR77" s="233"/>
      <c r="RZS77" s="233"/>
      <c r="RZT77" s="233"/>
      <c r="RZU77" s="233"/>
      <c r="RZV77" s="233"/>
      <c r="RZW77" s="233"/>
      <c r="RZX77" s="233"/>
      <c r="RZY77" s="233"/>
      <c r="RZZ77" s="233"/>
      <c r="SAA77" s="233"/>
      <c r="SAB77" s="233"/>
      <c r="SAC77" s="233"/>
      <c r="SAD77" s="233"/>
      <c r="SAE77" s="233"/>
      <c r="SAF77" s="233"/>
      <c r="SAG77" s="233"/>
      <c r="SAH77" s="233"/>
      <c r="SAI77" s="233"/>
      <c r="SAJ77" s="233"/>
      <c r="SAK77" s="233"/>
      <c r="SAL77" s="233"/>
      <c r="SAM77" s="233"/>
      <c r="SAN77" s="233"/>
      <c r="SAO77" s="233"/>
      <c r="SAP77" s="233"/>
      <c r="SAQ77" s="233"/>
      <c r="SAR77" s="233"/>
      <c r="SAS77" s="233"/>
      <c r="SAT77" s="233"/>
      <c r="SAU77" s="233"/>
      <c r="SAV77" s="233"/>
      <c r="SAW77" s="233"/>
      <c r="SAX77" s="233"/>
      <c r="SAY77" s="233"/>
      <c r="SAZ77" s="233"/>
      <c r="SBA77" s="233"/>
      <c r="SBB77" s="233"/>
      <c r="SBC77" s="233"/>
      <c r="SBD77" s="233"/>
      <c r="SBE77" s="233"/>
      <c r="SBF77" s="233"/>
      <c r="SBG77" s="233"/>
      <c r="SBH77" s="233"/>
      <c r="SBI77" s="233"/>
      <c r="SBJ77" s="233"/>
      <c r="SBK77" s="233"/>
      <c r="SBL77" s="233"/>
      <c r="SBM77" s="233"/>
      <c r="SBN77" s="233"/>
      <c r="SBO77" s="233"/>
      <c r="SBP77" s="233"/>
      <c r="SBQ77" s="233"/>
      <c r="SBR77" s="233"/>
      <c r="SBS77" s="233"/>
      <c r="SBT77" s="233"/>
      <c r="SBU77" s="233"/>
      <c r="SBV77" s="233"/>
      <c r="SBW77" s="233"/>
      <c r="SBX77" s="233"/>
      <c r="SBY77" s="233"/>
      <c r="SBZ77" s="233"/>
      <c r="SCA77" s="233"/>
      <c r="SCB77" s="233"/>
      <c r="SCC77" s="233"/>
      <c r="SCD77" s="233"/>
      <c r="SCE77" s="233"/>
      <c r="SCF77" s="233"/>
      <c r="SCG77" s="233"/>
      <c r="SCH77" s="233"/>
      <c r="SCI77" s="233"/>
      <c r="SCJ77" s="233"/>
      <c r="SCK77" s="233"/>
      <c r="SCL77" s="233"/>
      <c r="SCM77" s="233"/>
      <c r="SCN77" s="233"/>
      <c r="SCO77" s="233"/>
      <c r="SCP77" s="233"/>
      <c r="SCQ77" s="233"/>
      <c r="SCR77" s="233"/>
      <c r="SCS77" s="233"/>
      <c r="SCT77" s="233"/>
      <c r="SCU77" s="233"/>
      <c r="SCV77" s="233"/>
      <c r="SCW77" s="233"/>
      <c r="SCX77" s="233"/>
      <c r="SCY77" s="233"/>
      <c r="SCZ77" s="233"/>
      <c r="SDA77" s="233"/>
      <c r="SDB77" s="233"/>
      <c r="SDC77" s="233"/>
      <c r="SDD77" s="233"/>
      <c r="SDE77" s="233"/>
      <c r="SDF77" s="233"/>
      <c r="SDG77" s="233"/>
      <c r="SDH77" s="233"/>
      <c r="SDI77" s="233"/>
      <c r="SDJ77" s="233"/>
      <c r="SDK77" s="233"/>
      <c r="SDL77" s="233"/>
      <c r="SDM77" s="233"/>
      <c r="SDN77" s="233"/>
      <c r="SDO77" s="233"/>
      <c r="SDP77" s="233"/>
      <c r="SDQ77" s="233"/>
      <c r="SDR77" s="233"/>
      <c r="SDS77" s="233"/>
      <c r="SDT77" s="233"/>
      <c r="SDU77" s="233"/>
      <c r="SDV77" s="233"/>
      <c r="SDW77" s="233"/>
      <c r="SDX77" s="233"/>
      <c r="SDY77" s="233"/>
      <c r="SDZ77" s="233"/>
      <c r="SEA77" s="233"/>
      <c r="SEB77" s="233"/>
      <c r="SEC77" s="233"/>
      <c r="SED77" s="233"/>
      <c r="SEE77" s="233"/>
      <c r="SEF77" s="233"/>
      <c r="SEG77" s="233"/>
      <c r="SEH77" s="233"/>
      <c r="SEI77" s="233"/>
      <c r="SEJ77" s="233"/>
      <c r="SEK77" s="233"/>
      <c r="SEL77" s="233"/>
      <c r="SEM77" s="233"/>
      <c r="SEN77" s="233"/>
      <c r="SEO77" s="233"/>
      <c r="SEP77" s="233"/>
      <c r="SEQ77" s="233"/>
      <c r="SER77" s="233"/>
      <c r="SES77" s="233"/>
      <c r="SET77" s="233"/>
      <c r="SEU77" s="233"/>
      <c r="SEV77" s="233"/>
      <c r="SEW77" s="233"/>
      <c r="SEX77" s="233"/>
      <c r="SEY77" s="233"/>
      <c r="SEZ77" s="233"/>
      <c r="SFA77" s="233"/>
      <c r="SFB77" s="233"/>
      <c r="SFC77" s="233"/>
      <c r="SFD77" s="233"/>
      <c r="SFE77" s="233"/>
      <c r="SFF77" s="233"/>
      <c r="SFG77" s="233"/>
      <c r="SFH77" s="233"/>
      <c r="SFI77" s="233"/>
      <c r="SFJ77" s="233"/>
      <c r="SFK77" s="233"/>
      <c r="SFL77" s="233"/>
      <c r="SFM77" s="233"/>
      <c r="SFN77" s="233"/>
      <c r="SFO77" s="233"/>
      <c r="SFP77" s="233"/>
      <c r="SFQ77" s="233"/>
      <c r="SFR77" s="233"/>
      <c r="SFS77" s="233"/>
      <c r="SFT77" s="233"/>
      <c r="SFU77" s="233"/>
      <c r="SFV77" s="233"/>
      <c r="SFW77" s="233"/>
      <c r="SFX77" s="233"/>
      <c r="SFY77" s="233"/>
      <c r="SFZ77" s="233"/>
      <c r="SGA77" s="233"/>
      <c r="SGB77" s="233"/>
      <c r="SGC77" s="233"/>
      <c r="SGD77" s="233"/>
      <c r="SGE77" s="233"/>
      <c r="SGF77" s="233"/>
      <c r="SGG77" s="233"/>
      <c r="SGH77" s="233"/>
      <c r="SGI77" s="233"/>
      <c r="SGJ77" s="233"/>
      <c r="SGK77" s="233"/>
      <c r="SGL77" s="233"/>
      <c r="SGM77" s="233"/>
      <c r="SGN77" s="233"/>
      <c r="SGO77" s="233"/>
      <c r="SGP77" s="233"/>
      <c r="SGQ77" s="233"/>
      <c r="SGR77" s="233"/>
      <c r="SGS77" s="233"/>
      <c r="SGT77" s="233"/>
      <c r="SGU77" s="233"/>
      <c r="SGV77" s="233"/>
      <c r="SGW77" s="233"/>
      <c r="SGX77" s="233"/>
      <c r="SGY77" s="233"/>
      <c r="SGZ77" s="233"/>
      <c r="SHA77" s="233"/>
      <c r="SHB77" s="233"/>
      <c r="SHC77" s="233"/>
      <c r="SHD77" s="233"/>
      <c r="SHE77" s="233"/>
      <c r="SHF77" s="233"/>
      <c r="SHG77" s="233"/>
      <c r="SHH77" s="233"/>
      <c r="SHI77" s="233"/>
      <c r="SHJ77" s="233"/>
      <c r="SHK77" s="233"/>
      <c r="SHL77" s="233"/>
      <c r="SHM77" s="233"/>
      <c r="SHN77" s="233"/>
      <c r="SHO77" s="233"/>
      <c r="SHP77" s="233"/>
      <c r="SHQ77" s="233"/>
      <c r="SHR77" s="233"/>
      <c r="SHS77" s="233"/>
      <c r="SHT77" s="233"/>
      <c r="SHU77" s="233"/>
      <c r="SHV77" s="233"/>
      <c r="SHW77" s="233"/>
      <c r="SHX77" s="233"/>
      <c r="SHY77" s="233"/>
      <c r="SHZ77" s="233"/>
      <c r="SIA77" s="233"/>
      <c r="SIB77" s="233"/>
      <c r="SIC77" s="233"/>
      <c r="SID77" s="233"/>
      <c r="SIE77" s="233"/>
      <c r="SIF77" s="233"/>
      <c r="SIG77" s="233"/>
      <c r="SIH77" s="233"/>
      <c r="SII77" s="233"/>
      <c r="SIJ77" s="233"/>
      <c r="SIK77" s="233"/>
      <c r="SIL77" s="233"/>
      <c r="SIM77" s="233"/>
      <c r="SIN77" s="233"/>
      <c r="SIO77" s="233"/>
      <c r="SIP77" s="233"/>
      <c r="SIQ77" s="233"/>
      <c r="SIR77" s="233"/>
      <c r="SIS77" s="233"/>
      <c r="SIT77" s="233"/>
      <c r="SIU77" s="233"/>
      <c r="SIV77" s="233"/>
      <c r="SIW77" s="233"/>
      <c r="SIX77" s="233"/>
      <c r="SIY77" s="233"/>
      <c r="SIZ77" s="233"/>
      <c r="SJA77" s="233"/>
      <c r="SJB77" s="233"/>
      <c r="SJC77" s="233"/>
      <c r="SJD77" s="233"/>
      <c r="SJE77" s="233"/>
      <c r="SJF77" s="233"/>
      <c r="SJG77" s="233"/>
      <c r="SJH77" s="233"/>
      <c r="SJI77" s="233"/>
      <c r="SJJ77" s="233"/>
      <c r="SJK77" s="233"/>
      <c r="SJL77" s="233"/>
      <c r="SJM77" s="233"/>
      <c r="SJN77" s="233"/>
      <c r="SJO77" s="233"/>
      <c r="SJP77" s="233"/>
      <c r="SJQ77" s="233"/>
      <c r="SJR77" s="233"/>
      <c r="SJS77" s="233"/>
      <c r="SJT77" s="233"/>
      <c r="SJU77" s="233"/>
      <c r="SJV77" s="233"/>
      <c r="SJW77" s="233"/>
      <c r="SJX77" s="233"/>
      <c r="SJY77" s="233"/>
      <c r="SJZ77" s="233"/>
      <c r="SKA77" s="233"/>
      <c r="SKB77" s="233"/>
      <c r="SKC77" s="233"/>
      <c r="SKD77" s="233"/>
      <c r="SKE77" s="233"/>
      <c r="SKF77" s="233"/>
      <c r="SKG77" s="233"/>
      <c r="SKH77" s="233"/>
      <c r="SKI77" s="233"/>
      <c r="SKJ77" s="233"/>
      <c r="SKK77" s="233"/>
      <c r="SKL77" s="233"/>
      <c r="SKM77" s="233"/>
      <c r="SKN77" s="233"/>
      <c r="SKO77" s="233"/>
      <c r="SKP77" s="233"/>
      <c r="SKQ77" s="233"/>
      <c r="SKR77" s="233"/>
      <c r="SKS77" s="233"/>
      <c r="SKT77" s="233"/>
      <c r="SKU77" s="233"/>
      <c r="SKV77" s="233"/>
      <c r="SKW77" s="233"/>
      <c r="SKX77" s="233"/>
      <c r="SKY77" s="233"/>
      <c r="SKZ77" s="233"/>
      <c r="SLA77" s="233"/>
      <c r="SLB77" s="233"/>
      <c r="SLC77" s="233"/>
      <c r="SLD77" s="233"/>
      <c r="SLE77" s="233"/>
      <c r="SLF77" s="233"/>
      <c r="SLG77" s="233"/>
      <c r="SLH77" s="233"/>
      <c r="SLI77" s="233"/>
      <c r="SLJ77" s="233"/>
      <c r="SLK77" s="233"/>
      <c r="SLL77" s="233"/>
      <c r="SLM77" s="233"/>
      <c r="SLN77" s="233"/>
      <c r="SLO77" s="233"/>
      <c r="SLP77" s="233"/>
      <c r="SLQ77" s="233"/>
      <c r="SLR77" s="233"/>
      <c r="SLS77" s="233"/>
      <c r="SLT77" s="233"/>
      <c r="SLU77" s="233"/>
      <c r="SLV77" s="233"/>
      <c r="SLW77" s="233"/>
      <c r="SLX77" s="233"/>
      <c r="SLY77" s="233"/>
      <c r="SLZ77" s="233"/>
      <c r="SMA77" s="233"/>
      <c r="SMB77" s="233"/>
      <c r="SMC77" s="233"/>
      <c r="SMD77" s="233"/>
      <c r="SME77" s="233"/>
      <c r="SMF77" s="233"/>
      <c r="SMG77" s="233"/>
      <c r="SMH77" s="233"/>
      <c r="SMI77" s="233"/>
      <c r="SMJ77" s="233"/>
      <c r="SMK77" s="233"/>
      <c r="SML77" s="233"/>
      <c r="SMM77" s="233"/>
      <c r="SMN77" s="233"/>
      <c r="SMO77" s="233"/>
      <c r="SMP77" s="233"/>
      <c r="SMQ77" s="233"/>
      <c r="SMR77" s="233"/>
      <c r="SMS77" s="233"/>
      <c r="SMT77" s="233"/>
      <c r="SMU77" s="233"/>
      <c r="SMV77" s="233"/>
      <c r="SMW77" s="233"/>
      <c r="SMX77" s="233"/>
      <c r="SMY77" s="233"/>
      <c r="SMZ77" s="233"/>
      <c r="SNA77" s="233"/>
      <c r="SNB77" s="233"/>
      <c r="SNC77" s="233"/>
      <c r="SND77" s="233"/>
      <c r="SNE77" s="233"/>
      <c r="SNF77" s="233"/>
      <c r="SNG77" s="233"/>
      <c r="SNH77" s="233"/>
      <c r="SNI77" s="233"/>
      <c r="SNJ77" s="233"/>
      <c r="SNK77" s="233"/>
      <c r="SNL77" s="233"/>
      <c r="SNM77" s="233"/>
      <c r="SNN77" s="233"/>
      <c r="SNO77" s="233"/>
      <c r="SNP77" s="233"/>
      <c r="SNQ77" s="233"/>
      <c r="SNR77" s="233"/>
      <c r="SNS77" s="233"/>
      <c r="SNT77" s="233"/>
      <c r="SNU77" s="233"/>
      <c r="SNV77" s="233"/>
      <c r="SNW77" s="233"/>
      <c r="SNX77" s="233"/>
      <c r="SNY77" s="233"/>
      <c r="SNZ77" s="233"/>
      <c r="SOA77" s="233"/>
      <c r="SOB77" s="233"/>
      <c r="SOC77" s="233"/>
      <c r="SOD77" s="233"/>
      <c r="SOE77" s="233"/>
      <c r="SOF77" s="233"/>
      <c r="SOG77" s="233"/>
      <c r="SOH77" s="233"/>
      <c r="SOI77" s="233"/>
      <c r="SOJ77" s="233"/>
      <c r="SOK77" s="233"/>
      <c r="SOL77" s="233"/>
      <c r="SOM77" s="233"/>
      <c r="SON77" s="233"/>
      <c r="SOO77" s="233"/>
      <c r="SOP77" s="233"/>
      <c r="SOQ77" s="233"/>
      <c r="SOR77" s="233"/>
      <c r="SOS77" s="233"/>
      <c r="SOT77" s="233"/>
      <c r="SOU77" s="233"/>
      <c r="SOV77" s="233"/>
      <c r="SOW77" s="233"/>
      <c r="SOX77" s="233"/>
      <c r="SOY77" s="233"/>
      <c r="SOZ77" s="233"/>
      <c r="SPA77" s="233"/>
      <c r="SPB77" s="233"/>
      <c r="SPC77" s="233"/>
      <c r="SPD77" s="233"/>
      <c r="SPE77" s="233"/>
      <c r="SPF77" s="233"/>
      <c r="SPG77" s="233"/>
      <c r="SPH77" s="233"/>
      <c r="SPI77" s="233"/>
      <c r="SPJ77" s="233"/>
      <c r="SPK77" s="233"/>
      <c r="SPL77" s="233"/>
      <c r="SPM77" s="233"/>
      <c r="SPN77" s="233"/>
      <c r="SPO77" s="233"/>
      <c r="SPP77" s="233"/>
      <c r="SPQ77" s="233"/>
      <c r="SPR77" s="233"/>
      <c r="SPS77" s="233"/>
      <c r="SPT77" s="233"/>
      <c r="SPU77" s="233"/>
      <c r="SPV77" s="233"/>
      <c r="SPW77" s="233"/>
      <c r="SPX77" s="233"/>
      <c r="SPY77" s="233"/>
      <c r="SPZ77" s="233"/>
      <c r="SQA77" s="233"/>
      <c r="SQB77" s="233"/>
      <c r="SQC77" s="233"/>
      <c r="SQD77" s="233"/>
      <c r="SQE77" s="233"/>
      <c r="SQF77" s="233"/>
      <c r="SQG77" s="233"/>
      <c r="SQH77" s="233"/>
      <c r="SQI77" s="233"/>
      <c r="SQJ77" s="233"/>
      <c r="SQK77" s="233"/>
      <c r="SQL77" s="233"/>
      <c r="SQM77" s="233"/>
      <c r="SQN77" s="233"/>
      <c r="SQO77" s="233"/>
      <c r="SQP77" s="233"/>
      <c r="SQQ77" s="233"/>
      <c r="SQR77" s="233"/>
      <c r="SQS77" s="233"/>
      <c r="SQT77" s="233"/>
      <c r="SQU77" s="233"/>
      <c r="SQV77" s="233"/>
      <c r="SQW77" s="233"/>
      <c r="SQX77" s="233"/>
      <c r="SQY77" s="233"/>
      <c r="SQZ77" s="233"/>
      <c r="SRA77" s="233"/>
      <c r="SRB77" s="233"/>
      <c r="SRC77" s="233"/>
      <c r="SRD77" s="233"/>
      <c r="SRE77" s="233"/>
      <c r="SRF77" s="233"/>
      <c r="SRG77" s="233"/>
      <c r="SRH77" s="233"/>
      <c r="SRI77" s="233"/>
      <c r="SRJ77" s="233"/>
      <c r="SRK77" s="233"/>
      <c r="SRL77" s="233"/>
      <c r="SRM77" s="233"/>
      <c r="SRN77" s="233"/>
      <c r="SRO77" s="233"/>
      <c r="SRP77" s="233"/>
      <c r="SRQ77" s="233"/>
      <c r="SRR77" s="233"/>
      <c r="SRS77" s="233"/>
      <c r="SRT77" s="233"/>
      <c r="SRU77" s="233"/>
      <c r="SRV77" s="233"/>
      <c r="SRW77" s="233"/>
      <c r="SRX77" s="233"/>
      <c r="SRY77" s="233"/>
      <c r="SRZ77" s="233"/>
      <c r="SSA77" s="233"/>
      <c r="SSB77" s="233"/>
      <c r="SSC77" s="233"/>
      <c r="SSD77" s="233"/>
      <c r="SSE77" s="233"/>
      <c r="SSF77" s="233"/>
      <c r="SSG77" s="233"/>
      <c r="SSH77" s="233"/>
      <c r="SSI77" s="233"/>
      <c r="SSJ77" s="233"/>
      <c r="SSK77" s="233"/>
      <c r="SSL77" s="233"/>
      <c r="SSM77" s="233"/>
      <c r="SSN77" s="233"/>
      <c r="SSO77" s="233"/>
      <c r="SSP77" s="233"/>
      <c r="SSQ77" s="233"/>
      <c r="SSR77" s="233"/>
      <c r="SSS77" s="233"/>
      <c r="SST77" s="233"/>
      <c r="SSU77" s="233"/>
      <c r="SSV77" s="233"/>
      <c r="SSW77" s="233"/>
      <c r="SSX77" s="233"/>
      <c r="SSY77" s="233"/>
      <c r="SSZ77" s="233"/>
      <c r="STA77" s="233"/>
      <c r="STB77" s="233"/>
      <c r="STC77" s="233"/>
      <c r="STD77" s="233"/>
      <c r="STE77" s="233"/>
      <c r="STF77" s="233"/>
      <c r="STG77" s="233"/>
      <c r="STH77" s="233"/>
      <c r="STI77" s="233"/>
      <c r="STJ77" s="233"/>
      <c r="STK77" s="233"/>
      <c r="STL77" s="233"/>
      <c r="STM77" s="233"/>
      <c r="STN77" s="233"/>
      <c r="STO77" s="233"/>
      <c r="STP77" s="233"/>
      <c r="STQ77" s="233"/>
      <c r="STR77" s="233"/>
      <c r="STS77" s="233"/>
      <c r="STT77" s="233"/>
      <c r="STU77" s="233"/>
      <c r="STV77" s="233"/>
      <c r="STW77" s="233"/>
      <c r="STX77" s="233"/>
      <c r="STY77" s="233"/>
      <c r="STZ77" s="233"/>
      <c r="SUA77" s="233"/>
      <c r="SUB77" s="233"/>
      <c r="SUC77" s="233"/>
      <c r="SUD77" s="233"/>
      <c r="SUE77" s="233"/>
      <c r="SUF77" s="233"/>
      <c r="SUG77" s="233"/>
      <c r="SUH77" s="233"/>
      <c r="SUI77" s="233"/>
      <c r="SUJ77" s="233"/>
      <c r="SUK77" s="233"/>
      <c r="SUL77" s="233"/>
      <c r="SUM77" s="233"/>
      <c r="SUN77" s="233"/>
      <c r="SUO77" s="233"/>
      <c r="SUP77" s="233"/>
      <c r="SUQ77" s="233"/>
      <c r="SUR77" s="233"/>
      <c r="SUS77" s="233"/>
      <c r="SUT77" s="233"/>
      <c r="SUU77" s="233"/>
      <c r="SUV77" s="233"/>
      <c r="SUW77" s="233"/>
      <c r="SUX77" s="233"/>
      <c r="SUY77" s="233"/>
      <c r="SUZ77" s="233"/>
      <c r="SVA77" s="233"/>
      <c r="SVB77" s="233"/>
      <c r="SVC77" s="233"/>
      <c r="SVD77" s="233"/>
      <c r="SVE77" s="233"/>
      <c r="SVF77" s="233"/>
      <c r="SVG77" s="233"/>
      <c r="SVH77" s="233"/>
      <c r="SVI77" s="233"/>
      <c r="SVJ77" s="233"/>
      <c r="SVK77" s="233"/>
      <c r="SVL77" s="233"/>
      <c r="SVM77" s="233"/>
      <c r="SVN77" s="233"/>
      <c r="SVO77" s="233"/>
      <c r="SVP77" s="233"/>
      <c r="SVQ77" s="233"/>
      <c r="SVR77" s="233"/>
      <c r="SVS77" s="233"/>
      <c r="SVT77" s="233"/>
      <c r="SVU77" s="233"/>
      <c r="SVV77" s="233"/>
      <c r="SVW77" s="233"/>
      <c r="SVX77" s="233"/>
      <c r="SVY77" s="233"/>
      <c r="SVZ77" s="233"/>
      <c r="SWA77" s="233"/>
      <c r="SWB77" s="233"/>
      <c r="SWC77" s="233"/>
      <c r="SWD77" s="233"/>
      <c r="SWE77" s="233"/>
      <c r="SWF77" s="233"/>
      <c r="SWG77" s="233"/>
      <c r="SWH77" s="233"/>
      <c r="SWI77" s="233"/>
      <c r="SWJ77" s="233"/>
      <c r="SWK77" s="233"/>
      <c r="SWL77" s="233"/>
      <c r="SWM77" s="233"/>
      <c r="SWN77" s="233"/>
      <c r="SWO77" s="233"/>
      <c r="SWP77" s="233"/>
      <c r="SWQ77" s="233"/>
      <c r="SWR77" s="233"/>
      <c r="SWS77" s="233"/>
      <c r="SWT77" s="233"/>
      <c r="SWU77" s="233"/>
      <c r="SWV77" s="233"/>
      <c r="SWW77" s="233"/>
      <c r="SWX77" s="233"/>
      <c r="SWY77" s="233"/>
      <c r="SWZ77" s="233"/>
      <c r="SXA77" s="233"/>
      <c r="SXB77" s="233"/>
      <c r="SXC77" s="233"/>
      <c r="SXD77" s="233"/>
      <c r="SXE77" s="233"/>
      <c r="SXF77" s="233"/>
      <c r="SXG77" s="233"/>
      <c r="SXH77" s="233"/>
      <c r="SXI77" s="233"/>
      <c r="SXJ77" s="233"/>
      <c r="SXK77" s="233"/>
      <c r="SXL77" s="233"/>
      <c r="SXM77" s="233"/>
      <c r="SXN77" s="233"/>
      <c r="SXO77" s="233"/>
      <c r="SXP77" s="233"/>
      <c r="SXQ77" s="233"/>
      <c r="SXR77" s="233"/>
      <c r="SXS77" s="233"/>
      <c r="SXT77" s="233"/>
      <c r="SXU77" s="233"/>
      <c r="SXV77" s="233"/>
      <c r="SXW77" s="233"/>
      <c r="SXX77" s="233"/>
      <c r="SXY77" s="233"/>
      <c r="SXZ77" s="233"/>
      <c r="SYA77" s="233"/>
      <c r="SYB77" s="233"/>
      <c r="SYC77" s="233"/>
      <c r="SYD77" s="233"/>
      <c r="SYE77" s="233"/>
      <c r="SYF77" s="233"/>
      <c r="SYG77" s="233"/>
      <c r="SYH77" s="233"/>
      <c r="SYI77" s="233"/>
      <c r="SYJ77" s="233"/>
      <c r="SYK77" s="233"/>
      <c r="SYL77" s="233"/>
      <c r="SYM77" s="233"/>
      <c r="SYN77" s="233"/>
      <c r="SYO77" s="233"/>
      <c r="SYP77" s="233"/>
      <c r="SYQ77" s="233"/>
      <c r="SYR77" s="233"/>
      <c r="SYS77" s="233"/>
      <c r="SYT77" s="233"/>
      <c r="SYU77" s="233"/>
      <c r="SYV77" s="233"/>
      <c r="SYW77" s="233"/>
      <c r="SYX77" s="233"/>
      <c r="SYY77" s="233"/>
      <c r="SYZ77" s="233"/>
      <c r="SZA77" s="233"/>
      <c r="SZB77" s="233"/>
      <c r="SZC77" s="233"/>
      <c r="SZD77" s="233"/>
      <c r="SZE77" s="233"/>
      <c r="SZF77" s="233"/>
      <c r="SZG77" s="233"/>
      <c r="SZH77" s="233"/>
      <c r="SZI77" s="233"/>
      <c r="SZJ77" s="233"/>
      <c r="SZK77" s="233"/>
      <c r="SZL77" s="233"/>
      <c r="SZM77" s="233"/>
      <c r="SZN77" s="233"/>
      <c r="SZO77" s="233"/>
      <c r="SZP77" s="233"/>
      <c r="SZQ77" s="233"/>
      <c r="SZR77" s="233"/>
      <c r="SZS77" s="233"/>
      <c r="SZT77" s="233"/>
      <c r="SZU77" s="233"/>
      <c r="SZV77" s="233"/>
      <c r="SZW77" s="233"/>
      <c r="SZX77" s="233"/>
      <c r="SZY77" s="233"/>
      <c r="SZZ77" s="233"/>
      <c r="TAA77" s="233"/>
      <c r="TAB77" s="233"/>
      <c r="TAC77" s="233"/>
      <c r="TAD77" s="233"/>
      <c r="TAE77" s="233"/>
      <c r="TAF77" s="233"/>
      <c r="TAG77" s="233"/>
      <c r="TAH77" s="233"/>
      <c r="TAI77" s="233"/>
      <c r="TAJ77" s="233"/>
      <c r="TAK77" s="233"/>
      <c r="TAL77" s="233"/>
      <c r="TAM77" s="233"/>
      <c r="TAN77" s="233"/>
      <c r="TAO77" s="233"/>
      <c r="TAP77" s="233"/>
      <c r="TAQ77" s="233"/>
      <c r="TAR77" s="233"/>
      <c r="TAS77" s="233"/>
      <c r="TAT77" s="233"/>
      <c r="TAU77" s="233"/>
      <c r="TAV77" s="233"/>
      <c r="TAW77" s="233"/>
      <c r="TAX77" s="233"/>
      <c r="TAY77" s="233"/>
      <c r="TAZ77" s="233"/>
      <c r="TBA77" s="233"/>
      <c r="TBB77" s="233"/>
      <c r="TBC77" s="233"/>
      <c r="TBD77" s="233"/>
      <c r="TBE77" s="233"/>
      <c r="TBF77" s="233"/>
      <c r="TBG77" s="233"/>
      <c r="TBH77" s="233"/>
      <c r="TBI77" s="233"/>
      <c r="TBJ77" s="233"/>
      <c r="TBK77" s="233"/>
      <c r="TBL77" s="233"/>
      <c r="TBM77" s="233"/>
      <c r="TBN77" s="233"/>
      <c r="TBO77" s="233"/>
      <c r="TBP77" s="233"/>
      <c r="TBQ77" s="233"/>
      <c r="TBR77" s="233"/>
      <c r="TBS77" s="233"/>
      <c r="TBT77" s="233"/>
      <c r="TBU77" s="233"/>
      <c r="TBV77" s="233"/>
      <c r="TBW77" s="233"/>
      <c r="TBX77" s="233"/>
      <c r="TBY77" s="233"/>
      <c r="TBZ77" s="233"/>
      <c r="TCA77" s="233"/>
      <c r="TCB77" s="233"/>
      <c r="TCC77" s="233"/>
      <c r="TCD77" s="233"/>
      <c r="TCE77" s="233"/>
      <c r="TCF77" s="233"/>
      <c r="TCG77" s="233"/>
      <c r="TCH77" s="233"/>
      <c r="TCI77" s="233"/>
      <c r="TCJ77" s="233"/>
      <c r="TCK77" s="233"/>
      <c r="TCL77" s="233"/>
      <c r="TCM77" s="233"/>
      <c r="TCN77" s="233"/>
      <c r="TCO77" s="233"/>
      <c r="TCP77" s="233"/>
      <c r="TCQ77" s="233"/>
      <c r="TCR77" s="233"/>
      <c r="TCS77" s="233"/>
      <c r="TCT77" s="233"/>
      <c r="TCU77" s="233"/>
      <c r="TCV77" s="233"/>
      <c r="TCW77" s="233"/>
      <c r="TCX77" s="233"/>
      <c r="TCY77" s="233"/>
      <c r="TCZ77" s="233"/>
      <c r="TDA77" s="233"/>
      <c r="TDB77" s="233"/>
      <c r="TDC77" s="233"/>
      <c r="TDD77" s="233"/>
      <c r="TDE77" s="233"/>
      <c r="TDF77" s="233"/>
      <c r="TDG77" s="233"/>
      <c r="TDH77" s="233"/>
      <c r="TDI77" s="233"/>
      <c r="TDJ77" s="233"/>
      <c r="TDK77" s="233"/>
      <c r="TDL77" s="233"/>
      <c r="TDM77" s="233"/>
      <c r="TDN77" s="233"/>
      <c r="TDO77" s="233"/>
      <c r="TDP77" s="233"/>
      <c r="TDQ77" s="233"/>
      <c r="TDR77" s="233"/>
      <c r="TDS77" s="233"/>
      <c r="TDT77" s="233"/>
      <c r="TDU77" s="233"/>
      <c r="TDV77" s="233"/>
      <c r="TDW77" s="233"/>
      <c r="TDX77" s="233"/>
      <c r="TDY77" s="233"/>
      <c r="TDZ77" s="233"/>
      <c r="TEA77" s="233"/>
      <c r="TEB77" s="233"/>
      <c r="TEC77" s="233"/>
      <c r="TED77" s="233"/>
      <c r="TEE77" s="233"/>
      <c r="TEF77" s="233"/>
      <c r="TEG77" s="233"/>
      <c r="TEH77" s="233"/>
      <c r="TEI77" s="233"/>
      <c r="TEJ77" s="233"/>
      <c r="TEK77" s="233"/>
      <c r="TEL77" s="233"/>
      <c r="TEM77" s="233"/>
      <c r="TEN77" s="233"/>
      <c r="TEO77" s="233"/>
      <c r="TEP77" s="233"/>
      <c r="TEQ77" s="233"/>
      <c r="TER77" s="233"/>
      <c r="TES77" s="233"/>
      <c r="TET77" s="233"/>
      <c r="TEU77" s="233"/>
      <c r="TEV77" s="233"/>
      <c r="TEW77" s="233"/>
      <c r="TEX77" s="233"/>
      <c r="TEY77" s="233"/>
      <c r="TEZ77" s="233"/>
      <c r="TFA77" s="233"/>
      <c r="TFB77" s="233"/>
      <c r="TFC77" s="233"/>
      <c r="TFD77" s="233"/>
      <c r="TFE77" s="233"/>
      <c r="TFF77" s="233"/>
      <c r="TFG77" s="233"/>
      <c r="TFH77" s="233"/>
      <c r="TFI77" s="233"/>
      <c r="TFJ77" s="233"/>
      <c r="TFK77" s="233"/>
      <c r="TFL77" s="233"/>
      <c r="TFM77" s="233"/>
      <c r="TFN77" s="233"/>
      <c r="TFO77" s="233"/>
      <c r="TFP77" s="233"/>
      <c r="TFQ77" s="233"/>
      <c r="TFR77" s="233"/>
      <c r="TFS77" s="233"/>
      <c r="TFT77" s="233"/>
      <c r="TFU77" s="233"/>
      <c r="TFV77" s="233"/>
      <c r="TFW77" s="233"/>
      <c r="TFX77" s="233"/>
      <c r="TFY77" s="233"/>
      <c r="TFZ77" s="233"/>
      <c r="TGA77" s="233"/>
      <c r="TGB77" s="233"/>
      <c r="TGC77" s="233"/>
      <c r="TGD77" s="233"/>
      <c r="TGE77" s="233"/>
      <c r="TGF77" s="233"/>
      <c r="TGG77" s="233"/>
      <c r="TGH77" s="233"/>
      <c r="TGI77" s="233"/>
      <c r="TGJ77" s="233"/>
      <c r="TGK77" s="233"/>
      <c r="TGL77" s="233"/>
      <c r="TGM77" s="233"/>
      <c r="TGN77" s="233"/>
      <c r="TGO77" s="233"/>
      <c r="TGP77" s="233"/>
      <c r="TGQ77" s="233"/>
      <c r="TGR77" s="233"/>
      <c r="TGS77" s="233"/>
      <c r="TGT77" s="233"/>
      <c r="TGU77" s="233"/>
      <c r="TGV77" s="233"/>
      <c r="TGW77" s="233"/>
      <c r="TGX77" s="233"/>
      <c r="TGY77" s="233"/>
      <c r="TGZ77" s="233"/>
      <c r="THA77" s="233"/>
      <c r="THB77" s="233"/>
      <c r="THC77" s="233"/>
      <c r="THD77" s="233"/>
      <c r="THE77" s="233"/>
      <c r="THF77" s="233"/>
      <c r="THG77" s="233"/>
      <c r="THH77" s="233"/>
      <c r="THI77" s="233"/>
      <c r="THJ77" s="233"/>
      <c r="THK77" s="233"/>
      <c r="THL77" s="233"/>
      <c r="THM77" s="233"/>
      <c r="THN77" s="233"/>
      <c r="THO77" s="233"/>
      <c r="THP77" s="233"/>
      <c r="THQ77" s="233"/>
      <c r="THR77" s="233"/>
      <c r="THS77" s="233"/>
      <c r="THT77" s="233"/>
      <c r="THU77" s="233"/>
      <c r="THV77" s="233"/>
      <c r="THW77" s="233"/>
      <c r="THX77" s="233"/>
      <c r="THY77" s="233"/>
      <c r="THZ77" s="233"/>
      <c r="TIA77" s="233"/>
      <c r="TIB77" s="233"/>
      <c r="TIC77" s="233"/>
      <c r="TID77" s="233"/>
      <c r="TIE77" s="233"/>
      <c r="TIF77" s="233"/>
      <c r="TIG77" s="233"/>
      <c r="TIH77" s="233"/>
      <c r="TII77" s="233"/>
      <c r="TIJ77" s="233"/>
      <c r="TIK77" s="233"/>
      <c r="TIL77" s="233"/>
      <c r="TIM77" s="233"/>
      <c r="TIN77" s="233"/>
      <c r="TIO77" s="233"/>
      <c r="TIP77" s="233"/>
      <c r="TIQ77" s="233"/>
      <c r="TIR77" s="233"/>
      <c r="TIS77" s="233"/>
      <c r="TIT77" s="233"/>
      <c r="TIU77" s="233"/>
      <c r="TIV77" s="233"/>
      <c r="TIW77" s="233"/>
      <c r="TIX77" s="233"/>
      <c r="TIY77" s="233"/>
      <c r="TIZ77" s="233"/>
      <c r="TJA77" s="233"/>
      <c r="TJB77" s="233"/>
      <c r="TJC77" s="233"/>
      <c r="TJD77" s="233"/>
      <c r="TJE77" s="233"/>
      <c r="TJF77" s="233"/>
      <c r="TJG77" s="233"/>
      <c r="TJH77" s="233"/>
      <c r="TJI77" s="233"/>
      <c r="TJJ77" s="233"/>
      <c r="TJK77" s="233"/>
      <c r="TJL77" s="233"/>
      <c r="TJM77" s="233"/>
      <c r="TJN77" s="233"/>
      <c r="TJO77" s="233"/>
      <c r="TJP77" s="233"/>
      <c r="TJQ77" s="233"/>
      <c r="TJR77" s="233"/>
      <c r="TJS77" s="233"/>
      <c r="TJT77" s="233"/>
      <c r="TJU77" s="233"/>
      <c r="TJV77" s="233"/>
      <c r="TJW77" s="233"/>
      <c r="TJX77" s="233"/>
      <c r="TJY77" s="233"/>
      <c r="TJZ77" s="233"/>
      <c r="TKA77" s="233"/>
      <c r="TKB77" s="233"/>
      <c r="TKC77" s="233"/>
      <c r="TKD77" s="233"/>
      <c r="TKE77" s="233"/>
      <c r="TKF77" s="233"/>
      <c r="TKG77" s="233"/>
      <c r="TKH77" s="233"/>
      <c r="TKI77" s="233"/>
      <c r="TKJ77" s="233"/>
      <c r="TKK77" s="233"/>
      <c r="TKL77" s="233"/>
      <c r="TKM77" s="233"/>
      <c r="TKN77" s="233"/>
      <c r="TKO77" s="233"/>
      <c r="TKP77" s="233"/>
      <c r="TKQ77" s="233"/>
      <c r="TKR77" s="233"/>
      <c r="TKS77" s="233"/>
      <c r="TKT77" s="233"/>
      <c r="TKU77" s="233"/>
      <c r="TKV77" s="233"/>
      <c r="TKW77" s="233"/>
      <c r="TKX77" s="233"/>
      <c r="TKY77" s="233"/>
      <c r="TKZ77" s="233"/>
      <c r="TLA77" s="233"/>
      <c r="TLB77" s="233"/>
      <c r="TLC77" s="233"/>
      <c r="TLD77" s="233"/>
      <c r="TLE77" s="233"/>
      <c r="TLF77" s="233"/>
      <c r="TLG77" s="233"/>
      <c r="TLH77" s="233"/>
      <c r="TLI77" s="233"/>
      <c r="TLJ77" s="233"/>
      <c r="TLK77" s="233"/>
      <c r="TLL77" s="233"/>
      <c r="TLM77" s="233"/>
      <c r="TLN77" s="233"/>
      <c r="TLO77" s="233"/>
      <c r="TLP77" s="233"/>
      <c r="TLQ77" s="233"/>
      <c r="TLR77" s="233"/>
      <c r="TLS77" s="233"/>
      <c r="TLT77" s="233"/>
      <c r="TLU77" s="233"/>
      <c r="TLV77" s="233"/>
      <c r="TLW77" s="233"/>
      <c r="TLX77" s="233"/>
      <c r="TLY77" s="233"/>
      <c r="TLZ77" s="233"/>
      <c r="TMA77" s="233"/>
      <c r="TMB77" s="233"/>
      <c r="TMC77" s="233"/>
      <c r="TMD77" s="233"/>
      <c r="TME77" s="233"/>
      <c r="TMF77" s="233"/>
      <c r="TMG77" s="233"/>
      <c r="TMH77" s="233"/>
      <c r="TMI77" s="233"/>
      <c r="TMJ77" s="233"/>
      <c r="TMK77" s="233"/>
      <c r="TML77" s="233"/>
      <c r="TMM77" s="233"/>
      <c r="TMN77" s="233"/>
      <c r="TMO77" s="233"/>
      <c r="TMP77" s="233"/>
      <c r="TMQ77" s="233"/>
      <c r="TMR77" s="233"/>
      <c r="TMS77" s="233"/>
      <c r="TMT77" s="233"/>
      <c r="TMU77" s="233"/>
      <c r="TMV77" s="233"/>
      <c r="TMW77" s="233"/>
      <c r="TMX77" s="233"/>
      <c r="TMY77" s="233"/>
      <c r="TMZ77" s="233"/>
      <c r="TNA77" s="233"/>
      <c r="TNB77" s="233"/>
      <c r="TNC77" s="233"/>
      <c r="TND77" s="233"/>
      <c r="TNE77" s="233"/>
      <c r="TNF77" s="233"/>
      <c r="TNG77" s="233"/>
      <c r="TNH77" s="233"/>
      <c r="TNI77" s="233"/>
      <c r="TNJ77" s="233"/>
      <c r="TNK77" s="233"/>
      <c r="TNL77" s="233"/>
      <c r="TNM77" s="233"/>
      <c r="TNN77" s="233"/>
      <c r="TNO77" s="233"/>
      <c r="TNP77" s="233"/>
      <c r="TNQ77" s="233"/>
      <c r="TNR77" s="233"/>
      <c r="TNS77" s="233"/>
      <c r="TNT77" s="233"/>
      <c r="TNU77" s="233"/>
      <c r="TNV77" s="233"/>
      <c r="TNW77" s="233"/>
      <c r="TNX77" s="233"/>
      <c r="TNY77" s="233"/>
      <c r="TNZ77" s="233"/>
      <c r="TOA77" s="233"/>
      <c r="TOB77" s="233"/>
      <c r="TOC77" s="233"/>
      <c r="TOD77" s="233"/>
      <c r="TOE77" s="233"/>
      <c r="TOF77" s="233"/>
      <c r="TOG77" s="233"/>
      <c r="TOH77" s="233"/>
      <c r="TOI77" s="233"/>
      <c r="TOJ77" s="233"/>
      <c r="TOK77" s="233"/>
      <c r="TOL77" s="233"/>
      <c r="TOM77" s="233"/>
      <c r="TON77" s="233"/>
      <c r="TOO77" s="233"/>
      <c r="TOP77" s="233"/>
      <c r="TOQ77" s="233"/>
      <c r="TOR77" s="233"/>
      <c r="TOS77" s="233"/>
      <c r="TOT77" s="233"/>
      <c r="TOU77" s="233"/>
      <c r="TOV77" s="233"/>
      <c r="TOW77" s="233"/>
      <c r="TOX77" s="233"/>
      <c r="TOY77" s="233"/>
      <c r="TOZ77" s="233"/>
      <c r="TPA77" s="233"/>
      <c r="TPB77" s="233"/>
      <c r="TPC77" s="233"/>
      <c r="TPD77" s="233"/>
      <c r="TPE77" s="233"/>
      <c r="TPF77" s="233"/>
      <c r="TPG77" s="233"/>
      <c r="TPH77" s="233"/>
      <c r="TPI77" s="233"/>
      <c r="TPJ77" s="233"/>
      <c r="TPK77" s="233"/>
      <c r="TPL77" s="233"/>
      <c r="TPM77" s="233"/>
      <c r="TPN77" s="233"/>
      <c r="TPO77" s="233"/>
      <c r="TPP77" s="233"/>
      <c r="TPQ77" s="233"/>
      <c r="TPR77" s="233"/>
      <c r="TPS77" s="233"/>
      <c r="TPT77" s="233"/>
      <c r="TPU77" s="233"/>
      <c r="TPV77" s="233"/>
      <c r="TPW77" s="233"/>
      <c r="TPX77" s="233"/>
      <c r="TPY77" s="233"/>
      <c r="TPZ77" s="233"/>
      <c r="TQA77" s="233"/>
      <c r="TQB77" s="233"/>
      <c r="TQC77" s="233"/>
      <c r="TQD77" s="233"/>
      <c r="TQE77" s="233"/>
      <c r="TQF77" s="233"/>
      <c r="TQG77" s="233"/>
      <c r="TQH77" s="233"/>
      <c r="TQI77" s="233"/>
      <c r="TQJ77" s="233"/>
      <c r="TQK77" s="233"/>
      <c r="TQL77" s="233"/>
      <c r="TQM77" s="233"/>
      <c r="TQN77" s="233"/>
      <c r="TQO77" s="233"/>
      <c r="TQP77" s="233"/>
      <c r="TQQ77" s="233"/>
      <c r="TQR77" s="233"/>
      <c r="TQS77" s="233"/>
      <c r="TQT77" s="233"/>
      <c r="TQU77" s="233"/>
      <c r="TQV77" s="233"/>
      <c r="TQW77" s="233"/>
      <c r="TQX77" s="233"/>
      <c r="TQY77" s="233"/>
      <c r="TQZ77" s="233"/>
      <c r="TRA77" s="233"/>
      <c r="TRB77" s="233"/>
      <c r="TRC77" s="233"/>
      <c r="TRD77" s="233"/>
      <c r="TRE77" s="233"/>
      <c r="TRF77" s="233"/>
      <c r="TRG77" s="233"/>
      <c r="TRH77" s="233"/>
      <c r="TRI77" s="233"/>
      <c r="TRJ77" s="233"/>
      <c r="TRK77" s="233"/>
      <c r="TRL77" s="233"/>
      <c r="TRM77" s="233"/>
      <c r="TRN77" s="233"/>
      <c r="TRO77" s="233"/>
      <c r="TRP77" s="233"/>
      <c r="TRQ77" s="233"/>
      <c r="TRR77" s="233"/>
      <c r="TRS77" s="233"/>
      <c r="TRT77" s="233"/>
      <c r="TRU77" s="233"/>
      <c r="TRV77" s="233"/>
      <c r="TRW77" s="233"/>
      <c r="TRX77" s="233"/>
      <c r="TRY77" s="233"/>
      <c r="TRZ77" s="233"/>
      <c r="TSA77" s="233"/>
      <c r="TSB77" s="233"/>
      <c r="TSC77" s="233"/>
      <c r="TSD77" s="233"/>
      <c r="TSE77" s="233"/>
      <c r="TSF77" s="233"/>
      <c r="TSG77" s="233"/>
      <c r="TSH77" s="233"/>
      <c r="TSI77" s="233"/>
      <c r="TSJ77" s="233"/>
      <c r="TSK77" s="233"/>
      <c r="TSL77" s="233"/>
      <c r="TSM77" s="233"/>
      <c r="TSN77" s="233"/>
      <c r="TSO77" s="233"/>
      <c r="TSP77" s="233"/>
      <c r="TSQ77" s="233"/>
      <c r="TSR77" s="233"/>
      <c r="TSS77" s="233"/>
      <c r="TST77" s="233"/>
      <c r="TSU77" s="233"/>
      <c r="TSV77" s="233"/>
      <c r="TSW77" s="233"/>
      <c r="TSX77" s="233"/>
      <c r="TSY77" s="233"/>
      <c r="TSZ77" s="233"/>
      <c r="TTA77" s="233"/>
      <c r="TTB77" s="233"/>
      <c r="TTC77" s="233"/>
      <c r="TTD77" s="233"/>
      <c r="TTE77" s="233"/>
      <c r="TTF77" s="233"/>
      <c r="TTG77" s="233"/>
      <c r="TTH77" s="233"/>
      <c r="TTI77" s="233"/>
      <c r="TTJ77" s="233"/>
      <c r="TTK77" s="233"/>
      <c r="TTL77" s="233"/>
      <c r="TTM77" s="233"/>
      <c r="TTN77" s="233"/>
      <c r="TTO77" s="233"/>
      <c r="TTP77" s="233"/>
      <c r="TTQ77" s="233"/>
      <c r="TTR77" s="233"/>
      <c r="TTS77" s="233"/>
      <c r="TTT77" s="233"/>
      <c r="TTU77" s="233"/>
      <c r="TTV77" s="233"/>
      <c r="TTW77" s="233"/>
      <c r="TTX77" s="233"/>
      <c r="TTY77" s="233"/>
      <c r="TTZ77" s="233"/>
      <c r="TUA77" s="233"/>
      <c r="TUB77" s="233"/>
      <c r="TUC77" s="233"/>
      <c r="TUD77" s="233"/>
      <c r="TUE77" s="233"/>
      <c r="TUF77" s="233"/>
      <c r="TUG77" s="233"/>
      <c r="TUH77" s="233"/>
      <c r="TUI77" s="233"/>
      <c r="TUJ77" s="233"/>
      <c r="TUK77" s="233"/>
      <c r="TUL77" s="233"/>
      <c r="TUM77" s="233"/>
      <c r="TUN77" s="233"/>
      <c r="TUO77" s="233"/>
      <c r="TUP77" s="233"/>
      <c r="TUQ77" s="233"/>
      <c r="TUR77" s="233"/>
      <c r="TUS77" s="233"/>
      <c r="TUT77" s="233"/>
      <c r="TUU77" s="233"/>
      <c r="TUV77" s="233"/>
      <c r="TUW77" s="233"/>
      <c r="TUX77" s="233"/>
      <c r="TUY77" s="233"/>
      <c r="TUZ77" s="233"/>
      <c r="TVA77" s="233"/>
      <c r="TVB77" s="233"/>
      <c r="TVC77" s="233"/>
      <c r="TVD77" s="233"/>
      <c r="TVE77" s="233"/>
      <c r="TVF77" s="233"/>
      <c r="TVG77" s="233"/>
      <c r="TVH77" s="233"/>
      <c r="TVI77" s="233"/>
      <c r="TVJ77" s="233"/>
      <c r="TVK77" s="233"/>
      <c r="TVL77" s="233"/>
      <c r="TVM77" s="233"/>
      <c r="TVN77" s="233"/>
      <c r="TVO77" s="233"/>
      <c r="TVP77" s="233"/>
      <c r="TVQ77" s="233"/>
      <c r="TVR77" s="233"/>
      <c r="TVS77" s="233"/>
      <c r="TVT77" s="233"/>
      <c r="TVU77" s="233"/>
      <c r="TVV77" s="233"/>
      <c r="TVW77" s="233"/>
      <c r="TVX77" s="233"/>
      <c r="TVY77" s="233"/>
      <c r="TVZ77" s="233"/>
      <c r="TWA77" s="233"/>
      <c r="TWB77" s="233"/>
      <c r="TWC77" s="233"/>
      <c r="TWD77" s="233"/>
      <c r="TWE77" s="233"/>
      <c r="TWF77" s="233"/>
      <c r="TWG77" s="233"/>
      <c r="TWH77" s="233"/>
      <c r="TWI77" s="233"/>
      <c r="TWJ77" s="233"/>
      <c r="TWK77" s="233"/>
      <c r="TWL77" s="233"/>
      <c r="TWM77" s="233"/>
      <c r="TWN77" s="233"/>
      <c r="TWO77" s="233"/>
      <c r="TWP77" s="233"/>
      <c r="TWQ77" s="233"/>
      <c r="TWR77" s="233"/>
      <c r="TWS77" s="233"/>
      <c r="TWT77" s="233"/>
      <c r="TWU77" s="233"/>
      <c r="TWV77" s="233"/>
      <c r="TWW77" s="233"/>
      <c r="TWX77" s="233"/>
      <c r="TWY77" s="233"/>
      <c r="TWZ77" s="233"/>
      <c r="TXA77" s="233"/>
      <c r="TXB77" s="233"/>
      <c r="TXC77" s="233"/>
      <c r="TXD77" s="233"/>
      <c r="TXE77" s="233"/>
      <c r="TXF77" s="233"/>
      <c r="TXG77" s="233"/>
      <c r="TXH77" s="233"/>
      <c r="TXI77" s="233"/>
      <c r="TXJ77" s="233"/>
      <c r="TXK77" s="233"/>
      <c r="TXL77" s="233"/>
      <c r="TXM77" s="233"/>
      <c r="TXN77" s="233"/>
      <c r="TXO77" s="233"/>
      <c r="TXP77" s="233"/>
      <c r="TXQ77" s="233"/>
      <c r="TXR77" s="233"/>
      <c r="TXS77" s="233"/>
      <c r="TXT77" s="233"/>
      <c r="TXU77" s="233"/>
      <c r="TXV77" s="233"/>
      <c r="TXW77" s="233"/>
      <c r="TXX77" s="233"/>
      <c r="TXY77" s="233"/>
      <c r="TXZ77" s="233"/>
      <c r="TYA77" s="233"/>
      <c r="TYB77" s="233"/>
      <c r="TYC77" s="233"/>
      <c r="TYD77" s="233"/>
      <c r="TYE77" s="233"/>
      <c r="TYF77" s="233"/>
      <c r="TYG77" s="233"/>
      <c r="TYH77" s="233"/>
      <c r="TYI77" s="233"/>
      <c r="TYJ77" s="233"/>
      <c r="TYK77" s="233"/>
      <c r="TYL77" s="233"/>
      <c r="TYM77" s="233"/>
      <c r="TYN77" s="233"/>
      <c r="TYO77" s="233"/>
      <c r="TYP77" s="233"/>
      <c r="TYQ77" s="233"/>
      <c r="TYR77" s="233"/>
      <c r="TYS77" s="233"/>
      <c r="TYT77" s="233"/>
      <c r="TYU77" s="233"/>
      <c r="TYV77" s="233"/>
      <c r="TYW77" s="233"/>
      <c r="TYX77" s="233"/>
      <c r="TYY77" s="233"/>
      <c r="TYZ77" s="233"/>
      <c r="TZA77" s="233"/>
      <c r="TZB77" s="233"/>
      <c r="TZC77" s="233"/>
      <c r="TZD77" s="233"/>
      <c r="TZE77" s="233"/>
      <c r="TZF77" s="233"/>
      <c r="TZG77" s="233"/>
      <c r="TZH77" s="233"/>
      <c r="TZI77" s="233"/>
      <c r="TZJ77" s="233"/>
      <c r="TZK77" s="233"/>
      <c r="TZL77" s="233"/>
      <c r="TZM77" s="233"/>
      <c r="TZN77" s="233"/>
      <c r="TZO77" s="233"/>
      <c r="TZP77" s="233"/>
      <c r="TZQ77" s="233"/>
      <c r="TZR77" s="233"/>
      <c r="TZS77" s="233"/>
      <c r="TZT77" s="233"/>
      <c r="TZU77" s="233"/>
      <c r="TZV77" s="233"/>
      <c r="TZW77" s="233"/>
      <c r="TZX77" s="233"/>
      <c r="TZY77" s="233"/>
      <c r="TZZ77" s="233"/>
      <c r="UAA77" s="233"/>
      <c r="UAB77" s="233"/>
      <c r="UAC77" s="233"/>
      <c r="UAD77" s="233"/>
      <c r="UAE77" s="233"/>
      <c r="UAF77" s="233"/>
      <c r="UAG77" s="233"/>
      <c r="UAH77" s="233"/>
      <c r="UAI77" s="233"/>
      <c r="UAJ77" s="233"/>
      <c r="UAK77" s="233"/>
      <c r="UAL77" s="233"/>
      <c r="UAM77" s="233"/>
      <c r="UAN77" s="233"/>
      <c r="UAO77" s="233"/>
      <c r="UAP77" s="233"/>
      <c r="UAQ77" s="233"/>
      <c r="UAR77" s="233"/>
      <c r="UAS77" s="233"/>
      <c r="UAT77" s="233"/>
      <c r="UAU77" s="233"/>
      <c r="UAV77" s="233"/>
      <c r="UAW77" s="233"/>
      <c r="UAX77" s="233"/>
      <c r="UAY77" s="233"/>
      <c r="UAZ77" s="233"/>
      <c r="UBA77" s="233"/>
      <c r="UBB77" s="233"/>
      <c r="UBC77" s="233"/>
      <c r="UBD77" s="233"/>
      <c r="UBE77" s="233"/>
      <c r="UBF77" s="233"/>
      <c r="UBG77" s="233"/>
      <c r="UBH77" s="233"/>
      <c r="UBI77" s="233"/>
      <c r="UBJ77" s="233"/>
      <c r="UBK77" s="233"/>
      <c r="UBL77" s="233"/>
      <c r="UBM77" s="233"/>
      <c r="UBN77" s="233"/>
      <c r="UBO77" s="233"/>
      <c r="UBP77" s="233"/>
      <c r="UBQ77" s="233"/>
      <c r="UBR77" s="233"/>
      <c r="UBS77" s="233"/>
      <c r="UBT77" s="233"/>
      <c r="UBU77" s="233"/>
      <c r="UBV77" s="233"/>
      <c r="UBW77" s="233"/>
      <c r="UBX77" s="233"/>
      <c r="UBY77" s="233"/>
      <c r="UBZ77" s="233"/>
      <c r="UCA77" s="233"/>
      <c r="UCB77" s="233"/>
      <c r="UCC77" s="233"/>
      <c r="UCD77" s="233"/>
      <c r="UCE77" s="233"/>
      <c r="UCF77" s="233"/>
      <c r="UCG77" s="233"/>
      <c r="UCH77" s="233"/>
      <c r="UCI77" s="233"/>
      <c r="UCJ77" s="233"/>
      <c r="UCK77" s="233"/>
      <c r="UCL77" s="233"/>
      <c r="UCM77" s="233"/>
      <c r="UCN77" s="233"/>
      <c r="UCO77" s="233"/>
      <c r="UCP77" s="233"/>
      <c r="UCQ77" s="233"/>
      <c r="UCR77" s="233"/>
      <c r="UCS77" s="233"/>
      <c r="UCT77" s="233"/>
      <c r="UCU77" s="233"/>
      <c r="UCV77" s="233"/>
      <c r="UCW77" s="233"/>
      <c r="UCX77" s="233"/>
      <c r="UCY77" s="233"/>
      <c r="UCZ77" s="233"/>
      <c r="UDA77" s="233"/>
      <c r="UDB77" s="233"/>
      <c r="UDC77" s="233"/>
      <c r="UDD77" s="233"/>
      <c r="UDE77" s="233"/>
      <c r="UDF77" s="233"/>
      <c r="UDG77" s="233"/>
      <c r="UDH77" s="233"/>
      <c r="UDI77" s="233"/>
      <c r="UDJ77" s="233"/>
      <c r="UDK77" s="233"/>
      <c r="UDL77" s="233"/>
      <c r="UDM77" s="233"/>
      <c r="UDN77" s="233"/>
      <c r="UDO77" s="233"/>
      <c r="UDP77" s="233"/>
      <c r="UDQ77" s="233"/>
      <c r="UDR77" s="233"/>
      <c r="UDS77" s="233"/>
      <c r="UDT77" s="233"/>
      <c r="UDU77" s="233"/>
      <c r="UDV77" s="233"/>
      <c r="UDW77" s="233"/>
      <c r="UDX77" s="233"/>
      <c r="UDY77" s="233"/>
      <c r="UDZ77" s="233"/>
      <c r="UEA77" s="233"/>
      <c r="UEB77" s="233"/>
      <c r="UEC77" s="233"/>
      <c r="UED77" s="233"/>
      <c r="UEE77" s="233"/>
      <c r="UEF77" s="233"/>
      <c r="UEG77" s="233"/>
      <c r="UEH77" s="233"/>
      <c r="UEI77" s="233"/>
      <c r="UEJ77" s="233"/>
      <c r="UEK77" s="233"/>
      <c r="UEL77" s="233"/>
      <c r="UEM77" s="233"/>
      <c r="UEN77" s="233"/>
      <c r="UEO77" s="233"/>
      <c r="UEP77" s="233"/>
      <c r="UEQ77" s="233"/>
      <c r="UER77" s="233"/>
      <c r="UES77" s="233"/>
      <c r="UET77" s="233"/>
      <c r="UEU77" s="233"/>
      <c r="UEV77" s="233"/>
      <c r="UEW77" s="233"/>
      <c r="UEX77" s="233"/>
      <c r="UEY77" s="233"/>
      <c r="UEZ77" s="233"/>
      <c r="UFA77" s="233"/>
      <c r="UFB77" s="233"/>
      <c r="UFC77" s="233"/>
      <c r="UFD77" s="233"/>
      <c r="UFE77" s="233"/>
      <c r="UFF77" s="233"/>
      <c r="UFG77" s="233"/>
      <c r="UFH77" s="233"/>
      <c r="UFI77" s="233"/>
      <c r="UFJ77" s="233"/>
      <c r="UFK77" s="233"/>
      <c r="UFL77" s="233"/>
      <c r="UFM77" s="233"/>
      <c r="UFN77" s="233"/>
      <c r="UFO77" s="233"/>
      <c r="UFP77" s="233"/>
      <c r="UFQ77" s="233"/>
      <c r="UFR77" s="233"/>
      <c r="UFS77" s="233"/>
      <c r="UFT77" s="233"/>
      <c r="UFU77" s="233"/>
      <c r="UFV77" s="233"/>
      <c r="UFW77" s="233"/>
      <c r="UFX77" s="233"/>
      <c r="UFY77" s="233"/>
      <c r="UFZ77" s="233"/>
      <c r="UGA77" s="233"/>
      <c r="UGB77" s="233"/>
      <c r="UGC77" s="233"/>
      <c r="UGD77" s="233"/>
      <c r="UGE77" s="233"/>
      <c r="UGF77" s="233"/>
      <c r="UGG77" s="233"/>
      <c r="UGH77" s="233"/>
      <c r="UGI77" s="233"/>
      <c r="UGJ77" s="233"/>
      <c r="UGK77" s="233"/>
      <c r="UGL77" s="233"/>
      <c r="UGM77" s="233"/>
      <c r="UGN77" s="233"/>
      <c r="UGO77" s="233"/>
      <c r="UGP77" s="233"/>
      <c r="UGQ77" s="233"/>
      <c r="UGR77" s="233"/>
      <c r="UGS77" s="233"/>
      <c r="UGT77" s="233"/>
      <c r="UGU77" s="233"/>
      <c r="UGV77" s="233"/>
      <c r="UGW77" s="233"/>
      <c r="UGX77" s="233"/>
      <c r="UGY77" s="233"/>
      <c r="UGZ77" s="233"/>
      <c r="UHA77" s="233"/>
      <c r="UHB77" s="233"/>
      <c r="UHC77" s="233"/>
      <c r="UHD77" s="233"/>
      <c r="UHE77" s="233"/>
      <c r="UHF77" s="233"/>
      <c r="UHG77" s="233"/>
      <c r="UHH77" s="233"/>
      <c r="UHI77" s="233"/>
      <c r="UHJ77" s="233"/>
      <c r="UHK77" s="233"/>
      <c r="UHL77" s="233"/>
      <c r="UHM77" s="233"/>
      <c r="UHN77" s="233"/>
      <c r="UHO77" s="233"/>
      <c r="UHP77" s="233"/>
      <c r="UHQ77" s="233"/>
      <c r="UHR77" s="233"/>
      <c r="UHS77" s="233"/>
      <c r="UHT77" s="233"/>
      <c r="UHU77" s="233"/>
      <c r="UHV77" s="233"/>
      <c r="UHW77" s="233"/>
      <c r="UHX77" s="233"/>
      <c r="UHY77" s="233"/>
      <c r="UHZ77" s="233"/>
      <c r="UIA77" s="233"/>
      <c r="UIB77" s="233"/>
      <c r="UIC77" s="233"/>
      <c r="UID77" s="233"/>
      <c r="UIE77" s="233"/>
      <c r="UIF77" s="233"/>
      <c r="UIG77" s="233"/>
      <c r="UIH77" s="233"/>
      <c r="UII77" s="233"/>
      <c r="UIJ77" s="233"/>
      <c r="UIK77" s="233"/>
      <c r="UIL77" s="233"/>
      <c r="UIM77" s="233"/>
      <c r="UIN77" s="233"/>
      <c r="UIO77" s="233"/>
      <c r="UIP77" s="233"/>
      <c r="UIQ77" s="233"/>
      <c r="UIR77" s="233"/>
      <c r="UIS77" s="233"/>
      <c r="UIT77" s="233"/>
      <c r="UIU77" s="233"/>
      <c r="UIV77" s="233"/>
      <c r="UIW77" s="233"/>
      <c r="UIX77" s="233"/>
      <c r="UIY77" s="233"/>
      <c r="UIZ77" s="233"/>
      <c r="UJA77" s="233"/>
      <c r="UJB77" s="233"/>
      <c r="UJC77" s="233"/>
      <c r="UJD77" s="233"/>
      <c r="UJE77" s="233"/>
      <c r="UJF77" s="233"/>
      <c r="UJG77" s="233"/>
      <c r="UJH77" s="233"/>
      <c r="UJI77" s="233"/>
      <c r="UJJ77" s="233"/>
      <c r="UJK77" s="233"/>
      <c r="UJL77" s="233"/>
      <c r="UJM77" s="233"/>
      <c r="UJN77" s="233"/>
      <c r="UJO77" s="233"/>
      <c r="UJP77" s="233"/>
      <c r="UJQ77" s="233"/>
      <c r="UJR77" s="233"/>
      <c r="UJS77" s="233"/>
      <c r="UJT77" s="233"/>
      <c r="UJU77" s="233"/>
      <c r="UJV77" s="233"/>
      <c r="UJW77" s="233"/>
      <c r="UJX77" s="233"/>
      <c r="UJY77" s="233"/>
      <c r="UJZ77" s="233"/>
      <c r="UKA77" s="233"/>
      <c r="UKB77" s="233"/>
      <c r="UKC77" s="233"/>
      <c r="UKD77" s="233"/>
      <c r="UKE77" s="233"/>
      <c r="UKF77" s="233"/>
      <c r="UKG77" s="233"/>
      <c r="UKH77" s="233"/>
      <c r="UKI77" s="233"/>
      <c r="UKJ77" s="233"/>
      <c r="UKK77" s="233"/>
      <c r="UKL77" s="233"/>
      <c r="UKM77" s="233"/>
      <c r="UKN77" s="233"/>
      <c r="UKO77" s="233"/>
      <c r="UKP77" s="233"/>
      <c r="UKQ77" s="233"/>
      <c r="UKR77" s="233"/>
      <c r="UKS77" s="233"/>
      <c r="UKT77" s="233"/>
      <c r="UKU77" s="233"/>
      <c r="UKV77" s="233"/>
      <c r="UKW77" s="233"/>
      <c r="UKX77" s="233"/>
      <c r="UKY77" s="233"/>
      <c r="UKZ77" s="233"/>
      <c r="ULA77" s="233"/>
      <c r="ULB77" s="233"/>
      <c r="ULC77" s="233"/>
      <c r="ULD77" s="233"/>
      <c r="ULE77" s="233"/>
      <c r="ULF77" s="233"/>
      <c r="ULG77" s="233"/>
      <c r="ULH77" s="233"/>
      <c r="ULI77" s="233"/>
      <c r="ULJ77" s="233"/>
      <c r="ULK77" s="233"/>
      <c r="ULL77" s="233"/>
      <c r="ULM77" s="233"/>
      <c r="ULN77" s="233"/>
      <c r="ULO77" s="233"/>
      <c r="ULP77" s="233"/>
      <c r="ULQ77" s="233"/>
      <c r="ULR77" s="233"/>
      <c r="ULS77" s="233"/>
      <c r="ULT77" s="233"/>
      <c r="ULU77" s="233"/>
      <c r="ULV77" s="233"/>
      <c r="ULW77" s="233"/>
      <c r="ULX77" s="233"/>
      <c r="ULY77" s="233"/>
      <c r="ULZ77" s="233"/>
      <c r="UMA77" s="233"/>
      <c r="UMB77" s="233"/>
      <c r="UMC77" s="233"/>
      <c r="UMD77" s="233"/>
      <c r="UME77" s="233"/>
      <c r="UMF77" s="233"/>
      <c r="UMG77" s="233"/>
      <c r="UMH77" s="233"/>
      <c r="UMI77" s="233"/>
      <c r="UMJ77" s="233"/>
      <c r="UMK77" s="233"/>
      <c r="UML77" s="233"/>
      <c r="UMM77" s="233"/>
      <c r="UMN77" s="233"/>
      <c r="UMO77" s="233"/>
      <c r="UMP77" s="233"/>
      <c r="UMQ77" s="233"/>
      <c r="UMR77" s="233"/>
      <c r="UMS77" s="233"/>
      <c r="UMT77" s="233"/>
      <c r="UMU77" s="233"/>
      <c r="UMV77" s="233"/>
      <c r="UMW77" s="233"/>
      <c r="UMX77" s="233"/>
      <c r="UMY77" s="233"/>
      <c r="UMZ77" s="233"/>
      <c r="UNA77" s="233"/>
      <c r="UNB77" s="233"/>
      <c r="UNC77" s="233"/>
      <c r="UND77" s="233"/>
      <c r="UNE77" s="233"/>
      <c r="UNF77" s="233"/>
      <c r="UNG77" s="233"/>
      <c r="UNH77" s="233"/>
      <c r="UNI77" s="233"/>
      <c r="UNJ77" s="233"/>
      <c r="UNK77" s="233"/>
      <c r="UNL77" s="233"/>
      <c r="UNM77" s="233"/>
      <c r="UNN77" s="233"/>
      <c r="UNO77" s="233"/>
      <c r="UNP77" s="233"/>
      <c r="UNQ77" s="233"/>
      <c r="UNR77" s="233"/>
      <c r="UNS77" s="233"/>
      <c r="UNT77" s="233"/>
      <c r="UNU77" s="233"/>
      <c r="UNV77" s="233"/>
      <c r="UNW77" s="233"/>
      <c r="UNX77" s="233"/>
      <c r="UNY77" s="233"/>
      <c r="UNZ77" s="233"/>
      <c r="UOA77" s="233"/>
      <c r="UOB77" s="233"/>
      <c r="UOC77" s="233"/>
      <c r="UOD77" s="233"/>
      <c r="UOE77" s="233"/>
      <c r="UOF77" s="233"/>
      <c r="UOG77" s="233"/>
      <c r="UOH77" s="233"/>
      <c r="UOI77" s="233"/>
      <c r="UOJ77" s="233"/>
      <c r="UOK77" s="233"/>
      <c r="UOL77" s="233"/>
      <c r="UOM77" s="233"/>
      <c r="UON77" s="233"/>
      <c r="UOO77" s="233"/>
      <c r="UOP77" s="233"/>
      <c r="UOQ77" s="233"/>
      <c r="UOR77" s="233"/>
      <c r="UOS77" s="233"/>
      <c r="UOT77" s="233"/>
      <c r="UOU77" s="233"/>
      <c r="UOV77" s="233"/>
      <c r="UOW77" s="233"/>
      <c r="UOX77" s="233"/>
      <c r="UOY77" s="233"/>
      <c r="UOZ77" s="233"/>
      <c r="UPA77" s="233"/>
      <c r="UPB77" s="233"/>
      <c r="UPC77" s="233"/>
      <c r="UPD77" s="233"/>
      <c r="UPE77" s="233"/>
      <c r="UPF77" s="233"/>
      <c r="UPG77" s="233"/>
      <c r="UPH77" s="233"/>
      <c r="UPI77" s="233"/>
      <c r="UPJ77" s="233"/>
      <c r="UPK77" s="233"/>
      <c r="UPL77" s="233"/>
      <c r="UPM77" s="233"/>
      <c r="UPN77" s="233"/>
      <c r="UPO77" s="233"/>
      <c r="UPP77" s="233"/>
      <c r="UPQ77" s="233"/>
      <c r="UPR77" s="233"/>
      <c r="UPS77" s="233"/>
      <c r="UPT77" s="233"/>
      <c r="UPU77" s="233"/>
      <c r="UPV77" s="233"/>
      <c r="UPW77" s="233"/>
      <c r="UPX77" s="233"/>
      <c r="UPY77" s="233"/>
      <c r="UPZ77" s="233"/>
      <c r="UQA77" s="233"/>
      <c r="UQB77" s="233"/>
      <c r="UQC77" s="233"/>
      <c r="UQD77" s="233"/>
      <c r="UQE77" s="233"/>
      <c r="UQF77" s="233"/>
      <c r="UQG77" s="233"/>
      <c r="UQH77" s="233"/>
      <c r="UQI77" s="233"/>
      <c r="UQJ77" s="233"/>
      <c r="UQK77" s="233"/>
      <c r="UQL77" s="233"/>
      <c r="UQM77" s="233"/>
      <c r="UQN77" s="233"/>
      <c r="UQO77" s="233"/>
      <c r="UQP77" s="233"/>
      <c r="UQQ77" s="233"/>
      <c r="UQR77" s="233"/>
      <c r="UQS77" s="233"/>
      <c r="UQT77" s="233"/>
      <c r="UQU77" s="233"/>
      <c r="UQV77" s="233"/>
      <c r="UQW77" s="233"/>
      <c r="UQX77" s="233"/>
      <c r="UQY77" s="233"/>
      <c r="UQZ77" s="233"/>
      <c r="URA77" s="233"/>
      <c r="URB77" s="233"/>
      <c r="URC77" s="233"/>
      <c r="URD77" s="233"/>
      <c r="URE77" s="233"/>
      <c r="URF77" s="233"/>
      <c r="URG77" s="233"/>
      <c r="URH77" s="233"/>
      <c r="URI77" s="233"/>
      <c r="URJ77" s="233"/>
      <c r="URK77" s="233"/>
      <c r="URL77" s="233"/>
      <c r="URM77" s="233"/>
      <c r="URN77" s="233"/>
      <c r="URO77" s="233"/>
      <c r="URP77" s="233"/>
      <c r="URQ77" s="233"/>
      <c r="URR77" s="233"/>
      <c r="URS77" s="233"/>
      <c r="URT77" s="233"/>
      <c r="URU77" s="233"/>
      <c r="URV77" s="233"/>
      <c r="URW77" s="233"/>
      <c r="URX77" s="233"/>
      <c r="URY77" s="233"/>
      <c r="URZ77" s="233"/>
      <c r="USA77" s="233"/>
      <c r="USB77" s="233"/>
      <c r="USC77" s="233"/>
      <c r="USD77" s="233"/>
      <c r="USE77" s="233"/>
      <c r="USF77" s="233"/>
      <c r="USG77" s="233"/>
      <c r="USH77" s="233"/>
      <c r="USI77" s="233"/>
      <c r="USJ77" s="233"/>
      <c r="USK77" s="233"/>
      <c r="USL77" s="233"/>
      <c r="USM77" s="233"/>
      <c r="USN77" s="233"/>
      <c r="USO77" s="233"/>
      <c r="USP77" s="233"/>
      <c r="USQ77" s="233"/>
      <c r="USR77" s="233"/>
      <c r="USS77" s="233"/>
      <c r="UST77" s="233"/>
      <c r="USU77" s="233"/>
      <c r="USV77" s="233"/>
      <c r="USW77" s="233"/>
      <c r="USX77" s="233"/>
      <c r="USY77" s="233"/>
      <c r="USZ77" s="233"/>
      <c r="UTA77" s="233"/>
      <c r="UTB77" s="233"/>
      <c r="UTC77" s="233"/>
      <c r="UTD77" s="233"/>
      <c r="UTE77" s="233"/>
      <c r="UTF77" s="233"/>
      <c r="UTG77" s="233"/>
      <c r="UTH77" s="233"/>
      <c r="UTI77" s="233"/>
      <c r="UTJ77" s="233"/>
      <c r="UTK77" s="233"/>
      <c r="UTL77" s="233"/>
      <c r="UTM77" s="233"/>
      <c r="UTN77" s="233"/>
      <c r="UTO77" s="233"/>
      <c r="UTP77" s="233"/>
      <c r="UTQ77" s="233"/>
      <c r="UTR77" s="233"/>
      <c r="UTS77" s="233"/>
      <c r="UTT77" s="233"/>
      <c r="UTU77" s="233"/>
      <c r="UTV77" s="233"/>
      <c r="UTW77" s="233"/>
      <c r="UTX77" s="233"/>
      <c r="UTY77" s="233"/>
      <c r="UTZ77" s="233"/>
      <c r="UUA77" s="233"/>
      <c r="UUB77" s="233"/>
      <c r="UUC77" s="233"/>
      <c r="UUD77" s="233"/>
      <c r="UUE77" s="233"/>
      <c r="UUF77" s="233"/>
      <c r="UUG77" s="233"/>
      <c r="UUH77" s="233"/>
      <c r="UUI77" s="233"/>
      <c r="UUJ77" s="233"/>
      <c r="UUK77" s="233"/>
      <c r="UUL77" s="233"/>
      <c r="UUM77" s="233"/>
      <c r="UUN77" s="233"/>
      <c r="UUO77" s="233"/>
      <c r="UUP77" s="233"/>
      <c r="UUQ77" s="233"/>
      <c r="UUR77" s="233"/>
      <c r="UUS77" s="233"/>
      <c r="UUT77" s="233"/>
      <c r="UUU77" s="233"/>
      <c r="UUV77" s="233"/>
      <c r="UUW77" s="233"/>
      <c r="UUX77" s="233"/>
      <c r="UUY77" s="233"/>
      <c r="UUZ77" s="233"/>
      <c r="UVA77" s="233"/>
      <c r="UVB77" s="233"/>
      <c r="UVC77" s="233"/>
      <c r="UVD77" s="233"/>
      <c r="UVE77" s="233"/>
      <c r="UVF77" s="233"/>
      <c r="UVG77" s="233"/>
      <c r="UVH77" s="233"/>
      <c r="UVI77" s="233"/>
      <c r="UVJ77" s="233"/>
      <c r="UVK77" s="233"/>
      <c r="UVL77" s="233"/>
      <c r="UVM77" s="233"/>
      <c r="UVN77" s="233"/>
      <c r="UVO77" s="233"/>
      <c r="UVP77" s="233"/>
      <c r="UVQ77" s="233"/>
      <c r="UVR77" s="233"/>
      <c r="UVS77" s="233"/>
      <c r="UVT77" s="233"/>
      <c r="UVU77" s="233"/>
      <c r="UVV77" s="233"/>
      <c r="UVW77" s="233"/>
      <c r="UVX77" s="233"/>
      <c r="UVY77" s="233"/>
      <c r="UVZ77" s="233"/>
      <c r="UWA77" s="233"/>
      <c r="UWB77" s="233"/>
      <c r="UWC77" s="233"/>
      <c r="UWD77" s="233"/>
      <c r="UWE77" s="233"/>
      <c r="UWF77" s="233"/>
      <c r="UWG77" s="233"/>
      <c r="UWH77" s="233"/>
      <c r="UWI77" s="233"/>
      <c r="UWJ77" s="233"/>
      <c r="UWK77" s="233"/>
      <c r="UWL77" s="233"/>
      <c r="UWM77" s="233"/>
      <c r="UWN77" s="233"/>
      <c r="UWO77" s="233"/>
      <c r="UWP77" s="233"/>
      <c r="UWQ77" s="233"/>
      <c r="UWR77" s="233"/>
      <c r="UWS77" s="233"/>
      <c r="UWT77" s="233"/>
      <c r="UWU77" s="233"/>
      <c r="UWV77" s="233"/>
      <c r="UWW77" s="233"/>
      <c r="UWX77" s="233"/>
      <c r="UWY77" s="233"/>
      <c r="UWZ77" s="233"/>
      <c r="UXA77" s="233"/>
      <c r="UXB77" s="233"/>
      <c r="UXC77" s="233"/>
      <c r="UXD77" s="233"/>
      <c r="UXE77" s="233"/>
      <c r="UXF77" s="233"/>
      <c r="UXG77" s="233"/>
      <c r="UXH77" s="233"/>
      <c r="UXI77" s="233"/>
      <c r="UXJ77" s="233"/>
      <c r="UXK77" s="233"/>
      <c r="UXL77" s="233"/>
      <c r="UXM77" s="233"/>
      <c r="UXN77" s="233"/>
      <c r="UXO77" s="233"/>
      <c r="UXP77" s="233"/>
      <c r="UXQ77" s="233"/>
      <c r="UXR77" s="233"/>
      <c r="UXS77" s="233"/>
      <c r="UXT77" s="233"/>
      <c r="UXU77" s="233"/>
      <c r="UXV77" s="233"/>
      <c r="UXW77" s="233"/>
      <c r="UXX77" s="233"/>
      <c r="UXY77" s="233"/>
      <c r="UXZ77" s="233"/>
      <c r="UYA77" s="233"/>
      <c r="UYB77" s="233"/>
      <c r="UYC77" s="233"/>
      <c r="UYD77" s="233"/>
      <c r="UYE77" s="233"/>
      <c r="UYF77" s="233"/>
      <c r="UYG77" s="233"/>
      <c r="UYH77" s="233"/>
      <c r="UYI77" s="233"/>
      <c r="UYJ77" s="233"/>
      <c r="UYK77" s="233"/>
      <c r="UYL77" s="233"/>
      <c r="UYM77" s="233"/>
      <c r="UYN77" s="233"/>
      <c r="UYO77" s="233"/>
      <c r="UYP77" s="233"/>
      <c r="UYQ77" s="233"/>
      <c r="UYR77" s="233"/>
      <c r="UYS77" s="233"/>
      <c r="UYT77" s="233"/>
      <c r="UYU77" s="233"/>
      <c r="UYV77" s="233"/>
      <c r="UYW77" s="233"/>
      <c r="UYX77" s="233"/>
      <c r="UYY77" s="233"/>
      <c r="UYZ77" s="233"/>
      <c r="UZA77" s="233"/>
      <c r="UZB77" s="233"/>
      <c r="UZC77" s="233"/>
      <c r="UZD77" s="233"/>
      <c r="UZE77" s="233"/>
      <c r="UZF77" s="233"/>
      <c r="UZG77" s="233"/>
      <c r="UZH77" s="233"/>
      <c r="UZI77" s="233"/>
      <c r="UZJ77" s="233"/>
      <c r="UZK77" s="233"/>
      <c r="UZL77" s="233"/>
      <c r="UZM77" s="233"/>
      <c r="UZN77" s="233"/>
      <c r="UZO77" s="233"/>
      <c r="UZP77" s="233"/>
      <c r="UZQ77" s="233"/>
      <c r="UZR77" s="233"/>
      <c r="UZS77" s="233"/>
      <c r="UZT77" s="233"/>
      <c r="UZU77" s="233"/>
      <c r="UZV77" s="233"/>
      <c r="UZW77" s="233"/>
      <c r="UZX77" s="233"/>
      <c r="UZY77" s="233"/>
      <c r="UZZ77" s="233"/>
      <c r="VAA77" s="233"/>
      <c r="VAB77" s="233"/>
      <c r="VAC77" s="233"/>
      <c r="VAD77" s="233"/>
      <c r="VAE77" s="233"/>
      <c r="VAF77" s="233"/>
      <c r="VAG77" s="233"/>
      <c r="VAH77" s="233"/>
      <c r="VAI77" s="233"/>
      <c r="VAJ77" s="233"/>
      <c r="VAK77" s="233"/>
      <c r="VAL77" s="233"/>
      <c r="VAM77" s="233"/>
      <c r="VAN77" s="233"/>
      <c r="VAO77" s="233"/>
      <c r="VAP77" s="233"/>
      <c r="VAQ77" s="233"/>
      <c r="VAR77" s="233"/>
      <c r="VAS77" s="233"/>
      <c r="VAT77" s="233"/>
      <c r="VAU77" s="233"/>
      <c r="VAV77" s="233"/>
      <c r="VAW77" s="233"/>
      <c r="VAX77" s="233"/>
      <c r="VAY77" s="233"/>
      <c r="VAZ77" s="233"/>
      <c r="VBA77" s="233"/>
      <c r="VBB77" s="233"/>
      <c r="VBC77" s="233"/>
      <c r="VBD77" s="233"/>
      <c r="VBE77" s="233"/>
      <c r="VBF77" s="233"/>
      <c r="VBG77" s="233"/>
      <c r="VBH77" s="233"/>
      <c r="VBI77" s="233"/>
      <c r="VBJ77" s="233"/>
      <c r="VBK77" s="233"/>
      <c r="VBL77" s="233"/>
      <c r="VBM77" s="233"/>
      <c r="VBN77" s="233"/>
      <c r="VBO77" s="233"/>
      <c r="VBP77" s="233"/>
      <c r="VBQ77" s="233"/>
      <c r="VBR77" s="233"/>
      <c r="VBS77" s="233"/>
      <c r="VBT77" s="233"/>
      <c r="VBU77" s="233"/>
      <c r="VBV77" s="233"/>
      <c r="VBW77" s="233"/>
      <c r="VBX77" s="233"/>
      <c r="VBY77" s="233"/>
      <c r="VBZ77" s="233"/>
      <c r="VCA77" s="233"/>
      <c r="VCB77" s="233"/>
      <c r="VCC77" s="233"/>
      <c r="VCD77" s="233"/>
      <c r="VCE77" s="233"/>
      <c r="VCF77" s="233"/>
      <c r="VCG77" s="233"/>
      <c r="VCH77" s="233"/>
      <c r="VCI77" s="233"/>
      <c r="VCJ77" s="233"/>
      <c r="VCK77" s="233"/>
      <c r="VCL77" s="233"/>
      <c r="VCM77" s="233"/>
      <c r="VCN77" s="233"/>
      <c r="VCO77" s="233"/>
      <c r="VCP77" s="233"/>
      <c r="VCQ77" s="233"/>
      <c r="VCR77" s="233"/>
      <c r="VCS77" s="233"/>
      <c r="VCT77" s="233"/>
      <c r="VCU77" s="233"/>
      <c r="VCV77" s="233"/>
      <c r="VCW77" s="233"/>
      <c r="VCX77" s="233"/>
      <c r="VCY77" s="233"/>
      <c r="VCZ77" s="233"/>
      <c r="VDA77" s="233"/>
      <c r="VDB77" s="233"/>
      <c r="VDC77" s="233"/>
      <c r="VDD77" s="233"/>
      <c r="VDE77" s="233"/>
      <c r="VDF77" s="233"/>
      <c r="VDG77" s="233"/>
      <c r="VDH77" s="233"/>
      <c r="VDI77" s="233"/>
      <c r="VDJ77" s="233"/>
      <c r="VDK77" s="233"/>
      <c r="VDL77" s="233"/>
      <c r="VDM77" s="233"/>
      <c r="VDN77" s="233"/>
      <c r="VDO77" s="233"/>
      <c r="VDP77" s="233"/>
      <c r="VDQ77" s="233"/>
      <c r="VDR77" s="233"/>
      <c r="VDS77" s="233"/>
      <c r="VDT77" s="233"/>
      <c r="VDU77" s="233"/>
      <c r="VDV77" s="233"/>
      <c r="VDW77" s="233"/>
      <c r="VDX77" s="233"/>
      <c r="VDY77" s="233"/>
      <c r="VDZ77" s="233"/>
      <c r="VEA77" s="233"/>
      <c r="VEB77" s="233"/>
      <c r="VEC77" s="233"/>
      <c r="VED77" s="233"/>
      <c r="VEE77" s="233"/>
      <c r="VEF77" s="233"/>
      <c r="VEG77" s="233"/>
      <c r="VEH77" s="233"/>
      <c r="VEI77" s="233"/>
      <c r="VEJ77" s="233"/>
      <c r="VEK77" s="233"/>
      <c r="VEL77" s="233"/>
      <c r="VEM77" s="233"/>
      <c r="VEN77" s="233"/>
      <c r="VEO77" s="233"/>
      <c r="VEP77" s="233"/>
      <c r="VEQ77" s="233"/>
      <c r="VER77" s="233"/>
      <c r="VES77" s="233"/>
      <c r="VET77" s="233"/>
      <c r="VEU77" s="233"/>
      <c r="VEV77" s="233"/>
      <c r="VEW77" s="233"/>
      <c r="VEX77" s="233"/>
      <c r="VEY77" s="233"/>
      <c r="VEZ77" s="233"/>
      <c r="VFA77" s="233"/>
      <c r="VFB77" s="233"/>
      <c r="VFC77" s="233"/>
      <c r="VFD77" s="233"/>
      <c r="VFE77" s="233"/>
      <c r="VFF77" s="233"/>
      <c r="VFG77" s="233"/>
      <c r="VFH77" s="233"/>
      <c r="VFI77" s="233"/>
      <c r="VFJ77" s="233"/>
      <c r="VFK77" s="233"/>
      <c r="VFL77" s="233"/>
      <c r="VFM77" s="233"/>
      <c r="VFN77" s="233"/>
      <c r="VFO77" s="233"/>
      <c r="VFP77" s="233"/>
      <c r="VFQ77" s="233"/>
      <c r="VFR77" s="233"/>
      <c r="VFS77" s="233"/>
      <c r="VFT77" s="233"/>
      <c r="VFU77" s="233"/>
      <c r="VFV77" s="233"/>
      <c r="VFW77" s="233"/>
      <c r="VFX77" s="233"/>
      <c r="VFY77" s="233"/>
      <c r="VFZ77" s="233"/>
      <c r="VGA77" s="233"/>
      <c r="VGB77" s="233"/>
      <c r="VGC77" s="233"/>
      <c r="VGD77" s="233"/>
      <c r="VGE77" s="233"/>
      <c r="VGF77" s="233"/>
      <c r="VGG77" s="233"/>
      <c r="VGH77" s="233"/>
      <c r="VGI77" s="233"/>
      <c r="VGJ77" s="233"/>
      <c r="VGK77" s="233"/>
      <c r="VGL77" s="233"/>
      <c r="VGM77" s="233"/>
      <c r="VGN77" s="233"/>
      <c r="VGO77" s="233"/>
      <c r="VGP77" s="233"/>
      <c r="VGQ77" s="233"/>
      <c r="VGR77" s="233"/>
      <c r="VGS77" s="233"/>
      <c r="VGT77" s="233"/>
      <c r="VGU77" s="233"/>
      <c r="VGV77" s="233"/>
      <c r="VGW77" s="233"/>
      <c r="VGX77" s="233"/>
      <c r="VGY77" s="233"/>
      <c r="VGZ77" s="233"/>
      <c r="VHA77" s="233"/>
      <c r="VHB77" s="233"/>
      <c r="VHC77" s="233"/>
      <c r="VHD77" s="233"/>
      <c r="VHE77" s="233"/>
      <c r="VHF77" s="233"/>
      <c r="VHG77" s="233"/>
      <c r="VHH77" s="233"/>
      <c r="VHI77" s="233"/>
      <c r="VHJ77" s="233"/>
      <c r="VHK77" s="233"/>
      <c r="VHL77" s="233"/>
      <c r="VHM77" s="233"/>
      <c r="VHN77" s="233"/>
      <c r="VHO77" s="233"/>
      <c r="VHP77" s="233"/>
      <c r="VHQ77" s="233"/>
      <c r="VHR77" s="233"/>
      <c r="VHS77" s="233"/>
      <c r="VHT77" s="233"/>
      <c r="VHU77" s="233"/>
      <c r="VHV77" s="233"/>
      <c r="VHW77" s="233"/>
      <c r="VHX77" s="233"/>
      <c r="VHY77" s="233"/>
      <c r="VHZ77" s="233"/>
      <c r="VIA77" s="233"/>
      <c r="VIB77" s="233"/>
      <c r="VIC77" s="233"/>
      <c r="VID77" s="233"/>
      <c r="VIE77" s="233"/>
      <c r="VIF77" s="233"/>
      <c r="VIG77" s="233"/>
      <c r="VIH77" s="233"/>
      <c r="VII77" s="233"/>
      <c r="VIJ77" s="233"/>
      <c r="VIK77" s="233"/>
      <c r="VIL77" s="233"/>
      <c r="VIM77" s="233"/>
      <c r="VIN77" s="233"/>
      <c r="VIO77" s="233"/>
      <c r="VIP77" s="233"/>
      <c r="VIQ77" s="233"/>
      <c r="VIR77" s="233"/>
      <c r="VIS77" s="233"/>
      <c r="VIT77" s="233"/>
      <c r="VIU77" s="233"/>
      <c r="VIV77" s="233"/>
      <c r="VIW77" s="233"/>
      <c r="VIX77" s="233"/>
      <c r="VIY77" s="233"/>
      <c r="VIZ77" s="233"/>
      <c r="VJA77" s="233"/>
      <c r="VJB77" s="233"/>
      <c r="VJC77" s="233"/>
      <c r="VJD77" s="233"/>
      <c r="VJE77" s="233"/>
      <c r="VJF77" s="233"/>
      <c r="VJG77" s="233"/>
      <c r="VJH77" s="233"/>
      <c r="VJI77" s="233"/>
      <c r="VJJ77" s="233"/>
      <c r="VJK77" s="233"/>
      <c r="VJL77" s="233"/>
      <c r="VJM77" s="233"/>
      <c r="VJN77" s="233"/>
      <c r="VJO77" s="233"/>
      <c r="VJP77" s="233"/>
      <c r="VJQ77" s="233"/>
      <c r="VJR77" s="233"/>
      <c r="VJS77" s="233"/>
      <c r="VJT77" s="233"/>
      <c r="VJU77" s="233"/>
      <c r="VJV77" s="233"/>
      <c r="VJW77" s="233"/>
      <c r="VJX77" s="233"/>
      <c r="VJY77" s="233"/>
      <c r="VJZ77" s="233"/>
      <c r="VKA77" s="233"/>
      <c r="VKB77" s="233"/>
      <c r="VKC77" s="233"/>
      <c r="VKD77" s="233"/>
      <c r="VKE77" s="233"/>
      <c r="VKF77" s="233"/>
      <c r="VKG77" s="233"/>
      <c r="VKH77" s="233"/>
      <c r="VKI77" s="233"/>
      <c r="VKJ77" s="233"/>
      <c r="VKK77" s="233"/>
      <c r="VKL77" s="233"/>
      <c r="VKM77" s="233"/>
      <c r="VKN77" s="233"/>
      <c r="VKO77" s="233"/>
      <c r="VKP77" s="233"/>
      <c r="VKQ77" s="233"/>
      <c r="VKR77" s="233"/>
      <c r="VKS77" s="233"/>
      <c r="VKT77" s="233"/>
      <c r="VKU77" s="233"/>
      <c r="VKV77" s="233"/>
      <c r="VKW77" s="233"/>
      <c r="VKX77" s="233"/>
      <c r="VKY77" s="233"/>
      <c r="VKZ77" s="233"/>
      <c r="VLA77" s="233"/>
      <c r="VLB77" s="233"/>
      <c r="VLC77" s="233"/>
      <c r="VLD77" s="233"/>
      <c r="VLE77" s="233"/>
      <c r="VLF77" s="233"/>
      <c r="VLG77" s="233"/>
      <c r="VLH77" s="233"/>
      <c r="VLI77" s="233"/>
      <c r="VLJ77" s="233"/>
      <c r="VLK77" s="233"/>
      <c r="VLL77" s="233"/>
      <c r="VLM77" s="233"/>
      <c r="VLN77" s="233"/>
      <c r="VLO77" s="233"/>
      <c r="VLP77" s="233"/>
      <c r="VLQ77" s="233"/>
      <c r="VLR77" s="233"/>
      <c r="VLS77" s="233"/>
      <c r="VLT77" s="233"/>
      <c r="VLU77" s="233"/>
      <c r="VLV77" s="233"/>
      <c r="VLW77" s="233"/>
      <c r="VLX77" s="233"/>
      <c r="VLY77" s="233"/>
      <c r="VLZ77" s="233"/>
      <c r="VMA77" s="233"/>
      <c r="VMB77" s="233"/>
      <c r="VMC77" s="233"/>
      <c r="VMD77" s="233"/>
      <c r="VME77" s="233"/>
      <c r="VMF77" s="233"/>
      <c r="VMG77" s="233"/>
      <c r="VMH77" s="233"/>
      <c r="VMI77" s="233"/>
      <c r="VMJ77" s="233"/>
      <c r="VMK77" s="233"/>
      <c r="VML77" s="233"/>
      <c r="VMM77" s="233"/>
      <c r="VMN77" s="233"/>
      <c r="VMO77" s="233"/>
      <c r="VMP77" s="233"/>
      <c r="VMQ77" s="233"/>
      <c r="VMR77" s="233"/>
      <c r="VMS77" s="233"/>
      <c r="VMT77" s="233"/>
      <c r="VMU77" s="233"/>
      <c r="VMV77" s="233"/>
      <c r="VMW77" s="233"/>
      <c r="VMX77" s="233"/>
      <c r="VMY77" s="233"/>
      <c r="VMZ77" s="233"/>
      <c r="VNA77" s="233"/>
      <c r="VNB77" s="233"/>
      <c r="VNC77" s="233"/>
      <c r="VND77" s="233"/>
      <c r="VNE77" s="233"/>
      <c r="VNF77" s="233"/>
      <c r="VNG77" s="233"/>
      <c r="VNH77" s="233"/>
      <c r="VNI77" s="233"/>
      <c r="VNJ77" s="233"/>
      <c r="VNK77" s="233"/>
      <c r="VNL77" s="233"/>
      <c r="VNM77" s="233"/>
      <c r="VNN77" s="233"/>
      <c r="VNO77" s="233"/>
      <c r="VNP77" s="233"/>
      <c r="VNQ77" s="233"/>
      <c r="VNR77" s="233"/>
      <c r="VNS77" s="233"/>
      <c r="VNT77" s="233"/>
      <c r="VNU77" s="233"/>
      <c r="VNV77" s="233"/>
      <c r="VNW77" s="233"/>
      <c r="VNX77" s="233"/>
      <c r="VNY77" s="233"/>
      <c r="VNZ77" s="233"/>
      <c r="VOA77" s="233"/>
      <c r="VOB77" s="233"/>
      <c r="VOC77" s="233"/>
      <c r="VOD77" s="233"/>
      <c r="VOE77" s="233"/>
      <c r="VOF77" s="233"/>
      <c r="VOG77" s="233"/>
      <c r="VOH77" s="233"/>
      <c r="VOI77" s="233"/>
      <c r="VOJ77" s="233"/>
      <c r="VOK77" s="233"/>
      <c r="VOL77" s="233"/>
      <c r="VOM77" s="233"/>
      <c r="VON77" s="233"/>
      <c r="VOO77" s="233"/>
      <c r="VOP77" s="233"/>
      <c r="VOQ77" s="233"/>
      <c r="VOR77" s="233"/>
      <c r="VOS77" s="233"/>
      <c r="VOT77" s="233"/>
      <c r="VOU77" s="233"/>
      <c r="VOV77" s="233"/>
      <c r="VOW77" s="233"/>
      <c r="VOX77" s="233"/>
      <c r="VOY77" s="233"/>
      <c r="VOZ77" s="233"/>
      <c r="VPA77" s="233"/>
      <c r="VPB77" s="233"/>
      <c r="VPC77" s="233"/>
      <c r="VPD77" s="233"/>
      <c r="VPE77" s="233"/>
      <c r="VPF77" s="233"/>
      <c r="VPG77" s="233"/>
      <c r="VPH77" s="233"/>
      <c r="VPI77" s="233"/>
      <c r="VPJ77" s="233"/>
      <c r="VPK77" s="233"/>
      <c r="VPL77" s="233"/>
      <c r="VPM77" s="233"/>
      <c r="VPN77" s="233"/>
      <c r="VPO77" s="233"/>
      <c r="VPP77" s="233"/>
      <c r="VPQ77" s="233"/>
      <c r="VPR77" s="233"/>
      <c r="VPS77" s="233"/>
      <c r="VPT77" s="233"/>
      <c r="VPU77" s="233"/>
      <c r="VPV77" s="233"/>
      <c r="VPW77" s="233"/>
      <c r="VPX77" s="233"/>
      <c r="VPY77" s="233"/>
      <c r="VPZ77" s="233"/>
      <c r="VQA77" s="233"/>
      <c r="VQB77" s="233"/>
      <c r="VQC77" s="233"/>
      <c r="VQD77" s="233"/>
      <c r="VQE77" s="233"/>
      <c r="VQF77" s="233"/>
      <c r="VQG77" s="233"/>
      <c r="VQH77" s="233"/>
      <c r="VQI77" s="233"/>
      <c r="VQJ77" s="233"/>
      <c r="VQK77" s="233"/>
      <c r="VQL77" s="233"/>
      <c r="VQM77" s="233"/>
      <c r="VQN77" s="233"/>
      <c r="VQO77" s="233"/>
      <c r="VQP77" s="233"/>
      <c r="VQQ77" s="233"/>
      <c r="VQR77" s="233"/>
      <c r="VQS77" s="233"/>
      <c r="VQT77" s="233"/>
      <c r="VQU77" s="233"/>
      <c r="VQV77" s="233"/>
      <c r="VQW77" s="233"/>
      <c r="VQX77" s="233"/>
      <c r="VQY77" s="233"/>
      <c r="VQZ77" s="233"/>
      <c r="VRA77" s="233"/>
      <c r="VRB77" s="233"/>
      <c r="VRC77" s="233"/>
      <c r="VRD77" s="233"/>
      <c r="VRE77" s="233"/>
      <c r="VRF77" s="233"/>
      <c r="VRG77" s="233"/>
      <c r="VRH77" s="233"/>
      <c r="VRI77" s="233"/>
      <c r="VRJ77" s="233"/>
      <c r="VRK77" s="233"/>
      <c r="VRL77" s="233"/>
      <c r="VRM77" s="233"/>
      <c r="VRN77" s="233"/>
      <c r="VRO77" s="233"/>
      <c r="VRP77" s="233"/>
      <c r="VRQ77" s="233"/>
      <c r="VRR77" s="233"/>
      <c r="VRS77" s="233"/>
      <c r="VRT77" s="233"/>
      <c r="VRU77" s="233"/>
      <c r="VRV77" s="233"/>
      <c r="VRW77" s="233"/>
      <c r="VRX77" s="233"/>
      <c r="VRY77" s="233"/>
      <c r="VRZ77" s="233"/>
      <c r="VSA77" s="233"/>
      <c r="VSB77" s="233"/>
      <c r="VSC77" s="233"/>
      <c r="VSD77" s="233"/>
      <c r="VSE77" s="233"/>
      <c r="VSF77" s="233"/>
      <c r="VSG77" s="233"/>
      <c r="VSH77" s="233"/>
      <c r="VSI77" s="233"/>
      <c r="VSJ77" s="233"/>
      <c r="VSK77" s="233"/>
      <c r="VSL77" s="233"/>
      <c r="VSM77" s="233"/>
      <c r="VSN77" s="233"/>
      <c r="VSO77" s="233"/>
      <c r="VSP77" s="233"/>
      <c r="VSQ77" s="233"/>
      <c r="VSR77" s="233"/>
      <c r="VSS77" s="233"/>
      <c r="VST77" s="233"/>
      <c r="VSU77" s="233"/>
      <c r="VSV77" s="233"/>
      <c r="VSW77" s="233"/>
      <c r="VSX77" s="233"/>
      <c r="VSY77" s="233"/>
      <c r="VSZ77" s="233"/>
      <c r="VTA77" s="233"/>
      <c r="VTB77" s="233"/>
      <c r="VTC77" s="233"/>
      <c r="VTD77" s="233"/>
      <c r="VTE77" s="233"/>
      <c r="VTF77" s="233"/>
      <c r="VTG77" s="233"/>
      <c r="VTH77" s="233"/>
      <c r="VTI77" s="233"/>
      <c r="VTJ77" s="233"/>
      <c r="VTK77" s="233"/>
      <c r="VTL77" s="233"/>
      <c r="VTM77" s="233"/>
      <c r="VTN77" s="233"/>
      <c r="VTO77" s="233"/>
      <c r="VTP77" s="233"/>
      <c r="VTQ77" s="233"/>
      <c r="VTR77" s="233"/>
      <c r="VTS77" s="233"/>
      <c r="VTT77" s="233"/>
      <c r="VTU77" s="233"/>
      <c r="VTV77" s="233"/>
      <c r="VTW77" s="233"/>
      <c r="VTX77" s="233"/>
      <c r="VTY77" s="233"/>
      <c r="VTZ77" s="233"/>
      <c r="VUA77" s="233"/>
      <c r="VUB77" s="233"/>
      <c r="VUC77" s="233"/>
      <c r="VUD77" s="233"/>
      <c r="VUE77" s="233"/>
      <c r="VUF77" s="233"/>
      <c r="VUG77" s="233"/>
      <c r="VUH77" s="233"/>
      <c r="VUI77" s="233"/>
      <c r="VUJ77" s="233"/>
      <c r="VUK77" s="233"/>
      <c r="VUL77" s="233"/>
      <c r="VUM77" s="233"/>
      <c r="VUN77" s="233"/>
      <c r="VUO77" s="233"/>
      <c r="VUP77" s="233"/>
      <c r="VUQ77" s="233"/>
      <c r="VUR77" s="233"/>
      <c r="VUS77" s="233"/>
      <c r="VUT77" s="233"/>
      <c r="VUU77" s="233"/>
      <c r="VUV77" s="233"/>
      <c r="VUW77" s="233"/>
      <c r="VUX77" s="233"/>
      <c r="VUY77" s="233"/>
      <c r="VUZ77" s="233"/>
      <c r="VVA77" s="233"/>
      <c r="VVB77" s="233"/>
      <c r="VVC77" s="233"/>
      <c r="VVD77" s="233"/>
      <c r="VVE77" s="233"/>
      <c r="VVF77" s="233"/>
      <c r="VVG77" s="233"/>
      <c r="VVH77" s="233"/>
      <c r="VVI77" s="233"/>
      <c r="VVJ77" s="233"/>
      <c r="VVK77" s="233"/>
      <c r="VVL77" s="233"/>
      <c r="VVM77" s="233"/>
      <c r="VVN77" s="233"/>
      <c r="VVO77" s="233"/>
      <c r="VVP77" s="233"/>
      <c r="VVQ77" s="233"/>
      <c r="VVR77" s="233"/>
      <c r="VVS77" s="233"/>
      <c r="VVT77" s="233"/>
      <c r="VVU77" s="233"/>
      <c r="VVV77" s="233"/>
      <c r="VVW77" s="233"/>
      <c r="VVX77" s="233"/>
      <c r="VVY77" s="233"/>
      <c r="VVZ77" s="233"/>
      <c r="VWA77" s="233"/>
      <c r="VWB77" s="233"/>
      <c r="VWC77" s="233"/>
      <c r="VWD77" s="233"/>
      <c r="VWE77" s="233"/>
      <c r="VWF77" s="233"/>
      <c r="VWG77" s="233"/>
      <c r="VWH77" s="233"/>
      <c r="VWI77" s="233"/>
      <c r="VWJ77" s="233"/>
      <c r="VWK77" s="233"/>
      <c r="VWL77" s="233"/>
      <c r="VWM77" s="233"/>
      <c r="VWN77" s="233"/>
      <c r="VWO77" s="233"/>
      <c r="VWP77" s="233"/>
      <c r="VWQ77" s="233"/>
      <c r="VWR77" s="233"/>
      <c r="VWS77" s="233"/>
      <c r="VWT77" s="233"/>
      <c r="VWU77" s="233"/>
      <c r="VWV77" s="233"/>
      <c r="VWW77" s="233"/>
      <c r="VWX77" s="233"/>
      <c r="VWY77" s="233"/>
      <c r="VWZ77" s="233"/>
      <c r="VXA77" s="233"/>
      <c r="VXB77" s="233"/>
      <c r="VXC77" s="233"/>
      <c r="VXD77" s="233"/>
      <c r="VXE77" s="233"/>
      <c r="VXF77" s="233"/>
      <c r="VXG77" s="233"/>
      <c r="VXH77" s="233"/>
      <c r="VXI77" s="233"/>
      <c r="VXJ77" s="233"/>
      <c r="VXK77" s="233"/>
      <c r="VXL77" s="233"/>
      <c r="VXM77" s="233"/>
      <c r="VXN77" s="233"/>
      <c r="VXO77" s="233"/>
      <c r="VXP77" s="233"/>
      <c r="VXQ77" s="233"/>
      <c r="VXR77" s="233"/>
      <c r="VXS77" s="233"/>
      <c r="VXT77" s="233"/>
      <c r="VXU77" s="233"/>
      <c r="VXV77" s="233"/>
      <c r="VXW77" s="233"/>
      <c r="VXX77" s="233"/>
      <c r="VXY77" s="233"/>
      <c r="VXZ77" s="233"/>
      <c r="VYA77" s="233"/>
      <c r="VYB77" s="233"/>
      <c r="VYC77" s="233"/>
      <c r="VYD77" s="233"/>
      <c r="VYE77" s="233"/>
      <c r="VYF77" s="233"/>
      <c r="VYG77" s="233"/>
      <c r="VYH77" s="233"/>
      <c r="VYI77" s="233"/>
      <c r="VYJ77" s="233"/>
      <c r="VYK77" s="233"/>
      <c r="VYL77" s="233"/>
      <c r="VYM77" s="233"/>
      <c r="VYN77" s="233"/>
      <c r="VYO77" s="233"/>
      <c r="VYP77" s="233"/>
      <c r="VYQ77" s="233"/>
      <c r="VYR77" s="233"/>
      <c r="VYS77" s="233"/>
      <c r="VYT77" s="233"/>
      <c r="VYU77" s="233"/>
      <c r="VYV77" s="233"/>
      <c r="VYW77" s="233"/>
      <c r="VYX77" s="233"/>
      <c r="VYY77" s="233"/>
      <c r="VYZ77" s="233"/>
      <c r="VZA77" s="233"/>
      <c r="VZB77" s="233"/>
      <c r="VZC77" s="233"/>
      <c r="VZD77" s="233"/>
      <c r="VZE77" s="233"/>
      <c r="VZF77" s="233"/>
      <c r="VZG77" s="233"/>
      <c r="VZH77" s="233"/>
      <c r="VZI77" s="233"/>
      <c r="VZJ77" s="233"/>
      <c r="VZK77" s="233"/>
      <c r="VZL77" s="233"/>
      <c r="VZM77" s="233"/>
      <c r="VZN77" s="233"/>
      <c r="VZO77" s="233"/>
      <c r="VZP77" s="233"/>
      <c r="VZQ77" s="233"/>
      <c r="VZR77" s="233"/>
      <c r="VZS77" s="233"/>
      <c r="VZT77" s="233"/>
      <c r="VZU77" s="233"/>
      <c r="VZV77" s="233"/>
      <c r="VZW77" s="233"/>
      <c r="VZX77" s="233"/>
      <c r="VZY77" s="233"/>
      <c r="VZZ77" s="233"/>
      <c r="WAA77" s="233"/>
      <c r="WAB77" s="233"/>
      <c r="WAC77" s="233"/>
      <c r="WAD77" s="233"/>
      <c r="WAE77" s="233"/>
      <c r="WAF77" s="233"/>
      <c r="WAG77" s="233"/>
      <c r="WAH77" s="233"/>
      <c r="WAI77" s="233"/>
      <c r="WAJ77" s="233"/>
      <c r="WAK77" s="233"/>
      <c r="WAL77" s="233"/>
      <c r="WAM77" s="233"/>
      <c r="WAN77" s="233"/>
      <c r="WAO77" s="233"/>
      <c r="WAP77" s="233"/>
      <c r="WAQ77" s="233"/>
      <c r="WAR77" s="233"/>
      <c r="WAS77" s="233"/>
      <c r="WAT77" s="233"/>
      <c r="WAU77" s="233"/>
      <c r="WAV77" s="233"/>
      <c r="WAW77" s="233"/>
      <c r="WAX77" s="233"/>
      <c r="WAY77" s="233"/>
      <c r="WAZ77" s="233"/>
      <c r="WBA77" s="233"/>
      <c r="WBB77" s="233"/>
      <c r="WBC77" s="233"/>
      <c r="WBD77" s="233"/>
      <c r="WBE77" s="233"/>
      <c r="WBF77" s="233"/>
      <c r="WBG77" s="233"/>
      <c r="WBH77" s="233"/>
      <c r="WBI77" s="233"/>
      <c r="WBJ77" s="233"/>
      <c r="WBK77" s="233"/>
      <c r="WBL77" s="233"/>
      <c r="WBM77" s="233"/>
      <c r="WBN77" s="233"/>
      <c r="WBO77" s="233"/>
      <c r="WBP77" s="233"/>
      <c r="WBQ77" s="233"/>
      <c r="WBR77" s="233"/>
      <c r="WBS77" s="233"/>
      <c r="WBT77" s="233"/>
      <c r="WBU77" s="233"/>
      <c r="WBV77" s="233"/>
      <c r="WBW77" s="233"/>
      <c r="WBX77" s="233"/>
      <c r="WBY77" s="233"/>
      <c r="WBZ77" s="233"/>
      <c r="WCA77" s="233"/>
      <c r="WCB77" s="233"/>
      <c r="WCC77" s="233"/>
      <c r="WCD77" s="233"/>
      <c r="WCE77" s="233"/>
      <c r="WCF77" s="233"/>
      <c r="WCG77" s="233"/>
      <c r="WCH77" s="233"/>
      <c r="WCI77" s="233"/>
      <c r="WCJ77" s="233"/>
      <c r="WCK77" s="233"/>
      <c r="WCL77" s="233"/>
      <c r="WCM77" s="233"/>
      <c r="WCN77" s="233"/>
      <c r="WCO77" s="233"/>
      <c r="WCP77" s="233"/>
      <c r="WCQ77" s="233"/>
      <c r="WCR77" s="233"/>
      <c r="WCS77" s="233"/>
      <c r="WCT77" s="233"/>
      <c r="WCU77" s="233"/>
      <c r="WCV77" s="233"/>
      <c r="WCW77" s="233"/>
      <c r="WCX77" s="233"/>
      <c r="WCY77" s="233"/>
      <c r="WCZ77" s="233"/>
      <c r="WDA77" s="233"/>
      <c r="WDB77" s="233"/>
      <c r="WDC77" s="233"/>
      <c r="WDD77" s="233"/>
      <c r="WDE77" s="233"/>
      <c r="WDF77" s="233"/>
      <c r="WDG77" s="233"/>
      <c r="WDH77" s="233"/>
      <c r="WDI77" s="233"/>
      <c r="WDJ77" s="233"/>
      <c r="WDK77" s="233"/>
      <c r="WDL77" s="233"/>
      <c r="WDM77" s="233"/>
      <c r="WDN77" s="233"/>
      <c r="WDO77" s="233"/>
      <c r="WDP77" s="233"/>
      <c r="WDQ77" s="233"/>
      <c r="WDR77" s="233"/>
      <c r="WDS77" s="233"/>
      <c r="WDT77" s="233"/>
      <c r="WDU77" s="233"/>
      <c r="WDV77" s="233"/>
      <c r="WDW77" s="233"/>
      <c r="WDX77" s="233"/>
      <c r="WDY77" s="233"/>
      <c r="WDZ77" s="233"/>
      <c r="WEA77" s="233"/>
      <c r="WEB77" s="233"/>
      <c r="WEC77" s="233"/>
      <c r="WED77" s="233"/>
      <c r="WEE77" s="233"/>
      <c r="WEF77" s="233"/>
      <c r="WEG77" s="233"/>
      <c r="WEH77" s="233"/>
      <c r="WEI77" s="233"/>
      <c r="WEJ77" s="233"/>
      <c r="WEK77" s="233"/>
      <c r="WEL77" s="233"/>
      <c r="WEM77" s="233"/>
      <c r="WEN77" s="233"/>
      <c r="WEO77" s="233"/>
      <c r="WEP77" s="233"/>
      <c r="WEQ77" s="233"/>
      <c r="WER77" s="233"/>
      <c r="WES77" s="233"/>
      <c r="WET77" s="233"/>
      <c r="WEU77" s="233"/>
      <c r="WEV77" s="233"/>
      <c r="WEW77" s="233"/>
      <c r="WEX77" s="233"/>
      <c r="WEY77" s="233"/>
      <c r="WEZ77" s="233"/>
      <c r="WFA77" s="233"/>
      <c r="WFB77" s="233"/>
      <c r="WFC77" s="233"/>
      <c r="WFD77" s="233"/>
      <c r="WFE77" s="233"/>
      <c r="WFF77" s="233"/>
      <c r="WFG77" s="233"/>
      <c r="WFH77" s="233"/>
      <c r="WFI77" s="233"/>
      <c r="WFJ77" s="233"/>
      <c r="WFK77" s="233"/>
      <c r="WFL77" s="233"/>
      <c r="WFM77" s="233"/>
      <c r="WFN77" s="233"/>
      <c r="WFO77" s="233"/>
      <c r="WFP77" s="233"/>
      <c r="WFQ77" s="233"/>
      <c r="WFR77" s="233"/>
      <c r="WFS77" s="233"/>
      <c r="WFT77" s="233"/>
      <c r="WFU77" s="233"/>
      <c r="WFV77" s="233"/>
      <c r="WFW77" s="233"/>
      <c r="WFX77" s="233"/>
      <c r="WFY77" s="233"/>
      <c r="WFZ77" s="233"/>
      <c r="WGA77" s="233"/>
      <c r="WGB77" s="233"/>
      <c r="WGC77" s="233"/>
      <c r="WGD77" s="233"/>
      <c r="WGE77" s="233"/>
      <c r="WGF77" s="233"/>
      <c r="WGG77" s="233"/>
      <c r="WGH77" s="233"/>
      <c r="WGI77" s="233"/>
      <c r="WGJ77" s="233"/>
      <c r="WGK77" s="233"/>
      <c r="WGL77" s="233"/>
      <c r="WGM77" s="233"/>
      <c r="WGN77" s="233"/>
      <c r="WGO77" s="233"/>
      <c r="WGP77" s="233"/>
      <c r="WGQ77" s="233"/>
      <c r="WGR77" s="233"/>
      <c r="WGS77" s="233"/>
      <c r="WGT77" s="233"/>
      <c r="WGU77" s="233"/>
      <c r="WGV77" s="233"/>
      <c r="WGW77" s="233"/>
      <c r="WGX77" s="233"/>
      <c r="WGY77" s="233"/>
      <c r="WGZ77" s="233"/>
      <c r="WHA77" s="233"/>
      <c r="WHB77" s="233"/>
      <c r="WHC77" s="233"/>
      <c r="WHD77" s="233"/>
      <c r="WHE77" s="233"/>
      <c r="WHF77" s="233"/>
      <c r="WHG77" s="233"/>
      <c r="WHH77" s="233"/>
      <c r="WHI77" s="233"/>
      <c r="WHJ77" s="233"/>
      <c r="WHK77" s="233"/>
      <c r="WHL77" s="233"/>
      <c r="WHM77" s="233"/>
      <c r="WHN77" s="233"/>
      <c r="WHO77" s="233"/>
      <c r="WHP77" s="233"/>
      <c r="WHQ77" s="233"/>
      <c r="WHR77" s="233"/>
      <c r="WHS77" s="233"/>
      <c r="WHT77" s="233"/>
      <c r="WHU77" s="233"/>
      <c r="WHV77" s="233"/>
      <c r="WHW77" s="233"/>
      <c r="WHX77" s="233"/>
      <c r="WHY77" s="233"/>
      <c r="WHZ77" s="233"/>
      <c r="WIA77" s="233"/>
      <c r="WIB77" s="233"/>
      <c r="WIC77" s="233"/>
      <c r="WID77" s="233"/>
      <c r="WIE77" s="233"/>
      <c r="WIF77" s="233"/>
      <c r="WIG77" s="233"/>
      <c r="WIH77" s="233"/>
      <c r="WII77" s="233"/>
      <c r="WIJ77" s="233"/>
      <c r="WIK77" s="233"/>
      <c r="WIL77" s="233"/>
      <c r="WIM77" s="233"/>
      <c r="WIN77" s="233"/>
      <c r="WIO77" s="233"/>
      <c r="WIP77" s="233"/>
      <c r="WIQ77" s="233"/>
      <c r="WIR77" s="233"/>
      <c r="WIS77" s="233"/>
      <c r="WIT77" s="233"/>
      <c r="WIU77" s="233"/>
      <c r="WIV77" s="233"/>
      <c r="WIW77" s="233"/>
      <c r="WIX77" s="233"/>
      <c r="WIY77" s="233"/>
      <c r="WIZ77" s="233"/>
      <c r="WJA77" s="233"/>
      <c r="WJB77" s="233"/>
      <c r="WJC77" s="233"/>
      <c r="WJD77" s="233"/>
      <c r="WJE77" s="233"/>
      <c r="WJF77" s="233"/>
      <c r="WJG77" s="233"/>
      <c r="WJH77" s="233"/>
      <c r="WJI77" s="233"/>
      <c r="WJJ77" s="233"/>
      <c r="WJK77" s="233"/>
      <c r="WJL77" s="233"/>
      <c r="WJM77" s="233"/>
      <c r="WJN77" s="233"/>
      <c r="WJO77" s="233"/>
      <c r="WJP77" s="233"/>
      <c r="WJQ77" s="233"/>
      <c r="WJR77" s="233"/>
      <c r="WJS77" s="233"/>
      <c r="WJT77" s="233"/>
      <c r="WJU77" s="233"/>
      <c r="WJV77" s="233"/>
      <c r="WJW77" s="233"/>
      <c r="WJX77" s="233"/>
      <c r="WJY77" s="233"/>
      <c r="WJZ77" s="233"/>
      <c r="WKA77" s="233"/>
      <c r="WKB77" s="233"/>
      <c r="WKC77" s="233"/>
      <c r="WKD77" s="233"/>
      <c r="WKE77" s="233"/>
      <c r="WKF77" s="233"/>
      <c r="WKG77" s="233"/>
      <c r="WKH77" s="233"/>
      <c r="WKI77" s="233"/>
      <c r="WKJ77" s="233"/>
      <c r="WKK77" s="233"/>
      <c r="WKL77" s="233"/>
      <c r="WKM77" s="233"/>
      <c r="WKN77" s="233"/>
      <c r="WKO77" s="233"/>
      <c r="WKP77" s="233"/>
      <c r="WKQ77" s="233"/>
      <c r="WKR77" s="233"/>
      <c r="WKS77" s="233"/>
      <c r="WKT77" s="233"/>
      <c r="WKU77" s="233"/>
      <c r="WKV77" s="233"/>
      <c r="WKW77" s="233"/>
      <c r="WKX77" s="233"/>
      <c r="WKY77" s="233"/>
      <c r="WKZ77" s="233"/>
      <c r="WLA77" s="233"/>
      <c r="WLB77" s="233"/>
      <c r="WLC77" s="233"/>
      <c r="WLD77" s="233"/>
      <c r="WLE77" s="233"/>
      <c r="WLF77" s="233"/>
      <c r="WLG77" s="233"/>
      <c r="WLH77" s="233"/>
      <c r="WLI77" s="233"/>
      <c r="WLJ77" s="233"/>
      <c r="WLK77" s="233"/>
      <c r="WLL77" s="233"/>
      <c r="WLM77" s="233"/>
      <c r="WLN77" s="233"/>
      <c r="WLO77" s="233"/>
      <c r="WLP77" s="233"/>
      <c r="WLQ77" s="233"/>
      <c r="WLR77" s="233"/>
      <c r="WLS77" s="233"/>
      <c r="WLT77" s="233"/>
      <c r="WLU77" s="233"/>
      <c r="WLV77" s="233"/>
      <c r="WLW77" s="233"/>
      <c r="WLX77" s="233"/>
      <c r="WLY77" s="233"/>
      <c r="WLZ77" s="233"/>
      <c r="WMA77" s="233"/>
      <c r="WMB77" s="233"/>
      <c r="WMC77" s="233"/>
      <c r="WMD77" s="233"/>
      <c r="WME77" s="233"/>
      <c r="WMF77" s="233"/>
      <c r="WMG77" s="233"/>
      <c r="WMH77" s="233"/>
      <c r="WMI77" s="233"/>
      <c r="WMJ77" s="233"/>
      <c r="WMK77" s="233"/>
      <c r="WML77" s="233"/>
      <c r="WMM77" s="233"/>
      <c r="WMN77" s="233"/>
      <c r="WMO77" s="233"/>
      <c r="WMP77" s="233"/>
      <c r="WMQ77" s="233"/>
      <c r="WMR77" s="233"/>
      <c r="WMS77" s="233"/>
      <c r="WMT77" s="233"/>
      <c r="WMU77" s="233"/>
      <c r="WMV77" s="233"/>
      <c r="WMW77" s="233"/>
      <c r="WMX77" s="233"/>
      <c r="WMY77" s="233"/>
      <c r="WMZ77" s="233"/>
      <c r="WNA77" s="233"/>
      <c r="WNB77" s="233"/>
      <c r="WNC77" s="233"/>
      <c r="WND77" s="233"/>
      <c r="WNE77" s="233"/>
      <c r="WNF77" s="233"/>
      <c r="WNG77" s="233"/>
      <c r="WNH77" s="233"/>
      <c r="WNI77" s="233"/>
      <c r="WNJ77" s="233"/>
      <c r="WNK77" s="233"/>
      <c r="WNL77" s="233"/>
      <c r="WNM77" s="233"/>
      <c r="WNN77" s="233"/>
      <c r="WNO77" s="233"/>
      <c r="WNP77" s="233"/>
      <c r="WNQ77" s="233"/>
      <c r="WNR77" s="233"/>
      <c r="WNS77" s="233"/>
      <c r="WNT77" s="233"/>
      <c r="WNU77" s="233"/>
      <c r="WNV77" s="233"/>
      <c r="WNW77" s="233"/>
      <c r="WNX77" s="233"/>
      <c r="WNY77" s="233"/>
      <c r="WNZ77" s="233"/>
      <c r="WOA77" s="233"/>
      <c r="WOB77" s="233"/>
      <c r="WOC77" s="233"/>
      <c r="WOD77" s="233"/>
      <c r="WOE77" s="233"/>
      <c r="WOF77" s="233"/>
      <c r="WOG77" s="233"/>
      <c r="WOH77" s="233"/>
      <c r="WOI77" s="233"/>
      <c r="WOJ77" s="233"/>
      <c r="WOK77" s="233"/>
      <c r="WOL77" s="233"/>
      <c r="WOM77" s="233"/>
      <c r="WON77" s="233"/>
      <c r="WOO77" s="233"/>
      <c r="WOP77" s="233"/>
      <c r="WOQ77" s="233"/>
      <c r="WOR77" s="233"/>
      <c r="WOS77" s="233"/>
      <c r="WOT77" s="233"/>
      <c r="WOU77" s="233"/>
      <c r="WOV77" s="233"/>
      <c r="WOW77" s="233"/>
      <c r="WOX77" s="233"/>
      <c r="WOY77" s="233"/>
      <c r="WOZ77" s="233"/>
      <c r="WPA77" s="233"/>
      <c r="WPB77" s="233"/>
      <c r="WPC77" s="233"/>
      <c r="WPD77" s="233"/>
      <c r="WPE77" s="233"/>
      <c r="WPF77" s="233"/>
      <c r="WPG77" s="233"/>
      <c r="WPH77" s="233"/>
      <c r="WPI77" s="233"/>
      <c r="WPJ77" s="233"/>
      <c r="WPK77" s="233"/>
      <c r="WPL77" s="233"/>
      <c r="WPM77" s="233"/>
      <c r="WPN77" s="233"/>
      <c r="WPO77" s="233"/>
      <c r="WPP77" s="233"/>
      <c r="WPQ77" s="233"/>
      <c r="WPR77" s="233"/>
      <c r="WPS77" s="233"/>
      <c r="WPT77" s="233"/>
      <c r="WPU77" s="233"/>
      <c r="WPV77" s="233"/>
      <c r="WPW77" s="233"/>
      <c r="WPX77" s="233"/>
      <c r="WPY77" s="233"/>
      <c r="WPZ77" s="233"/>
      <c r="WQA77" s="233"/>
      <c r="WQB77" s="233"/>
      <c r="WQC77" s="233"/>
      <c r="WQD77" s="233"/>
      <c r="WQE77" s="233"/>
      <c r="WQF77" s="233"/>
      <c r="WQG77" s="233"/>
      <c r="WQH77" s="233"/>
      <c r="WQI77" s="233"/>
      <c r="WQJ77" s="233"/>
      <c r="WQK77" s="233"/>
      <c r="WQL77" s="233"/>
      <c r="WQM77" s="233"/>
      <c r="WQN77" s="233"/>
      <c r="WQO77" s="233"/>
      <c r="WQP77" s="233"/>
      <c r="WQQ77" s="233"/>
      <c r="WQR77" s="233"/>
      <c r="WQS77" s="233"/>
      <c r="WQT77" s="233"/>
      <c r="WQU77" s="233"/>
      <c r="WQV77" s="233"/>
      <c r="WQW77" s="233"/>
      <c r="WQX77" s="233"/>
      <c r="WQY77" s="233"/>
      <c r="WQZ77" s="233"/>
      <c r="WRA77" s="233"/>
      <c r="WRB77" s="233"/>
      <c r="WRC77" s="233"/>
      <c r="WRD77" s="233"/>
      <c r="WRE77" s="233"/>
      <c r="WRF77" s="233"/>
      <c r="WRG77" s="233"/>
      <c r="WRH77" s="233"/>
      <c r="WRI77" s="233"/>
      <c r="WRJ77" s="233"/>
      <c r="WRK77" s="233"/>
      <c r="WRL77" s="233"/>
      <c r="WRM77" s="233"/>
      <c r="WRN77" s="233"/>
      <c r="WRO77" s="233"/>
      <c r="WRP77" s="233"/>
      <c r="WRQ77" s="233"/>
      <c r="WRR77" s="233"/>
      <c r="WRS77" s="233"/>
      <c r="WRT77" s="233"/>
      <c r="WRU77" s="233"/>
      <c r="WRV77" s="233"/>
      <c r="WRW77" s="233"/>
      <c r="WRX77" s="233"/>
      <c r="WRY77" s="233"/>
      <c r="WRZ77" s="233"/>
      <c r="WSA77" s="233"/>
      <c r="WSB77" s="233"/>
      <c r="WSC77" s="233"/>
      <c r="WSD77" s="233"/>
      <c r="WSE77" s="233"/>
      <c r="WSF77" s="233"/>
      <c r="WSG77" s="233"/>
      <c r="WSH77" s="233"/>
      <c r="WSI77" s="233"/>
      <c r="WSJ77" s="233"/>
      <c r="WSK77" s="233"/>
      <c r="WSL77" s="233"/>
      <c r="WSM77" s="233"/>
      <c r="WSN77" s="233"/>
      <c r="WSO77" s="233"/>
      <c r="WSP77" s="233"/>
      <c r="WSQ77" s="233"/>
      <c r="WSR77" s="233"/>
      <c r="WSS77" s="233"/>
      <c r="WST77" s="233"/>
      <c r="WSU77" s="233"/>
      <c r="WSV77" s="233"/>
      <c r="WSW77" s="233"/>
      <c r="WSX77" s="233"/>
      <c r="WSY77" s="233"/>
      <c r="WSZ77" s="233"/>
      <c r="WTA77" s="233"/>
      <c r="WTB77" s="233"/>
      <c r="WTC77" s="233"/>
      <c r="WTD77" s="233"/>
      <c r="WTE77" s="233"/>
      <c r="WTF77" s="233"/>
      <c r="WTG77" s="233"/>
      <c r="WTH77" s="233"/>
      <c r="WTI77" s="233"/>
      <c r="WTJ77" s="233"/>
      <c r="WTK77" s="233"/>
      <c r="WTL77" s="233"/>
      <c r="WTM77" s="233"/>
      <c r="WTN77" s="233"/>
      <c r="WTO77" s="233"/>
      <c r="WTP77" s="233"/>
      <c r="WTQ77" s="233"/>
      <c r="WTR77" s="233"/>
      <c r="WTS77" s="233"/>
      <c r="WTT77" s="233"/>
      <c r="WTU77" s="233"/>
      <c r="WTV77" s="233"/>
      <c r="WTW77" s="233"/>
      <c r="WTX77" s="233"/>
      <c r="WTY77" s="233"/>
      <c r="WTZ77" s="233"/>
      <c r="WUA77" s="233"/>
      <c r="WUB77" s="233"/>
      <c r="WUC77" s="233"/>
      <c r="WUD77" s="233"/>
      <c r="WUE77" s="233"/>
      <c r="WUF77" s="233"/>
      <c r="WUG77" s="233"/>
      <c r="WUH77" s="233"/>
      <c r="WUI77" s="233"/>
      <c r="WUJ77" s="233"/>
      <c r="WUK77" s="233"/>
      <c r="WUL77" s="233"/>
      <c r="WUM77" s="233"/>
      <c r="WUN77" s="233"/>
      <c r="WUO77" s="233"/>
      <c r="WUP77" s="233"/>
      <c r="WUQ77" s="233"/>
      <c r="WUR77" s="233"/>
      <c r="WUS77" s="233"/>
      <c r="WUT77" s="233"/>
      <c r="WUU77" s="233"/>
      <c r="WUV77" s="233"/>
      <c r="WUW77" s="233"/>
      <c r="WUX77" s="233"/>
      <c r="WUY77" s="233"/>
      <c r="WUZ77" s="233"/>
      <c r="WVA77" s="233"/>
      <c r="WVB77" s="233"/>
      <c r="WVC77" s="233"/>
      <c r="WVD77" s="233"/>
      <c r="WVE77" s="233"/>
      <c r="WVF77" s="233"/>
      <c r="WVG77" s="233"/>
      <c r="WVH77" s="233"/>
      <c r="WVI77" s="233"/>
      <c r="WVJ77" s="233"/>
      <c r="WVK77" s="233"/>
      <c r="WVL77" s="233"/>
      <c r="WVM77" s="233"/>
      <c r="WVN77" s="233"/>
      <c r="WVO77" s="233"/>
      <c r="WVP77" s="233"/>
      <c r="WVQ77" s="233"/>
      <c r="WVR77" s="233"/>
      <c r="WVS77" s="233"/>
      <c r="WVT77" s="233"/>
      <c r="WVU77" s="233"/>
      <c r="WVV77" s="233"/>
      <c r="WVW77" s="233"/>
      <c r="WVX77" s="233"/>
      <c r="WVY77" s="233"/>
      <c r="WVZ77" s="233"/>
      <c r="WWA77" s="233"/>
      <c r="WWB77" s="233"/>
      <c r="WWC77" s="233"/>
      <c r="WWD77" s="233"/>
      <c r="WWE77" s="233"/>
      <c r="WWF77" s="233"/>
      <c r="WWG77" s="233"/>
      <c r="WWH77" s="233"/>
      <c r="WWI77" s="233"/>
      <c r="WWJ77" s="233"/>
      <c r="WWK77" s="233"/>
      <c r="WWL77" s="233"/>
      <c r="WWM77" s="233"/>
      <c r="WWN77" s="233"/>
      <c r="WWO77" s="233"/>
      <c r="WWP77" s="233"/>
      <c r="WWQ77" s="233"/>
      <c r="WWR77" s="233"/>
      <c r="WWS77" s="233"/>
      <c r="WWT77" s="233"/>
      <c r="WWU77" s="233"/>
      <c r="WWV77" s="233"/>
      <c r="WWW77" s="233"/>
      <c r="WWX77" s="233"/>
      <c r="WWY77" s="233"/>
      <c r="WWZ77" s="233"/>
      <c r="WXA77" s="233"/>
      <c r="WXB77" s="233"/>
      <c r="WXC77" s="233"/>
      <c r="WXD77" s="233"/>
      <c r="WXE77" s="233"/>
      <c r="WXF77" s="233"/>
      <c r="WXG77" s="233"/>
      <c r="WXH77" s="233"/>
      <c r="WXI77" s="233"/>
      <c r="WXJ77" s="233"/>
      <c r="WXK77" s="233"/>
      <c r="WXL77" s="233"/>
      <c r="WXM77" s="233"/>
      <c r="WXN77" s="233"/>
      <c r="WXO77" s="233"/>
      <c r="WXP77" s="233"/>
      <c r="WXQ77" s="233"/>
      <c r="WXR77" s="233"/>
      <c r="WXS77" s="233"/>
      <c r="WXT77" s="233"/>
      <c r="WXU77" s="233"/>
      <c r="WXV77" s="233"/>
      <c r="WXW77" s="233"/>
      <c r="WXX77" s="233"/>
      <c r="WXY77" s="233"/>
      <c r="WXZ77" s="233"/>
      <c r="WYA77" s="233"/>
      <c r="WYB77" s="233"/>
      <c r="WYC77" s="233"/>
      <c r="WYD77" s="233"/>
      <c r="WYE77" s="233"/>
      <c r="WYF77" s="233"/>
      <c r="WYG77" s="233"/>
      <c r="WYH77" s="233"/>
      <c r="WYI77" s="233"/>
      <c r="WYJ77" s="233"/>
      <c r="WYK77" s="233"/>
      <c r="WYL77" s="233"/>
      <c r="WYM77" s="233"/>
      <c r="WYN77" s="233"/>
      <c r="WYO77" s="233"/>
      <c r="WYP77" s="233"/>
      <c r="WYQ77" s="233"/>
      <c r="WYR77" s="233"/>
      <c r="WYS77" s="233"/>
      <c r="WYT77" s="233"/>
      <c r="WYU77" s="233"/>
      <c r="WYV77" s="233"/>
      <c r="WYW77" s="233"/>
      <c r="WYX77" s="233"/>
      <c r="WYY77" s="233"/>
      <c r="WYZ77" s="233"/>
      <c r="WZA77" s="233"/>
      <c r="WZB77" s="233"/>
      <c r="WZC77" s="233"/>
      <c r="WZD77" s="233"/>
      <c r="WZE77" s="233"/>
      <c r="WZF77" s="233"/>
      <c r="WZG77" s="233"/>
      <c r="WZH77" s="233"/>
      <c r="WZI77" s="233"/>
      <c r="WZJ77" s="233"/>
      <c r="WZK77" s="233"/>
      <c r="WZL77" s="233"/>
      <c r="WZM77" s="233"/>
      <c r="WZN77" s="233"/>
      <c r="WZO77" s="233"/>
      <c r="WZP77" s="233"/>
      <c r="WZQ77" s="233"/>
      <c r="WZR77" s="233"/>
      <c r="WZS77" s="233"/>
      <c r="WZT77" s="233"/>
      <c r="WZU77" s="233"/>
      <c r="WZV77" s="233"/>
      <c r="WZW77" s="233"/>
      <c r="WZX77" s="233"/>
      <c r="WZY77" s="233"/>
      <c r="WZZ77" s="233"/>
      <c r="XAA77" s="233"/>
      <c r="XAB77" s="233"/>
      <c r="XAC77" s="233"/>
      <c r="XAD77" s="233"/>
      <c r="XAE77" s="233"/>
      <c r="XAF77" s="233"/>
      <c r="XAG77" s="233"/>
      <c r="XAH77" s="233"/>
      <c r="XAI77" s="233"/>
      <c r="XAJ77" s="233"/>
      <c r="XAK77" s="233"/>
      <c r="XAL77" s="233"/>
      <c r="XAM77" s="233"/>
      <c r="XAN77" s="233"/>
      <c r="XAO77" s="233"/>
      <c r="XAP77" s="233"/>
      <c r="XAQ77" s="233"/>
      <c r="XAR77" s="233"/>
      <c r="XAS77" s="233"/>
      <c r="XAT77" s="233"/>
      <c r="XAU77" s="233"/>
      <c r="XAV77" s="233"/>
      <c r="XAW77" s="233"/>
      <c r="XAX77" s="233"/>
      <c r="XAY77" s="233"/>
      <c r="XAZ77" s="233"/>
      <c r="XBA77" s="233"/>
      <c r="XBB77" s="233"/>
      <c r="XBC77" s="233"/>
      <c r="XBD77" s="233"/>
      <c r="XBE77" s="233"/>
      <c r="XBF77" s="233"/>
      <c r="XBG77" s="233"/>
      <c r="XBH77" s="233"/>
      <c r="XBI77" s="233"/>
      <c r="XBJ77" s="233"/>
      <c r="XBK77" s="233"/>
      <c r="XBL77" s="233"/>
      <c r="XBM77" s="233"/>
      <c r="XBN77" s="233"/>
      <c r="XBO77" s="233"/>
      <c r="XBP77" s="233"/>
      <c r="XBQ77" s="233"/>
      <c r="XBR77" s="233"/>
      <c r="XBS77" s="233"/>
      <c r="XBT77" s="233"/>
      <c r="XBU77" s="233"/>
      <c r="XBV77" s="233"/>
      <c r="XBW77" s="233"/>
      <c r="XBX77" s="233"/>
      <c r="XBY77" s="233"/>
      <c r="XBZ77" s="233"/>
      <c r="XCA77" s="233"/>
      <c r="XCB77" s="233"/>
      <c r="XCC77" s="233"/>
      <c r="XCD77" s="233"/>
      <c r="XCE77" s="233"/>
      <c r="XCF77" s="233"/>
      <c r="XCG77" s="233"/>
      <c r="XCH77" s="233"/>
      <c r="XCI77" s="233"/>
      <c r="XCJ77" s="233"/>
      <c r="XCK77" s="233"/>
      <c r="XCL77" s="233"/>
      <c r="XCM77" s="233"/>
      <c r="XCN77" s="233"/>
      <c r="XCO77" s="233"/>
      <c r="XCP77" s="233"/>
      <c r="XCQ77" s="233"/>
      <c r="XCR77" s="233"/>
      <c r="XCS77" s="233"/>
      <c r="XCT77" s="233"/>
      <c r="XCU77" s="233"/>
      <c r="XCV77" s="233"/>
      <c r="XCW77" s="233"/>
      <c r="XCX77" s="233"/>
      <c r="XCY77" s="233"/>
      <c r="XCZ77" s="233"/>
      <c r="XDA77" s="233"/>
      <c r="XDB77" s="233"/>
      <c r="XDC77" s="233"/>
      <c r="XDD77" s="233"/>
      <c r="XDE77" s="233"/>
      <c r="XDF77" s="233"/>
      <c r="XDG77" s="233"/>
      <c r="XDH77" s="233"/>
      <c r="XDI77" s="233"/>
      <c r="XDJ77" s="233"/>
      <c r="XDK77" s="233"/>
      <c r="XDL77" s="233"/>
      <c r="XDM77" s="233"/>
      <c r="XDN77" s="233"/>
      <c r="XDO77" s="233"/>
      <c r="XDP77" s="233"/>
      <c r="XDQ77" s="233"/>
      <c r="XDR77" s="233"/>
      <c r="XDS77" s="233"/>
      <c r="XDT77" s="233"/>
      <c r="XDU77" s="233"/>
      <c r="XDV77" s="233"/>
      <c r="XDW77" s="233"/>
      <c r="XDX77" s="233"/>
      <c r="XDY77" s="233"/>
      <c r="XDZ77" s="233"/>
      <c r="XEA77" s="233"/>
      <c r="XEB77" s="233"/>
      <c r="XEC77" s="233"/>
      <c r="XED77" s="233"/>
      <c r="XEE77" s="233"/>
      <c r="XEF77" s="233"/>
      <c r="XEG77" s="233"/>
      <c r="XEH77" s="233"/>
      <c r="XEI77" s="233"/>
      <c r="XEJ77" s="233"/>
      <c r="XEK77" s="233"/>
      <c r="XEL77" s="233"/>
      <c r="XEM77" s="233"/>
      <c r="XEN77" s="233"/>
      <c r="XEO77" s="233"/>
      <c r="XEP77" s="233"/>
      <c r="XEQ77" s="233"/>
      <c r="XER77" s="233"/>
      <c r="XES77" s="233"/>
      <c r="XET77" s="233"/>
      <c r="XEU77" s="233"/>
      <c r="XEV77" s="233"/>
      <c r="XEW77" s="233"/>
      <c r="XEX77" s="233"/>
      <c r="XEY77" s="233"/>
      <c r="XEZ77" s="233"/>
      <c r="XFA77" s="233"/>
      <c r="XFB77" s="233"/>
      <c r="XFC77" s="233"/>
      <c r="XFD77" s="233"/>
    </row>
  </sheetData>
  <sheetProtection insertRows="0" insertColumns="0" deleteColumns="0" deleteRows="0" autoFilter="0"/>
  <mergeCells count="1">
    <mergeCell ref="A1:D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8.70833333333333" defaultRowHeight="21" customHeight="1" outlineLevelRow="4" outlineLevelCol="5"/>
  <cols>
    <col min="1" max="1" width="29.7083333333333" style="218" customWidth="1"/>
    <col min="2" max="2" width="19" style="218" customWidth="1"/>
    <col min="3" max="4" width="15.575" style="218" customWidth="1"/>
    <col min="5" max="5" width="17.7083333333333" style="218" customWidth="1"/>
    <col min="6" max="6" width="15.575" style="218" customWidth="1"/>
  </cols>
  <sheetData>
    <row r="1" s="217" customFormat="1" ht="45" customHeight="1" spans="1:6">
      <c r="A1" s="163" t="s">
        <v>15</v>
      </c>
      <c r="B1" s="163"/>
      <c r="C1" s="163"/>
      <c r="D1" s="163"/>
      <c r="E1" s="163"/>
      <c r="F1" s="163"/>
    </row>
    <row r="2" s="217" customFormat="1" ht="20.25" customHeight="1" spans="1:6">
      <c r="A2" s="224" t="str">
        <f t="shared" ref="A2:E2" si="0">""</f>
        <v/>
      </c>
      <c r="B2" s="224" t="str">
        <f t="shared" si="0"/>
        <v/>
      </c>
      <c r="C2" s="224" t="str">
        <f t="shared" si="0"/>
        <v/>
      </c>
      <c r="D2" s="224" t="str">
        <f t="shared" si="0"/>
        <v/>
      </c>
      <c r="E2" s="224" t="str">
        <f t="shared" si="0"/>
        <v/>
      </c>
      <c r="F2" s="225" t="s">
        <v>54</v>
      </c>
    </row>
    <row r="3" s="217" customFormat="1" ht="30" customHeight="1" spans="1:6">
      <c r="A3" s="166" t="s">
        <v>1202</v>
      </c>
      <c r="B3" s="167" t="s">
        <v>1203</v>
      </c>
      <c r="C3" s="167" t="s">
        <v>1204</v>
      </c>
      <c r="D3" s="167" t="s">
        <v>1205</v>
      </c>
      <c r="E3" s="167" t="s">
        <v>1206</v>
      </c>
      <c r="F3" s="167" t="s">
        <v>1207</v>
      </c>
    </row>
    <row r="4" customHeight="1" spans="1:6">
      <c r="A4" s="168" t="s">
        <v>1208</v>
      </c>
      <c r="B4" s="226"/>
      <c r="C4" s="226"/>
      <c r="D4" s="226"/>
      <c r="E4" s="226"/>
      <c r="F4" s="226"/>
    </row>
    <row r="5" s="160" customFormat="1" ht="37" customHeight="1" spans="1:1">
      <c r="A5" s="54" t="s">
        <v>1209</v>
      </c>
    </row>
  </sheetData>
  <sheetProtection insertRows="0" insertColumns="0" deleteColumns="0" deleteRows="0" autoFilter="0"/>
  <mergeCells count="1">
    <mergeCell ref="A1:F1"/>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
  <sheetViews>
    <sheetView showZeros="0" workbookViewId="0">
      <selection activeCell="A1" sqref="A1:X1"/>
    </sheetView>
  </sheetViews>
  <sheetFormatPr defaultColWidth="8.70833333333333" defaultRowHeight="14.25" customHeight="1" outlineLevelRow="4"/>
  <cols>
    <col min="1" max="1" width="28" style="218" customWidth="1"/>
    <col min="2" max="2" width="16.7083333333333" style="218" customWidth="1"/>
    <col min="3" max="3" width="15.575" style="218" customWidth="1"/>
    <col min="4" max="7" width="15" style="218" customWidth="1"/>
    <col min="8" max="24" width="15.575" style="218" customWidth="1"/>
  </cols>
  <sheetData>
    <row r="1" s="217" customFormat="1" ht="45" customHeight="1" spans="1:24">
      <c r="A1" s="163" t="s">
        <v>16</v>
      </c>
      <c r="B1" s="163"/>
      <c r="C1" s="163"/>
      <c r="D1" s="163"/>
      <c r="E1" s="219"/>
      <c r="F1" s="219"/>
      <c r="G1" s="219"/>
      <c r="H1" s="163"/>
      <c r="I1" s="163"/>
      <c r="J1" s="163"/>
      <c r="K1" s="163"/>
      <c r="L1" s="163"/>
      <c r="M1" s="163"/>
      <c r="N1" s="163"/>
      <c r="O1" s="163"/>
      <c r="P1" s="163"/>
      <c r="Q1" s="163"/>
      <c r="R1" s="163"/>
      <c r="S1" s="163"/>
      <c r="T1" s="163"/>
      <c r="U1" s="163"/>
      <c r="V1" s="163"/>
      <c r="W1" s="163"/>
      <c r="X1" s="163"/>
    </row>
    <row r="2" s="217" customFormat="1" ht="20.25" customHeight="1" spans="1:24">
      <c r="A2" s="220" t="str">
        <f t="shared" ref="A2:W2" si="0">""</f>
        <v/>
      </c>
      <c r="B2" s="165" t="str">
        <f t="shared" si="0"/>
        <v/>
      </c>
      <c r="C2" s="165" t="str">
        <f t="shared" si="0"/>
        <v/>
      </c>
      <c r="D2" s="164" t="str">
        <f t="shared" si="0"/>
        <v/>
      </c>
      <c r="E2" s="221" t="str">
        <f t="shared" si="0"/>
        <v/>
      </c>
      <c r="F2" s="221" t="str">
        <f t="shared" si="0"/>
        <v/>
      </c>
      <c r="G2" s="221" t="str">
        <f t="shared" si="0"/>
        <v/>
      </c>
      <c r="H2" s="164" t="str">
        <f t="shared" si="0"/>
        <v/>
      </c>
      <c r="I2" s="164" t="str">
        <f t="shared" si="0"/>
        <v/>
      </c>
      <c r="J2" s="164" t="str">
        <f t="shared" si="0"/>
        <v/>
      </c>
      <c r="K2" s="164" t="str">
        <f t="shared" si="0"/>
        <v/>
      </c>
      <c r="L2" s="164" t="str">
        <f t="shared" si="0"/>
        <v/>
      </c>
      <c r="M2" s="164" t="str">
        <f t="shared" si="0"/>
        <v/>
      </c>
      <c r="N2" s="220" t="str">
        <f t="shared" si="0"/>
        <v/>
      </c>
      <c r="O2" s="220" t="str">
        <f t="shared" si="0"/>
        <v/>
      </c>
      <c r="P2" s="220" t="str">
        <f t="shared" si="0"/>
        <v/>
      </c>
      <c r="Q2" s="164" t="str">
        <f t="shared" si="0"/>
        <v/>
      </c>
      <c r="R2" s="164" t="str">
        <f t="shared" si="0"/>
        <v/>
      </c>
      <c r="S2" s="164" t="str">
        <f t="shared" si="0"/>
        <v/>
      </c>
      <c r="T2" s="164" t="str">
        <f t="shared" si="0"/>
        <v/>
      </c>
      <c r="U2" s="220" t="str">
        <f t="shared" si="0"/>
        <v/>
      </c>
      <c r="V2" s="220" t="str">
        <f t="shared" si="0"/>
        <v/>
      </c>
      <c r="W2" s="220" t="str">
        <f t="shared" si="0"/>
        <v/>
      </c>
      <c r="X2" s="165" t="s">
        <v>54</v>
      </c>
    </row>
    <row r="3" s="217" customFormat="1" ht="30" customHeight="1" spans="1:24">
      <c r="A3" s="166" t="s">
        <v>1210</v>
      </c>
      <c r="B3" s="167" t="s">
        <v>1211</v>
      </c>
      <c r="C3" s="167" t="s">
        <v>1204</v>
      </c>
      <c r="D3" s="167" t="s">
        <v>1212</v>
      </c>
      <c r="E3" s="167" t="s">
        <v>1213</v>
      </c>
      <c r="F3" s="167" t="s">
        <v>1214</v>
      </c>
      <c r="G3" s="167" t="s">
        <v>1215</v>
      </c>
      <c r="H3" s="167" t="s">
        <v>1216</v>
      </c>
      <c r="I3" s="167" t="s">
        <v>1217</v>
      </c>
      <c r="J3" s="167" t="s">
        <v>1218</v>
      </c>
      <c r="K3" s="167" t="s">
        <v>1219</v>
      </c>
      <c r="L3" s="167" t="s">
        <v>1220</v>
      </c>
      <c r="M3" s="167" t="s">
        <v>1221</v>
      </c>
      <c r="N3" s="167" t="s">
        <v>1222</v>
      </c>
      <c r="O3" s="167" t="s">
        <v>1223</v>
      </c>
      <c r="P3" s="167" t="s">
        <v>1224</v>
      </c>
      <c r="Q3" s="167" t="s">
        <v>1225</v>
      </c>
      <c r="R3" s="167" t="s">
        <v>1226</v>
      </c>
      <c r="S3" s="167" t="s">
        <v>1227</v>
      </c>
      <c r="T3" s="167" t="s">
        <v>1228</v>
      </c>
      <c r="U3" s="167" t="s">
        <v>1229</v>
      </c>
      <c r="V3" s="167" t="s">
        <v>1230</v>
      </c>
      <c r="W3" s="167" t="s">
        <v>1231</v>
      </c>
      <c r="X3" s="167" t="s">
        <v>1232</v>
      </c>
    </row>
    <row r="4" ht="22.9" customHeight="1" spans="1:24">
      <c r="A4" s="222" t="s">
        <v>1208</v>
      </c>
      <c r="B4" s="223">
        <f t="array" ref="B4">B5</f>
        <v>0</v>
      </c>
      <c r="C4" s="223">
        <f t="array" ref="C4">C5</f>
        <v>0</v>
      </c>
      <c r="D4" s="223">
        <f t="array" ref="D4">D5</f>
        <v>0</v>
      </c>
      <c r="E4" s="223">
        <f t="array" ref="E4">E5</f>
        <v>0</v>
      </c>
      <c r="F4" s="223">
        <f t="array" ref="F4">F5</f>
        <v>0</v>
      </c>
      <c r="G4" s="223">
        <f t="array" ref="G4">G5</f>
        <v>0</v>
      </c>
      <c r="H4" s="223">
        <f t="array" ref="H4">H5</f>
        <v>0</v>
      </c>
      <c r="I4" s="223">
        <f t="array" ref="I4">I5</f>
        <v>0</v>
      </c>
      <c r="J4" s="223">
        <f t="array" ref="J4">J5</f>
        <v>0</v>
      </c>
      <c r="K4" s="223">
        <f t="array" ref="K4">K5</f>
        <v>0</v>
      </c>
      <c r="L4" s="223">
        <f t="array" ref="L4">L5</f>
        <v>0</v>
      </c>
      <c r="M4" s="223">
        <f t="array" ref="M4">M5</f>
        <v>0</v>
      </c>
      <c r="N4" s="223">
        <f t="array" ref="N4">N5</f>
        <v>0</v>
      </c>
      <c r="O4" s="223">
        <f t="array" ref="O4">O5</f>
        <v>0</v>
      </c>
      <c r="P4" s="223">
        <f t="array" ref="P4">P5</f>
        <v>0</v>
      </c>
      <c r="Q4" s="223">
        <f t="array" ref="Q4">Q5</f>
        <v>0</v>
      </c>
      <c r="R4" s="223">
        <f t="array" ref="R4">R5</f>
        <v>0</v>
      </c>
      <c r="S4" s="223">
        <f t="array" ref="S4">S5</f>
        <v>0</v>
      </c>
      <c r="T4" s="223">
        <f t="array" ref="T4">T5</f>
        <v>0</v>
      </c>
      <c r="U4" s="223">
        <f t="array" ref="U4">U5</f>
        <v>0</v>
      </c>
      <c r="V4" s="223">
        <f t="array" ref="V4">V5</f>
        <v>0</v>
      </c>
      <c r="W4" s="223">
        <f t="array" ref="W4">W5</f>
        <v>0</v>
      </c>
      <c r="X4" s="223">
        <f t="array" ref="X4">X5</f>
        <v>0</v>
      </c>
    </row>
    <row r="5" s="160" customFormat="1" ht="28" customHeight="1" spans="1:1">
      <c r="A5" s="54" t="s">
        <v>1233</v>
      </c>
    </row>
  </sheetData>
  <sheetProtection insertRows="0" insertColumns="0" deleteColumns="0" deleteRows="0" autoFilter="0"/>
  <mergeCells count="1">
    <mergeCell ref="A1:X1"/>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showZeros="0" topLeftCell="A8" workbookViewId="0">
      <selection activeCell="I20" sqref="I20"/>
    </sheetView>
  </sheetViews>
  <sheetFormatPr defaultColWidth="7.85" defaultRowHeight="14.25" customHeight="1" outlineLevelCol="4"/>
  <cols>
    <col min="1" max="1" width="42.2833333333333" style="162" customWidth="1"/>
    <col min="2" max="2" width="17" style="162" customWidth="1"/>
    <col min="3" max="3" width="17.1416666666667" style="162" customWidth="1"/>
    <col min="4" max="4" width="21.1416666666667" style="162" customWidth="1"/>
    <col min="5" max="5" width="21" style="170" hidden="1" customWidth="1"/>
  </cols>
  <sheetData>
    <row r="1" s="161" customFormat="1" ht="45" customHeight="1" spans="1:5">
      <c r="A1" s="163" t="s">
        <v>1234</v>
      </c>
      <c r="B1" s="163"/>
      <c r="C1" s="163"/>
      <c r="D1" s="163"/>
      <c r="E1" s="163"/>
    </row>
    <row r="2" s="161" customFormat="1" ht="20.25" customHeight="1" spans="1:5">
      <c r="A2" s="165" t="s">
        <v>54</v>
      </c>
      <c r="B2" s="165"/>
      <c r="C2" s="165"/>
      <c r="D2" s="165"/>
      <c r="E2" s="165"/>
    </row>
    <row r="3" s="161" customFormat="1" ht="30" customHeight="1" spans="1:5">
      <c r="A3" s="166" t="s">
        <v>154</v>
      </c>
      <c r="B3" s="167" t="s">
        <v>56</v>
      </c>
      <c r="C3" s="167" t="s">
        <v>57</v>
      </c>
      <c r="D3" s="167" t="s">
        <v>58</v>
      </c>
      <c r="E3" s="173" t="s">
        <v>155</v>
      </c>
    </row>
    <row r="4" s="161" customFormat="1" ht="20.25" customHeight="1" spans="1:5">
      <c r="A4" s="184" t="s">
        <v>1235</v>
      </c>
      <c r="B4" s="191">
        <v>24319</v>
      </c>
      <c r="C4" s="191">
        <v>23363</v>
      </c>
      <c r="D4" s="214">
        <f>IF(B4=0,0,C4/B4)</f>
        <v>0.960689173074551</v>
      </c>
      <c r="E4" s="177">
        <v>501</v>
      </c>
    </row>
    <row r="5" s="161" customFormat="1" ht="20.25" customHeight="1" spans="1:5">
      <c r="A5" s="184" t="s">
        <v>1236</v>
      </c>
      <c r="B5" s="191">
        <v>15197</v>
      </c>
      <c r="C5" s="191">
        <v>14724</v>
      </c>
      <c r="D5" s="215">
        <f>IF(B5=0,0,C5/B5)</f>
        <v>0.968875435941304</v>
      </c>
      <c r="E5" s="177">
        <v>50101</v>
      </c>
    </row>
    <row r="6" s="161" customFormat="1" ht="20.25" customHeight="1" spans="1:5">
      <c r="A6" s="184" t="s">
        <v>1237</v>
      </c>
      <c r="B6" s="191">
        <v>5166</v>
      </c>
      <c r="C6" s="191">
        <v>4475</v>
      </c>
      <c r="D6" s="215">
        <f>IF(B6=0,0,C6/B6)</f>
        <v>0.866240805265196</v>
      </c>
      <c r="E6" s="177">
        <v>50102</v>
      </c>
    </row>
    <row r="7" s="161" customFormat="1" ht="20.25" customHeight="1" spans="1:5">
      <c r="A7" s="184" t="s">
        <v>1238</v>
      </c>
      <c r="B7" s="191">
        <v>2106</v>
      </c>
      <c r="C7" s="191">
        <v>1856</v>
      </c>
      <c r="D7" s="215">
        <f>IF(B7=0,0,C7/B7)</f>
        <v>0.881291547958215</v>
      </c>
      <c r="E7" s="177">
        <v>50103</v>
      </c>
    </row>
    <row r="8" s="161" customFormat="1" ht="20.25" customHeight="1" spans="1:5">
      <c r="A8" s="184" t="s">
        <v>1239</v>
      </c>
      <c r="B8" s="191">
        <v>1850</v>
      </c>
      <c r="C8" s="191">
        <v>2308</v>
      </c>
      <c r="D8" s="215">
        <f>IF(B8=0,0,C8/B8)</f>
        <v>1.24756756756757</v>
      </c>
      <c r="E8" s="177">
        <v>50199</v>
      </c>
    </row>
    <row r="9" s="161" customFormat="1" ht="20.25" customHeight="1" spans="1:5">
      <c r="A9" s="184" t="s">
        <v>1240</v>
      </c>
      <c r="B9" s="191">
        <v>2429</v>
      </c>
      <c r="C9" s="191">
        <v>2344</v>
      </c>
      <c r="D9" s="215">
        <f>IF(B9=0,0,C9/B9)</f>
        <v>0.965006175380815</v>
      </c>
      <c r="E9" s="177">
        <v>502</v>
      </c>
    </row>
    <row r="10" s="161" customFormat="1" ht="20.25" customHeight="1" spans="1:5">
      <c r="A10" s="184" t="s">
        <v>1241</v>
      </c>
      <c r="B10" s="191">
        <v>1907</v>
      </c>
      <c r="C10" s="191">
        <v>1878</v>
      </c>
      <c r="D10" s="215">
        <f>IF(B10=0,0,C10/B10)</f>
        <v>0.984792868379654</v>
      </c>
      <c r="E10" s="177">
        <v>50201</v>
      </c>
    </row>
    <row r="11" s="161" customFormat="1" ht="20.25" customHeight="1" spans="1:5">
      <c r="A11" s="184" t="s">
        <v>1242</v>
      </c>
      <c r="B11" s="191">
        <v>10</v>
      </c>
      <c r="C11" s="191">
        <v>9</v>
      </c>
      <c r="D11" s="215">
        <f>IF(B11=0,0,C11/B11)</f>
        <v>0.9</v>
      </c>
      <c r="E11" s="177">
        <v>50202</v>
      </c>
    </row>
    <row r="12" s="161" customFormat="1" ht="20.25" customHeight="1" spans="1:5">
      <c r="A12" s="184" t="s">
        <v>1243</v>
      </c>
      <c r="B12" s="191">
        <v>0</v>
      </c>
      <c r="C12" s="191">
        <v>7</v>
      </c>
      <c r="D12" s="215">
        <f>IF(B12=0,0,C12/B12)</f>
        <v>0</v>
      </c>
      <c r="E12" s="177">
        <v>50203</v>
      </c>
    </row>
    <row r="13" s="161" customFormat="1" ht="20.25" customHeight="1" spans="1:5">
      <c r="A13" s="184" t="s">
        <v>1244</v>
      </c>
      <c r="B13" s="191">
        <v>0</v>
      </c>
      <c r="C13" s="191">
        <v>0</v>
      </c>
      <c r="D13" s="215">
        <f>IF(B13=0,0,C13/B13)</f>
        <v>0</v>
      </c>
      <c r="E13" s="177">
        <v>50204</v>
      </c>
    </row>
    <row r="14" s="161" customFormat="1" ht="20.25" customHeight="1" spans="1:5">
      <c r="A14" s="184" t="s">
        <v>1245</v>
      </c>
      <c r="B14" s="191">
        <v>70</v>
      </c>
      <c r="C14" s="191">
        <v>61</v>
      </c>
      <c r="D14" s="215">
        <f>IF(B14=0,0,C14/B14)</f>
        <v>0.871428571428571</v>
      </c>
      <c r="E14" s="177">
        <v>50205</v>
      </c>
    </row>
    <row r="15" s="161" customFormat="1" ht="20.25" customHeight="1" spans="1:5">
      <c r="A15" s="184" t="s">
        <v>1246</v>
      </c>
      <c r="B15" s="191">
        <v>105</v>
      </c>
      <c r="C15" s="191">
        <v>88</v>
      </c>
      <c r="D15" s="215">
        <f>IF(B15=0,0,C15/B15)</f>
        <v>0.838095238095238</v>
      </c>
      <c r="E15" s="177">
        <v>50206</v>
      </c>
    </row>
    <row r="16" s="161" customFormat="1" ht="20.25" customHeight="1" spans="1:5">
      <c r="A16" s="184" t="s">
        <v>1247</v>
      </c>
      <c r="B16" s="191">
        <v>0</v>
      </c>
      <c r="C16" s="191">
        <v>0</v>
      </c>
      <c r="D16" s="215">
        <f>IF(B16=0,0,C16/B16)</f>
        <v>0</v>
      </c>
      <c r="E16" s="177">
        <v>50207</v>
      </c>
    </row>
    <row r="17" s="161" customFormat="1" ht="20.25" customHeight="1" spans="1:5">
      <c r="A17" s="184" t="s">
        <v>1248</v>
      </c>
      <c r="B17" s="191">
        <v>293</v>
      </c>
      <c r="C17" s="191">
        <v>268</v>
      </c>
      <c r="D17" s="215">
        <f>IF(B17=0,0,C17/B17)</f>
        <v>0.914675767918089</v>
      </c>
      <c r="E17" s="177">
        <v>50208</v>
      </c>
    </row>
    <row r="18" s="161" customFormat="1" ht="20.25" customHeight="1" spans="1:5">
      <c r="A18" s="184" t="s">
        <v>1249</v>
      </c>
      <c r="B18" s="191">
        <v>7</v>
      </c>
      <c r="C18" s="191">
        <v>7</v>
      </c>
      <c r="D18" s="215">
        <f>IF(B18=0,0,C18/B18)</f>
        <v>1</v>
      </c>
      <c r="E18" s="177">
        <v>50209</v>
      </c>
    </row>
    <row r="19" s="161" customFormat="1" ht="20.25" customHeight="1" spans="1:5">
      <c r="A19" s="184" t="s">
        <v>1250</v>
      </c>
      <c r="B19" s="191">
        <v>37</v>
      </c>
      <c r="C19" s="191">
        <v>26</v>
      </c>
      <c r="D19" s="215">
        <f>IF(B19=0,0,C19/B19)</f>
        <v>0.702702702702703</v>
      </c>
      <c r="E19" s="177">
        <v>50299</v>
      </c>
    </row>
    <row r="20" s="161" customFormat="1" ht="20.25" customHeight="1" spans="1:5">
      <c r="A20" s="184" t="s">
        <v>1251</v>
      </c>
      <c r="B20" s="191">
        <v>21</v>
      </c>
      <c r="C20" s="191">
        <v>21</v>
      </c>
      <c r="D20" s="215">
        <f>IF(B20=0,0,C20/B20)</f>
        <v>1</v>
      </c>
      <c r="E20" s="177">
        <v>503</v>
      </c>
    </row>
    <row r="21" s="161" customFormat="1" ht="20.25" customHeight="1" spans="1:5">
      <c r="A21" s="184" t="s">
        <v>1252</v>
      </c>
      <c r="B21" s="191">
        <v>0</v>
      </c>
      <c r="C21" s="191">
        <v>0</v>
      </c>
      <c r="D21" s="215">
        <f>IF(B21=0,0,C21/B21)</f>
        <v>0</v>
      </c>
      <c r="E21" s="177">
        <v>50301</v>
      </c>
    </row>
    <row r="22" s="161" customFormat="1" ht="20.25" customHeight="1" spans="1:5">
      <c r="A22" s="184" t="s">
        <v>1253</v>
      </c>
      <c r="B22" s="191">
        <v>0</v>
      </c>
      <c r="C22" s="191">
        <v>0</v>
      </c>
      <c r="D22" s="215">
        <f>IF(B22=0,0,C22/B22)</f>
        <v>0</v>
      </c>
      <c r="E22" s="177">
        <v>50302</v>
      </c>
    </row>
    <row r="23" s="161" customFormat="1" ht="20.25" customHeight="1" spans="1:5">
      <c r="A23" s="184" t="s">
        <v>1254</v>
      </c>
      <c r="B23" s="191">
        <v>18</v>
      </c>
      <c r="C23" s="191">
        <v>18</v>
      </c>
      <c r="D23" s="215">
        <f>IF(B23=0,0,C23/B23)</f>
        <v>1</v>
      </c>
      <c r="E23" s="177">
        <v>50303</v>
      </c>
    </row>
    <row r="24" s="161" customFormat="1" ht="20.25" customHeight="1" spans="1:5">
      <c r="A24" s="184" t="s">
        <v>1255</v>
      </c>
      <c r="B24" s="191">
        <v>0</v>
      </c>
      <c r="C24" s="191">
        <v>0</v>
      </c>
      <c r="D24" s="215">
        <f>IF(B24=0,0,C24/B24)</f>
        <v>0</v>
      </c>
      <c r="E24" s="177">
        <v>50305</v>
      </c>
    </row>
    <row r="25" s="161" customFormat="1" ht="20.25" customHeight="1" spans="1:5">
      <c r="A25" s="184" t="s">
        <v>1256</v>
      </c>
      <c r="B25" s="191">
        <v>3</v>
      </c>
      <c r="C25" s="191">
        <v>3</v>
      </c>
      <c r="D25" s="215">
        <f>IF(B25=0,0,C25/B25)</f>
        <v>1</v>
      </c>
      <c r="E25" s="177">
        <v>50306</v>
      </c>
    </row>
    <row r="26" s="161" customFormat="1" ht="20.25" customHeight="1" spans="1:5">
      <c r="A26" s="184" t="s">
        <v>1257</v>
      </c>
      <c r="B26" s="191">
        <v>0</v>
      </c>
      <c r="C26" s="191">
        <v>0</v>
      </c>
      <c r="D26" s="215">
        <f>IF(B26=0,0,C26/B26)</f>
        <v>0</v>
      </c>
      <c r="E26" s="177">
        <v>50307</v>
      </c>
    </row>
    <row r="27" s="161" customFormat="1" ht="20.25" customHeight="1" spans="1:5">
      <c r="A27" s="184" t="s">
        <v>1258</v>
      </c>
      <c r="B27" s="191">
        <v>0</v>
      </c>
      <c r="C27" s="191">
        <v>0</v>
      </c>
      <c r="D27" s="215">
        <f>IF(B27=0,0,C27/B27)</f>
        <v>0</v>
      </c>
      <c r="E27" s="177">
        <v>50399</v>
      </c>
    </row>
    <row r="28" s="161" customFormat="1" ht="20.25" customHeight="1" spans="1:5">
      <c r="A28" s="184" t="s">
        <v>1259</v>
      </c>
      <c r="B28" s="191">
        <v>0</v>
      </c>
      <c r="C28" s="191">
        <v>0</v>
      </c>
      <c r="D28" s="215">
        <f>IF(B28=0,0,C28/B28)</f>
        <v>0</v>
      </c>
      <c r="E28" s="177">
        <v>504</v>
      </c>
    </row>
    <row r="29" s="161" customFormat="1" ht="20.25" customHeight="1" spans="1:5">
      <c r="A29" s="184" t="s">
        <v>1252</v>
      </c>
      <c r="B29" s="191">
        <v>0</v>
      </c>
      <c r="C29" s="191">
        <v>0</v>
      </c>
      <c r="D29" s="215">
        <f>IF(B29=0,0,C29/B29)</f>
        <v>0</v>
      </c>
      <c r="E29" s="177">
        <v>50401</v>
      </c>
    </row>
    <row r="30" s="161" customFormat="1" ht="20.25" customHeight="1" spans="1:5">
      <c r="A30" s="184" t="s">
        <v>1253</v>
      </c>
      <c r="B30" s="191">
        <v>0</v>
      </c>
      <c r="C30" s="191">
        <v>0</v>
      </c>
      <c r="D30" s="215">
        <f>IF(B30=0,0,C30/B30)</f>
        <v>0</v>
      </c>
      <c r="E30" s="177">
        <v>50402</v>
      </c>
    </row>
    <row r="31" s="161" customFormat="1" ht="20.25" customHeight="1" spans="1:5">
      <c r="A31" s="184" t="s">
        <v>1254</v>
      </c>
      <c r="B31" s="191">
        <v>0</v>
      </c>
      <c r="C31" s="191">
        <v>0</v>
      </c>
      <c r="D31" s="215">
        <f>IF(B31=0,0,C31/B31)</f>
        <v>0</v>
      </c>
      <c r="E31" s="177">
        <v>50403</v>
      </c>
    </row>
    <row r="32" s="161" customFormat="1" ht="20.25" customHeight="1" spans="1:5">
      <c r="A32" s="184" t="s">
        <v>1256</v>
      </c>
      <c r="B32" s="191">
        <v>0</v>
      </c>
      <c r="C32" s="191">
        <v>0</v>
      </c>
      <c r="D32" s="215">
        <f>IF(B32=0,0,C32/B32)</f>
        <v>0</v>
      </c>
      <c r="E32" s="177">
        <v>50404</v>
      </c>
    </row>
    <row r="33" s="161" customFormat="1" ht="20.25" customHeight="1" spans="1:5">
      <c r="A33" s="184" t="s">
        <v>1257</v>
      </c>
      <c r="B33" s="191">
        <v>0</v>
      </c>
      <c r="C33" s="191">
        <v>0</v>
      </c>
      <c r="D33" s="215">
        <f>IF(B33=0,0,C33/B33)</f>
        <v>0</v>
      </c>
      <c r="E33" s="177">
        <v>50405</v>
      </c>
    </row>
    <row r="34" s="161" customFormat="1" ht="20.25" customHeight="1" spans="1:5">
      <c r="A34" s="184" t="s">
        <v>1258</v>
      </c>
      <c r="B34" s="191">
        <v>0</v>
      </c>
      <c r="C34" s="191">
        <v>0</v>
      </c>
      <c r="D34" s="215">
        <f>IF(B34=0,0,C34/B34)</f>
        <v>0</v>
      </c>
      <c r="E34" s="177">
        <v>50499</v>
      </c>
    </row>
    <row r="35" s="161" customFormat="1" ht="20.25" customHeight="1" spans="1:5">
      <c r="A35" s="184" t="s">
        <v>1260</v>
      </c>
      <c r="B35" s="191">
        <v>45228</v>
      </c>
      <c r="C35" s="191">
        <v>41501</v>
      </c>
      <c r="D35" s="215">
        <f>IF(B35=0,0,C35/B35)</f>
        <v>0.917595294950031</v>
      </c>
      <c r="E35" s="177">
        <v>505</v>
      </c>
    </row>
    <row r="36" s="161" customFormat="1" ht="20.25" customHeight="1" spans="1:5">
      <c r="A36" s="184" t="s">
        <v>1261</v>
      </c>
      <c r="B36" s="191">
        <v>44613</v>
      </c>
      <c r="C36" s="191">
        <v>40967</v>
      </c>
      <c r="D36" s="215">
        <f>IF(B36=0,0,C36/B36)</f>
        <v>0.918274942281398</v>
      </c>
      <c r="E36" s="177">
        <v>50501</v>
      </c>
    </row>
    <row r="37" s="161" customFormat="1" ht="20.25" customHeight="1" spans="1:5">
      <c r="A37" s="184" t="s">
        <v>1262</v>
      </c>
      <c r="B37" s="191">
        <v>615</v>
      </c>
      <c r="C37" s="191">
        <v>534</v>
      </c>
      <c r="D37" s="215">
        <f>IF(B37=0,0,C37/B37)</f>
        <v>0.868292682926829</v>
      </c>
      <c r="E37" s="177">
        <v>50502</v>
      </c>
    </row>
    <row r="38" s="161" customFormat="1" ht="20.25" customHeight="1" spans="1:5">
      <c r="A38" s="184" t="s">
        <v>1263</v>
      </c>
      <c r="B38" s="191">
        <v>0</v>
      </c>
      <c r="C38" s="191">
        <v>0</v>
      </c>
      <c r="D38" s="215">
        <f>IF(B38=0,0,C38/B38)</f>
        <v>0</v>
      </c>
      <c r="E38" s="177">
        <v>50599</v>
      </c>
    </row>
    <row r="39" s="161" customFormat="1" ht="20.25" customHeight="1" spans="1:5">
      <c r="A39" s="184" t="s">
        <v>1264</v>
      </c>
      <c r="B39" s="191">
        <v>0</v>
      </c>
      <c r="C39" s="191">
        <v>0</v>
      </c>
      <c r="D39" s="215">
        <f>IF(B39=0,0,C39/B39)</f>
        <v>0</v>
      </c>
      <c r="E39" s="177">
        <v>506</v>
      </c>
    </row>
    <row r="40" s="161" customFormat="1" ht="20.25" customHeight="1" spans="1:5">
      <c r="A40" s="184" t="s">
        <v>1265</v>
      </c>
      <c r="B40" s="191">
        <v>0</v>
      </c>
      <c r="C40" s="191">
        <v>0</v>
      </c>
      <c r="D40" s="215">
        <f>IF(B40=0,0,C40/B40)</f>
        <v>0</v>
      </c>
      <c r="E40" s="177">
        <v>50601</v>
      </c>
    </row>
    <row r="41" s="161" customFormat="1" ht="20.25" customHeight="1" spans="1:5">
      <c r="A41" s="184" t="s">
        <v>1266</v>
      </c>
      <c r="B41" s="191">
        <v>0</v>
      </c>
      <c r="C41" s="191">
        <v>0</v>
      </c>
      <c r="D41" s="215">
        <f>IF(B41=0,0,C41/B41)</f>
        <v>0</v>
      </c>
      <c r="E41" s="177">
        <v>50602</v>
      </c>
    </row>
    <row r="42" s="161" customFormat="1" ht="20.25" customHeight="1" spans="1:5">
      <c r="A42" s="184" t="s">
        <v>1267</v>
      </c>
      <c r="B42" s="191">
        <v>0</v>
      </c>
      <c r="C42" s="191">
        <v>0</v>
      </c>
      <c r="D42" s="215">
        <f>IF(B42=0,0,C42/B42)</f>
        <v>0</v>
      </c>
      <c r="E42" s="177">
        <v>507</v>
      </c>
    </row>
    <row r="43" s="161" customFormat="1" ht="20.25" customHeight="1" spans="1:5">
      <c r="A43" s="184" t="s">
        <v>1268</v>
      </c>
      <c r="B43" s="191">
        <v>0</v>
      </c>
      <c r="C43" s="191">
        <v>0</v>
      </c>
      <c r="D43" s="215">
        <f>IF(B43=0,0,C43/B43)</f>
        <v>0</v>
      </c>
      <c r="E43" s="177">
        <v>50701</v>
      </c>
    </row>
    <row r="44" s="161" customFormat="1" ht="20.25" customHeight="1" spans="1:5">
      <c r="A44" s="184" t="s">
        <v>1269</v>
      </c>
      <c r="B44" s="191">
        <v>0</v>
      </c>
      <c r="C44" s="191">
        <v>0</v>
      </c>
      <c r="D44" s="215">
        <f>IF(B44=0,0,C44/B44)</f>
        <v>0</v>
      </c>
      <c r="E44" s="177">
        <v>50702</v>
      </c>
    </row>
    <row r="45" s="161" customFormat="1" ht="20.25" customHeight="1" spans="1:5">
      <c r="A45" s="184" t="s">
        <v>1270</v>
      </c>
      <c r="B45" s="191">
        <v>0</v>
      </c>
      <c r="C45" s="191">
        <v>0</v>
      </c>
      <c r="D45" s="215">
        <f>IF(B45=0,0,C45/B45)</f>
        <v>0</v>
      </c>
      <c r="E45" s="177">
        <v>50799</v>
      </c>
    </row>
    <row r="46" s="161" customFormat="1" ht="20.25" customHeight="1" spans="1:5">
      <c r="A46" s="184" t="s">
        <v>1271</v>
      </c>
      <c r="B46" s="191">
        <v>0</v>
      </c>
      <c r="C46" s="191">
        <v>0</v>
      </c>
      <c r="D46" s="215">
        <f>IF(B46=0,0,C46/B46)</f>
        <v>0</v>
      </c>
      <c r="E46" s="177">
        <v>508</v>
      </c>
    </row>
    <row r="47" s="161" customFormat="1" ht="20.25" customHeight="1" spans="1:5">
      <c r="A47" s="184" t="s">
        <v>1272</v>
      </c>
      <c r="B47" s="191">
        <v>0</v>
      </c>
      <c r="C47" s="191">
        <v>0</v>
      </c>
      <c r="D47" s="215">
        <f>IF(B47=0,0,C47/B47)</f>
        <v>0</v>
      </c>
      <c r="E47" s="177">
        <v>50803</v>
      </c>
    </row>
    <row r="48" s="161" customFormat="1" ht="20.25" customHeight="1" spans="1:5">
      <c r="A48" s="184" t="s">
        <v>1273</v>
      </c>
      <c r="B48" s="191">
        <v>0</v>
      </c>
      <c r="C48" s="191">
        <v>0</v>
      </c>
      <c r="D48" s="215">
        <f>IF(B48=0,0,C48/B48)</f>
        <v>0</v>
      </c>
      <c r="E48" s="177">
        <v>50804</v>
      </c>
    </row>
    <row r="49" s="161" customFormat="1" ht="20.25" customHeight="1" spans="1:5">
      <c r="A49" s="184" t="s">
        <v>1274</v>
      </c>
      <c r="B49" s="191">
        <v>0</v>
      </c>
      <c r="C49" s="191">
        <v>0</v>
      </c>
      <c r="D49" s="215">
        <f>IF(B49=0,0,C49/B49)</f>
        <v>0</v>
      </c>
      <c r="E49" s="177">
        <v>50805</v>
      </c>
    </row>
    <row r="50" s="161" customFormat="1" ht="20.25" customHeight="1" spans="1:5">
      <c r="A50" s="184" t="s">
        <v>1275</v>
      </c>
      <c r="B50" s="191">
        <v>0</v>
      </c>
      <c r="C50" s="191">
        <v>0</v>
      </c>
      <c r="D50" s="215">
        <f>IF(B50=0,0,C50/B50)</f>
        <v>0</v>
      </c>
      <c r="E50" s="177">
        <v>50899</v>
      </c>
    </row>
    <row r="51" s="161" customFormat="1" ht="20.25" customHeight="1" spans="1:5">
      <c r="A51" s="184" t="s">
        <v>1276</v>
      </c>
      <c r="B51" s="191">
        <v>6360</v>
      </c>
      <c r="C51" s="191">
        <v>5463</v>
      </c>
      <c r="D51" s="215">
        <f>IF(B51=0,0,C51/B51)</f>
        <v>0.858962264150943</v>
      </c>
      <c r="E51" s="177">
        <v>509</v>
      </c>
    </row>
    <row r="52" s="161" customFormat="1" ht="20.25" customHeight="1" spans="1:5">
      <c r="A52" s="184" t="s">
        <v>1277</v>
      </c>
      <c r="B52" s="191">
        <v>2383</v>
      </c>
      <c r="C52" s="191">
        <v>1421</v>
      </c>
      <c r="D52" s="215">
        <f>IF(B52=0,0,C52/B52)</f>
        <v>0.596307175828787</v>
      </c>
      <c r="E52" s="177">
        <v>50901</v>
      </c>
    </row>
    <row r="53" s="161" customFormat="1" ht="20.25" customHeight="1" spans="1:5">
      <c r="A53" s="184" t="s">
        <v>1278</v>
      </c>
      <c r="B53" s="191">
        <v>0</v>
      </c>
      <c r="C53" s="191">
        <v>0</v>
      </c>
      <c r="D53" s="215">
        <f>IF(B53=0,0,C53/B53)</f>
        <v>0</v>
      </c>
      <c r="E53" s="177">
        <v>50902</v>
      </c>
    </row>
    <row r="54" s="161" customFormat="1" ht="20.25" customHeight="1" spans="1:5">
      <c r="A54" s="184" t="s">
        <v>1279</v>
      </c>
      <c r="B54" s="191">
        <v>0</v>
      </c>
      <c r="C54" s="191">
        <v>0</v>
      </c>
      <c r="D54" s="215">
        <f>IF(B54=0,0,C54/B54)</f>
        <v>0</v>
      </c>
      <c r="E54" s="177">
        <v>50903</v>
      </c>
    </row>
    <row r="55" s="161" customFormat="1" ht="20.25" customHeight="1" spans="1:5">
      <c r="A55" s="184" t="s">
        <v>1280</v>
      </c>
      <c r="B55" s="191">
        <v>3975</v>
      </c>
      <c r="C55" s="191">
        <v>4040</v>
      </c>
      <c r="D55" s="215">
        <f>IF(B55=0,0,C55/B55)</f>
        <v>1.01635220125786</v>
      </c>
      <c r="E55" s="177">
        <v>50905</v>
      </c>
    </row>
    <row r="56" s="161" customFormat="1" ht="20.25" customHeight="1" spans="1:5">
      <c r="A56" s="184" t="s">
        <v>1281</v>
      </c>
      <c r="B56" s="191">
        <v>2</v>
      </c>
      <c r="C56" s="191">
        <v>2</v>
      </c>
      <c r="D56" s="215">
        <f>IF(B56=0,0,C56/B56)</f>
        <v>1</v>
      </c>
      <c r="E56" s="177">
        <v>50999</v>
      </c>
    </row>
    <row r="57" s="161" customFormat="1" ht="20.25" customHeight="1" spans="1:5">
      <c r="A57" s="184" t="s">
        <v>1282</v>
      </c>
      <c r="B57" s="191">
        <v>0</v>
      </c>
      <c r="C57" s="191">
        <v>0</v>
      </c>
      <c r="D57" s="215">
        <f>IF(B57=0,0,C57/B57)</f>
        <v>0</v>
      </c>
      <c r="E57" s="177">
        <v>510</v>
      </c>
    </row>
    <row r="58" s="161" customFormat="1" ht="20.25" customHeight="1" spans="1:5">
      <c r="A58" s="184" t="s">
        <v>1283</v>
      </c>
      <c r="B58" s="191">
        <v>0</v>
      </c>
      <c r="C58" s="191">
        <v>0</v>
      </c>
      <c r="D58" s="215">
        <f>IF(B58=0,0,C58/B58)</f>
        <v>0</v>
      </c>
      <c r="E58" s="177">
        <v>51002</v>
      </c>
    </row>
    <row r="59" s="161" customFormat="1" ht="20.25" customHeight="1" spans="1:5">
      <c r="A59" s="184" t="s">
        <v>452</v>
      </c>
      <c r="B59" s="191">
        <v>0</v>
      </c>
      <c r="C59" s="191">
        <v>0</v>
      </c>
      <c r="D59" s="215">
        <f>IF(B59=0,0,C59/B59)</f>
        <v>0</v>
      </c>
      <c r="E59" s="177">
        <v>51003</v>
      </c>
    </row>
    <row r="60" s="161" customFormat="1" ht="20.25" customHeight="1" spans="1:5">
      <c r="A60" s="184" t="s">
        <v>1284</v>
      </c>
      <c r="B60" s="191">
        <v>0</v>
      </c>
      <c r="C60" s="191">
        <v>0</v>
      </c>
      <c r="D60" s="215">
        <f>IF(B60=0,0,C60/B60)</f>
        <v>0</v>
      </c>
      <c r="E60" s="177">
        <v>51004</v>
      </c>
    </row>
    <row r="61" s="161" customFormat="1" ht="20.25" customHeight="1" spans="1:5">
      <c r="A61" s="184" t="s">
        <v>1285</v>
      </c>
      <c r="B61" s="191">
        <v>0</v>
      </c>
      <c r="C61" s="191">
        <v>0</v>
      </c>
      <c r="D61" s="215">
        <f>IF(B61=0,0,C61/B61)</f>
        <v>0</v>
      </c>
      <c r="E61" s="177">
        <v>511</v>
      </c>
    </row>
    <row r="62" s="161" customFormat="1" ht="20.25" customHeight="1" spans="1:5">
      <c r="A62" s="184" t="s">
        <v>1286</v>
      </c>
      <c r="B62" s="191">
        <v>0</v>
      </c>
      <c r="C62" s="191">
        <v>0</v>
      </c>
      <c r="D62" s="215">
        <f>IF(B62=0,0,C62/B62)</f>
        <v>0</v>
      </c>
      <c r="E62" s="177">
        <v>51101</v>
      </c>
    </row>
    <row r="63" s="161" customFormat="1" ht="20.25" customHeight="1" spans="1:5">
      <c r="A63" s="184" t="s">
        <v>1287</v>
      </c>
      <c r="B63" s="191">
        <v>0</v>
      </c>
      <c r="C63" s="191">
        <v>0</v>
      </c>
      <c r="D63" s="215">
        <f>IF(B63=0,0,C63/B63)</f>
        <v>0</v>
      </c>
      <c r="E63" s="177">
        <v>51102</v>
      </c>
    </row>
    <row r="64" s="161" customFormat="1" ht="20.25" customHeight="1" spans="1:5">
      <c r="A64" s="184" t="s">
        <v>1288</v>
      </c>
      <c r="B64" s="191">
        <v>0</v>
      </c>
      <c r="C64" s="191">
        <v>0</v>
      </c>
      <c r="D64" s="215">
        <f>IF(B64=0,0,C64/B64)</f>
        <v>0</v>
      </c>
      <c r="E64" s="177">
        <v>51103</v>
      </c>
    </row>
    <row r="65" s="161" customFormat="1" ht="20.25" customHeight="1" spans="1:5">
      <c r="A65" s="184" t="s">
        <v>1289</v>
      </c>
      <c r="B65" s="191">
        <v>0</v>
      </c>
      <c r="C65" s="191">
        <v>0</v>
      </c>
      <c r="D65" s="215">
        <f>IF(B65=0,0,C65/B65)</f>
        <v>0</v>
      </c>
      <c r="E65" s="177">
        <v>51104</v>
      </c>
    </row>
    <row r="66" s="161" customFormat="1" ht="20.25" customHeight="1" spans="1:5">
      <c r="A66" s="184" t="s">
        <v>1290</v>
      </c>
      <c r="B66" s="191">
        <v>0</v>
      </c>
      <c r="C66" s="191">
        <v>0</v>
      </c>
      <c r="D66" s="215">
        <f>IF(B66=0,0,C66/B66)</f>
        <v>0</v>
      </c>
      <c r="E66" s="177">
        <v>514</v>
      </c>
    </row>
    <row r="67" s="161" customFormat="1" ht="20.25" customHeight="1" spans="1:5">
      <c r="A67" s="184" t="s">
        <v>1291</v>
      </c>
      <c r="B67" s="191">
        <v>0</v>
      </c>
      <c r="C67" s="191">
        <v>0</v>
      </c>
      <c r="D67" s="215">
        <f>IF(B67=0,0,C67/B67)</f>
        <v>0</v>
      </c>
      <c r="E67" s="177">
        <v>51401</v>
      </c>
    </row>
    <row r="68" s="161" customFormat="1" ht="20.25" customHeight="1" spans="1:5">
      <c r="A68" s="184" t="s">
        <v>1292</v>
      </c>
      <c r="B68" s="191">
        <v>0</v>
      </c>
      <c r="C68" s="191">
        <v>0</v>
      </c>
      <c r="D68" s="215">
        <f>IF(B68=0,0,C68/B68)</f>
        <v>0</v>
      </c>
      <c r="E68" s="177">
        <v>51402</v>
      </c>
    </row>
    <row r="69" s="161" customFormat="1" ht="20.25" customHeight="1" spans="1:5">
      <c r="A69" s="184" t="s">
        <v>1232</v>
      </c>
      <c r="B69" s="191">
        <v>0</v>
      </c>
      <c r="C69" s="191">
        <v>0</v>
      </c>
      <c r="D69" s="215">
        <f>IF(B69=0,0,C69/B69)</f>
        <v>0</v>
      </c>
      <c r="E69" s="177">
        <v>599</v>
      </c>
    </row>
    <row r="70" s="161" customFormat="1" ht="20.25" customHeight="1" spans="1:5">
      <c r="A70" s="184" t="s">
        <v>1293</v>
      </c>
      <c r="B70" s="191">
        <v>0</v>
      </c>
      <c r="C70" s="191">
        <v>0</v>
      </c>
      <c r="D70" s="215">
        <f>IF(B70=0,0,C70/B70)</f>
        <v>0</v>
      </c>
      <c r="E70" s="177">
        <v>59907</v>
      </c>
    </row>
    <row r="71" s="161" customFormat="1" ht="20.25" customHeight="1" spans="1:5">
      <c r="A71" s="184" t="s">
        <v>1294</v>
      </c>
      <c r="B71" s="191">
        <v>0</v>
      </c>
      <c r="C71" s="191">
        <v>0</v>
      </c>
      <c r="D71" s="215">
        <f>IF(B71=0,0,C71/B71)</f>
        <v>0</v>
      </c>
      <c r="E71" s="177">
        <v>59908</v>
      </c>
    </row>
    <row r="72" s="161" customFormat="1" ht="20.25" customHeight="1" spans="1:5">
      <c r="A72" s="184" t="s">
        <v>1295</v>
      </c>
      <c r="B72" s="191">
        <v>0</v>
      </c>
      <c r="C72" s="191">
        <v>0</v>
      </c>
      <c r="D72" s="215">
        <f>IF(B72=0,0,C72/B72)</f>
        <v>0</v>
      </c>
      <c r="E72" s="177">
        <v>59909</v>
      </c>
    </row>
    <row r="73" s="161" customFormat="1" ht="20.25" customHeight="1" spans="1:5">
      <c r="A73" s="184" t="s">
        <v>1296</v>
      </c>
      <c r="B73" s="191">
        <v>0</v>
      </c>
      <c r="C73" s="191">
        <v>0</v>
      </c>
      <c r="D73" s="215">
        <f>IF(B73=0,0,C73/B73)</f>
        <v>0</v>
      </c>
      <c r="E73" s="177">
        <v>59910</v>
      </c>
    </row>
    <row r="74" s="161" customFormat="1" ht="20.25" customHeight="1" spans="1:5">
      <c r="A74" s="184" t="s">
        <v>923</v>
      </c>
      <c r="B74" s="191">
        <v>0</v>
      </c>
      <c r="C74" s="191">
        <v>0</v>
      </c>
      <c r="D74" s="215">
        <f>IF(B74=0,0,C74/B74)</f>
        <v>0</v>
      </c>
      <c r="E74" s="177">
        <v>59999</v>
      </c>
    </row>
    <row r="75" s="161" customFormat="1" ht="20.25" customHeight="1" spans="1:5">
      <c r="A75" s="184" t="str">
        <f>""</f>
        <v/>
      </c>
      <c r="B75" s="216">
        <v>0</v>
      </c>
      <c r="C75" s="216">
        <v>0</v>
      </c>
      <c r="D75" s="215">
        <f>IF(B75=0,0,C75/B75)</f>
        <v>0</v>
      </c>
      <c r="E75" s="185"/>
    </row>
    <row r="76" s="161" customFormat="1" ht="20.25" customHeight="1" spans="1:5">
      <c r="A76" s="187" t="s">
        <v>1297</v>
      </c>
      <c r="B76" s="191">
        <v>78357</v>
      </c>
      <c r="C76" s="191">
        <v>72692</v>
      </c>
      <c r="D76" s="215">
        <f>IF(B76=0,0,C76/B76)</f>
        <v>0.927702694079661</v>
      </c>
      <c r="E76" s="185"/>
    </row>
  </sheetData>
  <sheetProtection insertRows="0" insertColumns="0" deleteColumns="0" deleteRows="0" autoFilter="0"/>
  <mergeCells count="2">
    <mergeCell ref="A1:D1"/>
    <mergeCell ref="A2:D2"/>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6"/>
  <sheetViews>
    <sheetView showZeros="0" workbookViewId="0">
      <selection activeCell="C9" sqref="C9"/>
    </sheetView>
  </sheetViews>
  <sheetFormatPr defaultColWidth="9" defaultRowHeight="20.25" customHeight="1" outlineLevelCol="5"/>
  <cols>
    <col min="1" max="1" width="47.5" style="22" customWidth="1"/>
    <col min="2" max="3" width="16.2833333333333" style="22" customWidth="1"/>
    <col min="4" max="4" width="11.2833333333333" style="22" customWidth="1"/>
    <col min="5" max="5" width="12.7083333333333" style="22" customWidth="1"/>
    <col min="6" max="6" width="12.7083333333333" style="195" hidden="1" customWidth="1"/>
  </cols>
  <sheetData>
    <row r="1" ht="45" customHeight="1" spans="1:6">
      <c r="A1" s="23" t="s">
        <v>19</v>
      </c>
      <c r="B1" s="23"/>
      <c r="C1" s="23"/>
      <c r="D1" s="23"/>
      <c r="E1" s="23"/>
      <c r="F1" s="23"/>
    </row>
    <row r="2" customHeight="1" spans="1:6">
      <c r="A2" s="24"/>
      <c r="B2" s="24"/>
      <c r="C2" s="24"/>
      <c r="D2" s="24"/>
      <c r="E2" s="165" t="s">
        <v>54</v>
      </c>
      <c r="F2" s="165"/>
    </row>
    <row r="3" ht="30" customHeight="1" spans="1:6">
      <c r="A3" s="166" t="s">
        <v>55</v>
      </c>
      <c r="B3" s="167" t="s">
        <v>56</v>
      </c>
      <c r="C3" s="167" t="s">
        <v>57</v>
      </c>
      <c r="D3" s="167" t="s">
        <v>58</v>
      </c>
      <c r="E3" s="167" t="s">
        <v>59</v>
      </c>
      <c r="F3" s="199" t="s">
        <v>155</v>
      </c>
    </row>
    <row r="4" customHeight="1" spans="1:6">
      <c r="A4" s="27" t="s">
        <v>1298</v>
      </c>
      <c r="B4" s="200">
        <v>0</v>
      </c>
      <c r="C4" s="213">
        <v>10570</v>
      </c>
      <c r="D4" s="201">
        <f>IF(B4=0,0,C4/B4)</f>
        <v>0</v>
      </c>
      <c r="E4" s="201">
        <v>1.08232643866476</v>
      </c>
      <c r="F4" s="202">
        <v>10301</v>
      </c>
    </row>
    <row r="5" customHeight="1" spans="1:6">
      <c r="A5" s="27" t="s">
        <v>1299</v>
      </c>
      <c r="B5" s="200">
        <v>0</v>
      </c>
      <c r="C5" s="200">
        <v>0</v>
      </c>
      <c r="D5" s="201">
        <f>IF(B5=0,0,C5/B5)</f>
        <v>0</v>
      </c>
      <c r="E5" s="201">
        <v>0</v>
      </c>
      <c r="F5" s="202">
        <v>1030102</v>
      </c>
    </row>
    <row r="6" customHeight="1" spans="1:6">
      <c r="A6" s="27" t="s">
        <v>1300</v>
      </c>
      <c r="B6" s="200">
        <v>0</v>
      </c>
      <c r="C6" s="200">
        <v>0</v>
      </c>
      <c r="D6" s="201">
        <f>IF(B6=0,0,C6/B6)</f>
        <v>0</v>
      </c>
      <c r="E6" s="201">
        <v>0</v>
      </c>
      <c r="F6" s="202">
        <v>103010201</v>
      </c>
    </row>
    <row r="7" customHeight="1" spans="1:6">
      <c r="A7" s="27" t="s">
        <v>1301</v>
      </c>
      <c r="B7" s="200">
        <v>0</v>
      </c>
      <c r="C7" s="200">
        <v>0</v>
      </c>
      <c r="D7" s="201">
        <f>IF(B7=0,0,C7/B7)</f>
        <v>0</v>
      </c>
      <c r="E7" s="201">
        <v>0</v>
      </c>
      <c r="F7" s="202">
        <v>103010202</v>
      </c>
    </row>
    <row r="8" customHeight="1" spans="1:6">
      <c r="A8" s="27" t="s">
        <v>1302</v>
      </c>
      <c r="B8" s="200">
        <v>0</v>
      </c>
      <c r="C8" s="200">
        <v>0</v>
      </c>
      <c r="D8" s="201">
        <f>IF(B8=0,0,C8/B8)</f>
        <v>0</v>
      </c>
      <c r="E8" s="201">
        <v>0</v>
      </c>
      <c r="F8" s="202">
        <v>1030106</v>
      </c>
    </row>
    <row r="9" customHeight="1" spans="1:6">
      <c r="A9" s="27" t="s">
        <v>1303</v>
      </c>
      <c r="B9" s="200">
        <v>0</v>
      </c>
      <c r="C9" s="200">
        <v>0</v>
      </c>
      <c r="D9" s="201">
        <f>IF(B9=0,0,C9/B9)</f>
        <v>0</v>
      </c>
      <c r="E9" s="201">
        <v>0</v>
      </c>
      <c r="F9" s="202">
        <v>1030110</v>
      </c>
    </row>
    <row r="10" customHeight="1" spans="1:6">
      <c r="A10" s="27" t="s">
        <v>1304</v>
      </c>
      <c r="B10" s="200">
        <v>0</v>
      </c>
      <c r="C10" s="200">
        <v>0</v>
      </c>
      <c r="D10" s="201">
        <f>IF(B10=0,0,C10/B10)</f>
        <v>0</v>
      </c>
      <c r="E10" s="201">
        <v>0</v>
      </c>
      <c r="F10" s="202">
        <v>1030112</v>
      </c>
    </row>
    <row r="11" customHeight="1" spans="1:6">
      <c r="A11" s="27" t="s">
        <v>1305</v>
      </c>
      <c r="B11" s="200">
        <v>0</v>
      </c>
      <c r="C11" s="200">
        <v>0</v>
      </c>
      <c r="D11" s="201">
        <f>IF(B11=0,0,C11/B11)</f>
        <v>0</v>
      </c>
      <c r="E11" s="201">
        <v>0</v>
      </c>
      <c r="F11" s="202">
        <v>1030121</v>
      </c>
    </row>
    <row r="12" customHeight="1" spans="1:6">
      <c r="A12" s="27" t="s">
        <v>1306</v>
      </c>
      <c r="B12" s="200">
        <v>0</v>
      </c>
      <c r="C12" s="200">
        <v>0</v>
      </c>
      <c r="D12" s="201">
        <f>IF(B12=0,0,C12/B12)</f>
        <v>0</v>
      </c>
      <c r="E12" s="201">
        <v>0</v>
      </c>
      <c r="F12" s="202">
        <v>1030129</v>
      </c>
    </row>
    <row r="13" customHeight="1" spans="1:6">
      <c r="A13" s="27" t="s">
        <v>1307</v>
      </c>
      <c r="B13" s="200">
        <v>0</v>
      </c>
      <c r="C13" s="200">
        <v>0</v>
      </c>
      <c r="D13" s="201">
        <f>IF(B13=0,0,C13/B13)</f>
        <v>0</v>
      </c>
      <c r="E13" s="201">
        <v>0</v>
      </c>
      <c r="F13" s="202">
        <v>1030146</v>
      </c>
    </row>
    <row r="14" customHeight="1" spans="1:6">
      <c r="A14" s="27" t="s">
        <v>1308</v>
      </c>
      <c r="B14" s="200">
        <v>0</v>
      </c>
      <c r="C14" s="200">
        <v>0</v>
      </c>
      <c r="D14" s="201">
        <f>IF(B14=0,0,C14/B14)</f>
        <v>0</v>
      </c>
      <c r="E14" s="201">
        <v>0</v>
      </c>
      <c r="F14" s="202">
        <v>1030147</v>
      </c>
    </row>
    <row r="15" customHeight="1" spans="1:6">
      <c r="A15" s="27" t="s">
        <v>1309</v>
      </c>
      <c r="B15" s="200">
        <v>8400</v>
      </c>
      <c r="C15" s="200">
        <v>10223</v>
      </c>
      <c r="D15" s="201">
        <f>IF(B15=0,0,C15/B15)</f>
        <v>1.21702380952381</v>
      </c>
      <c r="E15" s="201">
        <v>1.30030526583567</v>
      </c>
      <c r="F15" s="202">
        <v>1030148</v>
      </c>
    </row>
    <row r="16" customHeight="1" spans="1:6">
      <c r="A16" s="27" t="s">
        <v>1310</v>
      </c>
      <c r="B16" s="200">
        <v>0</v>
      </c>
      <c r="C16" s="200">
        <v>9369</v>
      </c>
      <c r="D16" s="201">
        <f>IF(B16=0,0,C16/B16)</f>
        <v>0</v>
      </c>
      <c r="E16" s="201">
        <v>1.45481366459627</v>
      </c>
      <c r="F16" s="202">
        <v>103014801</v>
      </c>
    </row>
    <row r="17" customHeight="1" spans="1:6">
      <c r="A17" s="27" t="s">
        <v>1311</v>
      </c>
      <c r="B17" s="200">
        <v>0</v>
      </c>
      <c r="C17" s="200">
        <v>865</v>
      </c>
      <c r="D17" s="201">
        <f>IF(B17=0,0,C17/B17)</f>
        <v>0</v>
      </c>
      <c r="E17" s="201">
        <v>1.75101214574899</v>
      </c>
      <c r="F17" s="202">
        <v>103014802</v>
      </c>
    </row>
    <row r="18" customHeight="1" spans="1:6">
      <c r="A18" s="27" t="s">
        <v>1312</v>
      </c>
      <c r="B18" s="200">
        <v>0</v>
      </c>
      <c r="C18" s="200">
        <v>45</v>
      </c>
      <c r="D18" s="201">
        <f>IF(B18=0,0,C18/B18)</f>
        <v>0</v>
      </c>
      <c r="E18" s="201">
        <v>0.034856700232378</v>
      </c>
      <c r="F18" s="202">
        <v>103014803</v>
      </c>
    </row>
    <row r="19" customHeight="1" spans="1:6">
      <c r="A19" s="27" t="s">
        <v>1313</v>
      </c>
      <c r="B19" s="200">
        <v>0</v>
      </c>
      <c r="C19" s="200">
        <v>-69</v>
      </c>
      <c r="D19" s="201">
        <f>IF(B19=0,0,C19/B19)</f>
        <v>0</v>
      </c>
      <c r="E19" s="201">
        <v>0.153674832962138</v>
      </c>
      <c r="F19" s="202">
        <v>103014898</v>
      </c>
    </row>
    <row r="20" customHeight="1" spans="1:6">
      <c r="A20" s="27" t="s">
        <v>1314</v>
      </c>
      <c r="B20" s="200">
        <v>0</v>
      </c>
      <c r="C20" s="200">
        <v>13</v>
      </c>
      <c r="D20" s="201">
        <f>IF(B20=0,0,C20/B20)</f>
        <v>0</v>
      </c>
      <c r="E20" s="201">
        <v>0.151162790697674</v>
      </c>
      <c r="F20" s="202">
        <v>103014899</v>
      </c>
    </row>
    <row r="21" customHeight="1" spans="1:6">
      <c r="A21" s="27" t="s">
        <v>1315</v>
      </c>
      <c r="B21" s="200">
        <v>0</v>
      </c>
      <c r="C21" s="200">
        <v>0</v>
      </c>
      <c r="D21" s="201">
        <f>IF(B21=0,0,C21/B21)</f>
        <v>0</v>
      </c>
      <c r="E21" s="201">
        <v>0</v>
      </c>
      <c r="F21" s="202">
        <v>1030149</v>
      </c>
    </row>
    <row r="22" customHeight="1" spans="1:6">
      <c r="A22" s="27" t="s">
        <v>1316</v>
      </c>
      <c r="B22" s="200">
        <v>0</v>
      </c>
      <c r="C22" s="200">
        <v>0</v>
      </c>
      <c r="D22" s="201">
        <f>IF(B22=0,0,C22/B22)</f>
        <v>0</v>
      </c>
      <c r="E22" s="201">
        <v>0</v>
      </c>
      <c r="F22" s="202">
        <v>1030150</v>
      </c>
    </row>
    <row r="23" customHeight="1" spans="1:6">
      <c r="A23" s="27" t="s">
        <v>1317</v>
      </c>
      <c r="B23" s="200">
        <v>0</v>
      </c>
      <c r="C23" s="200">
        <v>0</v>
      </c>
      <c r="D23" s="201">
        <f>IF(B23=0,0,C23/B23)</f>
        <v>0</v>
      </c>
      <c r="E23" s="201">
        <v>0</v>
      </c>
      <c r="F23" s="202">
        <v>103015001</v>
      </c>
    </row>
    <row r="24" customHeight="1" spans="1:6">
      <c r="A24" s="27" t="s">
        <v>1318</v>
      </c>
      <c r="B24" s="200">
        <v>0</v>
      </c>
      <c r="C24" s="200">
        <v>0</v>
      </c>
      <c r="D24" s="201">
        <f>IF(B24=0,0,C24/B24)</f>
        <v>0</v>
      </c>
      <c r="E24" s="201">
        <v>0</v>
      </c>
      <c r="F24" s="202">
        <v>103015002</v>
      </c>
    </row>
    <row r="25" customHeight="1" spans="1:6">
      <c r="A25" s="27" t="s">
        <v>1319</v>
      </c>
      <c r="B25" s="200">
        <v>0</v>
      </c>
      <c r="C25" s="200">
        <v>0</v>
      </c>
      <c r="D25" s="201">
        <f>IF(B25=0,0,C25/B25)</f>
        <v>0</v>
      </c>
      <c r="E25" s="201">
        <v>0</v>
      </c>
      <c r="F25" s="202">
        <v>1030152</v>
      </c>
    </row>
    <row r="26" customHeight="1" spans="1:6">
      <c r="A26" s="27" t="s">
        <v>1320</v>
      </c>
      <c r="B26" s="200">
        <v>0</v>
      </c>
      <c r="C26" s="200">
        <v>0</v>
      </c>
      <c r="D26" s="201">
        <f>IF(B26=0,0,C26/B26)</f>
        <v>0</v>
      </c>
      <c r="E26" s="201">
        <v>0</v>
      </c>
      <c r="F26" s="202">
        <v>1030153</v>
      </c>
    </row>
    <row r="27" customHeight="1" spans="1:6">
      <c r="A27" s="27" t="s">
        <v>1321</v>
      </c>
      <c r="B27" s="200">
        <v>0</v>
      </c>
      <c r="C27" s="200">
        <v>0</v>
      </c>
      <c r="D27" s="201">
        <f>IF(B27=0,0,C27/B27)</f>
        <v>0</v>
      </c>
      <c r="E27" s="201">
        <v>0</v>
      </c>
      <c r="F27" s="202">
        <v>1030154</v>
      </c>
    </row>
    <row r="28" customHeight="1" spans="1:6">
      <c r="A28" s="27" t="s">
        <v>1322</v>
      </c>
      <c r="B28" s="200">
        <v>0</v>
      </c>
      <c r="C28" s="200">
        <v>0</v>
      </c>
      <c r="D28" s="201">
        <f>IF(B28=0,0,C28/B28)</f>
        <v>0</v>
      </c>
      <c r="E28" s="201">
        <v>0</v>
      </c>
      <c r="F28" s="202">
        <v>1030155</v>
      </c>
    </row>
    <row r="29" customHeight="1" spans="1:6">
      <c r="A29" s="27" t="s">
        <v>1323</v>
      </c>
      <c r="B29" s="200">
        <v>0</v>
      </c>
      <c r="C29" s="200">
        <v>0</v>
      </c>
      <c r="D29" s="201">
        <f>IF(B29=0,0,C29/B29)</f>
        <v>0</v>
      </c>
      <c r="E29" s="201">
        <v>0</v>
      </c>
      <c r="F29" s="202">
        <v>103015501</v>
      </c>
    </row>
    <row r="30" customHeight="1" spans="1:6">
      <c r="A30" s="27" t="s">
        <v>1324</v>
      </c>
      <c r="B30" s="200">
        <v>0</v>
      </c>
      <c r="C30" s="200">
        <v>0</v>
      </c>
      <c r="D30" s="201">
        <f>IF(B30=0,0,C30/B30)</f>
        <v>0</v>
      </c>
      <c r="E30" s="201">
        <v>0</v>
      </c>
      <c r="F30" s="202">
        <v>103015502</v>
      </c>
    </row>
    <row r="31" customHeight="1" spans="1:6">
      <c r="A31" s="27" t="s">
        <v>1325</v>
      </c>
      <c r="B31" s="200">
        <v>0</v>
      </c>
      <c r="C31" s="200">
        <v>0</v>
      </c>
      <c r="D31" s="201">
        <f>IF(B31=0,0,C31/B31)</f>
        <v>0</v>
      </c>
      <c r="E31" s="201">
        <v>0</v>
      </c>
      <c r="F31" s="202">
        <v>1030156</v>
      </c>
    </row>
    <row r="32" customHeight="1" spans="1:6">
      <c r="A32" s="27" t="s">
        <v>1326</v>
      </c>
      <c r="B32" s="200">
        <v>0</v>
      </c>
      <c r="C32" s="200">
        <v>0</v>
      </c>
      <c r="D32" s="201">
        <f>IF(B32=0,0,C32/B32)</f>
        <v>0</v>
      </c>
      <c r="E32" s="201">
        <v>0</v>
      </c>
      <c r="F32" s="202">
        <v>1030157</v>
      </c>
    </row>
    <row r="33" customHeight="1" spans="1:6">
      <c r="A33" s="27" t="s">
        <v>1327</v>
      </c>
      <c r="B33" s="200">
        <v>0</v>
      </c>
      <c r="C33" s="200">
        <v>0</v>
      </c>
      <c r="D33" s="201">
        <f>IF(B33=0,0,C33/B33)</f>
        <v>0</v>
      </c>
      <c r="E33" s="201">
        <v>0</v>
      </c>
      <c r="F33" s="202">
        <v>1030158</v>
      </c>
    </row>
    <row r="34" customHeight="1" spans="1:6">
      <c r="A34" s="27" t="s">
        <v>1328</v>
      </c>
      <c r="B34" s="200">
        <v>0</v>
      </c>
      <c r="C34" s="200">
        <v>0</v>
      </c>
      <c r="D34" s="201">
        <f>IF(B34=0,0,C34/B34)</f>
        <v>0</v>
      </c>
      <c r="E34" s="201">
        <v>0</v>
      </c>
      <c r="F34" s="202">
        <v>103015801</v>
      </c>
    </row>
    <row r="35" customHeight="1" spans="1:6">
      <c r="A35" s="27" t="s">
        <v>1329</v>
      </c>
      <c r="B35" s="200">
        <v>0</v>
      </c>
      <c r="C35" s="200">
        <v>0</v>
      </c>
      <c r="D35" s="201">
        <f>IF(B35=0,0,C35/B35)</f>
        <v>0</v>
      </c>
      <c r="E35" s="201">
        <v>0</v>
      </c>
      <c r="F35" s="202">
        <v>103015803</v>
      </c>
    </row>
    <row r="36" customHeight="1" spans="1:6">
      <c r="A36" s="27" t="s">
        <v>1330</v>
      </c>
      <c r="B36" s="200">
        <v>0</v>
      </c>
      <c r="C36" s="200">
        <v>0</v>
      </c>
      <c r="D36" s="201">
        <f>IF(B36=0,0,C36/B36)</f>
        <v>0</v>
      </c>
      <c r="E36" s="201">
        <v>0</v>
      </c>
      <c r="F36" s="202">
        <v>1030159</v>
      </c>
    </row>
    <row r="37" customHeight="1" spans="1:6">
      <c r="A37" s="27" t="s">
        <v>1331</v>
      </c>
      <c r="B37" s="200">
        <v>0</v>
      </c>
      <c r="C37" s="200">
        <v>0</v>
      </c>
      <c r="D37" s="201">
        <f>IF(B37=0,0,C37/B37)</f>
        <v>0</v>
      </c>
      <c r="E37" s="201">
        <v>0</v>
      </c>
      <c r="F37" s="202">
        <v>1030166</v>
      </c>
    </row>
    <row r="38" customHeight="1" spans="1:6">
      <c r="A38" s="27" t="s">
        <v>1332</v>
      </c>
      <c r="B38" s="200">
        <v>0</v>
      </c>
      <c r="C38" s="200">
        <v>0</v>
      </c>
      <c r="D38" s="201">
        <f>IF(B38=0,0,C38/B38)</f>
        <v>0</v>
      </c>
      <c r="E38" s="201">
        <v>0</v>
      </c>
      <c r="F38" s="202">
        <v>1030168</v>
      </c>
    </row>
    <row r="39" customHeight="1" spans="1:6">
      <c r="A39" s="27" t="s">
        <v>1333</v>
      </c>
      <c r="B39" s="200">
        <v>0</v>
      </c>
      <c r="C39" s="200">
        <v>0</v>
      </c>
      <c r="D39" s="201">
        <f>IF(B39=0,0,C39/B39)</f>
        <v>0</v>
      </c>
      <c r="E39" s="201">
        <v>0</v>
      </c>
      <c r="F39" s="202">
        <v>1030171</v>
      </c>
    </row>
    <row r="40" customHeight="1" spans="1:6">
      <c r="A40" s="27" t="s">
        <v>1334</v>
      </c>
      <c r="B40" s="200">
        <v>0</v>
      </c>
      <c r="C40" s="200">
        <v>0</v>
      </c>
      <c r="D40" s="201">
        <f>IF(B40=0,0,C40/B40)</f>
        <v>0</v>
      </c>
      <c r="E40" s="201">
        <v>0</v>
      </c>
      <c r="F40" s="202">
        <v>1030175</v>
      </c>
    </row>
    <row r="41" customHeight="1" spans="1:6">
      <c r="A41" s="27" t="s">
        <v>1335</v>
      </c>
      <c r="B41" s="200">
        <v>0</v>
      </c>
      <c r="C41" s="200">
        <v>0</v>
      </c>
      <c r="D41" s="201">
        <f>IF(B41=0,0,C41/B41)</f>
        <v>0</v>
      </c>
      <c r="E41" s="201">
        <v>0</v>
      </c>
      <c r="F41" s="202">
        <v>103017501</v>
      </c>
    </row>
    <row r="42" customHeight="1" spans="1:6">
      <c r="A42" s="27" t="s">
        <v>1336</v>
      </c>
      <c r="B42" s="200">
        <v>0</v>
      </c>
      <c r="C42" s="200">
        <v>0</v>
      </c>
      <c r="D42" s="201">
        <f>IF(B42=0,0,C42/B42)</f>
        <v>0</v>
      </c>
      <c r="E42" s="201">
        <v>0</v>
      </c>
      <c r="F42" s="202">
        <v>103017502</v>
      </c>
    </row>
    <row r="43" customHeight="1" spans="1:6">
      <c r="A43" s="27" t="s">
        <v>1337</v>
      </c>
      <c r="B43" s="200">
        <v>320</v>
      </c>
      <c r="C43" s="200">
        <v>347</v>
      </c>
      <c r="D43" s="201">
        <f>IF(B43=0,0,C43/B43)</f>
        <v>1.084375</v>
      </c>
      <c r="E43" s="201">
        <v>1.1722972972973</v>
      </c>
      <c r="F43" s="202">
        <v>1030178</v>
      </c>
    </row>
    <row r="44" customHeight="1" spans="1:6">
      <c r="A44" s="27" t="s">
        <v>1338</v>
      </c>
      <c r="B44" s="200">
        <v>0</v>
      </c>
      <c r="C44" s="200">
        <v>0</v>
      </c>
      <c r="D44" s="201">
        <f>IF(B44=0,0,C44/B44)</f>
        <v>0</v>
      </c>
      <c r="E44" s="201">
        <v>0</v>
      </c>
      <c r="F44" s="202">
        <v>1030180</v>
      </c>
    </row>
    <row r="45" customHeight="1" spans="1:6">
      <c r="A45" s="27" t="s">
        <v>1339</v>
      </c>
      <c r="B45" s="200">
        <v>0</v>
      </c>
      <c r="C45" s="200">
        <v>0</v>
      </c>
      <c r="D45" s="201">
        <f>IF(B45=0,0,C45/B45)</f>
        <v>0</v>
      </c>
      <c r="E45" s="201">
        <v>0</v>
      </c>
      <c r="F45" s="202">
        <v>103018001</v>
      </c>
    </row>
    <row r="46" customHeight="1" spans="1:6">
      <c r="A46" s="27" t="s">
        <v>1340</v>
      </c>
      <c r="B46" s="200">
        <v>0</v>
      </c>
      <c r="C46" s="200">
        <v>0</v>
      </c>
      <c r="D46" s="201">
        <f>IF(B46=0,0,C46/B46)</f>
        <v>0</v>
      </c>
      <c r="E46" s="201">
        <v>0</v>
      </c>
      <c r="F46" s="202">
        <v>103018002</v>
      </c>
    </row>
    <row r="47" customHeight="1" spans="1:6">
      <c r="A47" s="27" t="s">
        <v>1341</v>
      </c>
      <c r="B47" s="200">
        <v>0</v>
      </c>
      <c r="C47" s="200">
        <v>0</v>
      </c>
      <c r="D47" s="201">
        <f>IF(B47=0,0,C47/B47)</f>
        <v>0</v>
      </c>
      <c r="E47" s="201">
        <v>0</v>
      </c>
      <c r="F47" s="202">
        <v>103018003</v>
      </c>
    </row>
    <row r="48" customHeight="1" spans="1:6">
      <c r="A48" s="27" t="s">
        <v>1342</v>
      </c>
      <c r="B48" s="200">
        <v>0</v>
      </c>
      <c r="C48" s="200">
        <v>0</v>
      </c>
      <c r="D48" s="201">
        <f>IF(B48=0,0,C48/B48)</f>
        <v>0</v>
      </c>
      <c r="E48" s="201">
        <v>0</v>
      </c>
      <c r="F48" s="202">
        <v>103018004</v>
      </c>
    </row>
    <row r="49" customHeight="1" spans="1:6">
      <c r="A49" s="27" t="s">
        <v>1343</v>
      </c>
      <c r="B49" s="200">
        <v>0</v>
      </c>
      <c r="C49" s="200">
        <v>0</v>
      </c>
      <c r="D49" s="201">
        <f>IF(B49=0,0,C49/B49)</f>
        <v>0</v>
      </c>
      <c r="E49" s="201">
        <v>0</v>
      </c>
      <c r="F49" s="202">
        <v>103018005</v>
      </c>
    </row>
    <row r="50" customHeight="1" spans="1:6">
      <c r="A50" s="27" t="s">
        <v>1344</v>
      </c>
      <c r="B50" s="200">
        <v>0</v>
      </c>
      <c r="C50" s="200">
        <v>0</v>
      </c>
      <c r="D50" s="201">
        <f>IF(B50=0,0,C50/B50)</f>
        <v>0</v>
      </c>
      <c r="E50" s="201">
        <v>0</v>
      </c>
      <c r="F50" s="202">
        <v>103018006</v>
      </c>
    </row>
    <row r="51" customHeight="1" spans="1:6">
      <c r="A51" s="27" t="s">
        <v>1345</v>
      </c>
      <c r="B51" s="200">
        <v>0</v>
      </c>
      <c r="C51" s="200">
        <v>0</v>
      </c>
      <c r="D51" s="201">
        <f>IF(B51=0,0,C51/B51)</f>
        <v>0</v>
      </c>
      <c r="E51" s="201">
        <v>0</v>
      </c>
      <c r="F51" s="202">
        <v>103018007</v>
      </c>
    </row>
    <row r="52" customHeight="1" spans="1:6">
      <c r="A52" s="27" t="s">
        <v>1346</v>
      </c>
      <c r="B52" s="200">
        <v>0</v>
      </c>
      <c r="C52" s="200">
        <v>0</v>
      </c>
      <c r="D52" s="201">
        <f>IF(B52=0,0,C52/B52)</f>
        <v>0</v>
      </c>
      <c r="E52" s="201">
        <v>0</v>
      </c>
      <c r="F52" s="202">
        <v>1030181</v>
      </c>
    </row>
    <row r="53" customHeight="1" spans="1:6">
      <c r="A53" s="27" t="s">
        <v>1347</v>
      </c>
      <c r="B53" s="200">
        <v>410</v>
      </c>
      <c r="C53" s="200">
        <v>0</v>
      </c>
      <c r="D53" s="201">
        <f>IF(B53=0,0,C53/B53)</f>
        <v>0</v>
      </c>
      <c r="E53" s="201">
        <v>0</v>
      </c>
      <c r="F53" s="202">
        <v>1030199</v>
      </c>
    </row>
    <row r="54" customHeight="1" spans="1:6">
      <c r="A54" s="27" t="s">
        <v>1348</v>
      </c>
      <c r="B54" s="200">
        <v>0</v>
      </c>
      <c r="C54" s="213">
        <v>222</v>
      </c>
      <c r="D54" s="201">
        <f>IF(B54=0,0,C54/B54)</f>
        <v>0</v>
      </c>
      <c r="E54" s="201">
        <v>1.21978021978022</v>
      </c>
      <c r="F54" s="202">
        <v>10310</v>
      </c>
    </row>
    <row r="55" customHeight="1" spans="1:6">
      <c r="A55" s="27" t="s">
        <v>1349</v>
      </c>
      <c r="B55" s="200">
        <v>0</v>
      </c>
      <c r="C55" s="200">
        <v>0</v>
      </c>
      <c r="D55" s="201">
        <f>IF(B55=0,0,C55/B55)</f>
        <v>0</v>
      </c>
      <c r="E55" s="201">
        <v>0</v>
      </c>
      <c r="F55" s="202">
        <v>1031003</v>
      </c>
    </row>
    <row r="56" customHeight="1" spans="1:6">
      <c r="A56" s="27" t="s">
        <v>1350</v>
      </c>
      <c r="B56" s="200">
        <v>0</v>
      </c>
      <c r="C56" s="200">
        <v>0</v>
      </c>
      <c r="D56" s="201">
        <f>IF(B56=0,0,C56/B56)</f>
        <v>0</v>
      </c>
      <c r="E56" s="201">
        <v>0</v>
      </c>
      <c r="F56" s="202">
        <v>1031005</v>
      </c>
    </row>
    <row r="57" customHeight="1" spans="1:6">
      <c r="A57" s="27" t="s">
        <v>1351</v>
      </c>
      <c r="B57" s="200">
        <v>1050</v>
      </c>
      <c r="C57" s="200">
        <v>12</v>
      </c>
      <c r="D57" s="201">
        <f>IF(B57=0,0,C57/B57)</f>
        <v>0.0114285714285714</v>
      </c>
      <c r="E57" s="201">
        <v>0.181818181818182</v>
      </c>
      <c r="F57" s="202">
        <v>1031006</v>
      </c>
    </row>
    <row r="58" customHeight="1" spans="1:6">
      <c r="A58" s="27" t="s">
        <v>1352</v>
      </c>
      <c r="B58" s="200">
        <v>0</v>
      </c>
      <c r="C58" s="200">
        <v>0</v>
      </c>
      <c r="D58" s="201">
        <f>IF(B58=0,0,C58/B58)</f>
        <v>0</v>
      </c>
      <c r="E58" s="201">
        <v>0</v>
      </c>
      <c r="F58" s="202">
        <v>103100601</v>
      </c>
    </row>
    <row r="59" customHeight="1" spans="1:6">
      <c r="A59" s="27" t="s">
        <v>1353</v>
      </c>
      <c r="B59" s="200">
        <v>0</v>
      </c>
      <c r="C59" s="200">
        <v>12</v>
      </c>
      <c r="D59" s="201">
        <f>IF(B59=0,0,C59/B59)</f>
        <v>0</v>
      </c>
      <c r="E59" s="201">
        <v>0.235294117647059</v>
      </c>
      <c r="F59" s="202">
        <v>103100602</v>
      </c>
    </row>
    <row r="60" customHeight="1" spans="1:6">
      <c r="A60" s="27" t="s">
        <v>1354</v>
      </c>
      <c r="B60" s="200">
        <v>0</v>
      </c>
      <c r="C60" s="200">
        <v>0</v>
      </c>
      <c r="D60" s="201">
        <f>IF(B60=0,0,C60/B60)</f>
        <v>0</v>
      </c>
      <c r="E60" s="201">
        <v>0</v>
      </c>
      <c r="F60" s="202">
        <v>103100699</v>
      </c>
    </row>
    <row r="61" customHeight="1" spans="1:6">
      <c r="A61" s="27" t="s">
        <v>1355</v>
      </c>
      <c r="B61" s="200">
        <v>0</v>
      </c>
      <c r="C61" s="200">
        <v>0</v>
      </c>
      <c r="D61" s="201">
        <f>IF(B61=0,0,C61/B61)</f>
        <v>0</v>
      </c>
      <c r="E61" s="201">
        <v>0</v>
      </c>
      <c r="F61" s="202">
        <v>1031008</v>
      </c>
    </row>
    <row r="62" customHeight="1" spans="1:6">
      <c r="A62" s="27" t="s">
        <v>1356</v>
      </c>
      <c r="B62" s="200">
        <v>0</v>
      </c>
      <c r="C62" s="200">
        <v>0</v>
      </c>
      <c r="D62" s="201">
        <f>IF(B62=0,0,C62/B62)</f>
        <v>0</v>
      </c>
      <c r="E62" s="201">
        <v>0</v>
      </c>
      <c r="F62" s="202">
        <v>1031009</v>
      </c>
    </row>
    <row r="63" customHeight="1" spans="1:6">
      <c r="A63" s="27" t="s">
        <v>1357</v>
      </c>
      <c r="B63" s="200">
        <v>0</v>
      </c>
      <c r="C63" s="200">
        <v>0</v>
      </c>
      <c r="D63" s="201">
        <f>IF(B63=0,0,C63/B63)</f>
        <v>0</v>
      </c>
      <c r="E63" s="201">
        <v>0</v>
      </c>
      <c r="F63" s="202">
        <v>1031010</v>
      </c>
    </row>
    <row r="64" customHeight="1" spans="1:6">
      <c r="A64" s="27" t="s">
        <v>1358</v>
      </c>
      <c r="B64" s="200">
        <v>0</v>
      </c>
      <c r="C64" s="200">
        <v>0</v>
      </c>
      <c r="D64" s="201">
        <f>IF(B64=0,0,C64/B64)</f>
        <v>0</v>
      </c>
      <c r="E64" s="201">
        <v>0</v>
      </c>
      <c r="F64" s="202">
        <v>1031011</v>
      </c>
    </row>
    <row r="65" customHeight="1" spans="1:6">
      <c r="A65" s="27" t="s">
        <v>1359</v>
      </c>
      <c r="B65" s="200">
        <v>0</v>
      </c>
      <c r="C65" s="200">
        <v>0</v>
      </c>
      <c r="D65" s="201">
        <f>IF(B65=0,0,C65/B65)</f>
        <v>0</v>
      </c>
      <c r="E65" s="201">
        <v>0</v>
      </c>
      <c r="F65" s="202">
        <v>1031012</v>
      </c>
    </row>
    <row r="66" customHeight="1" spans="1:6">
      <c r="A66" s="27" t="s">
        <v>1360</v>
      </c>
      <c r="B66" s="200">
        <v>0</v>
      </c>
      <c r="C66" s="200">
        <v>0</v>
      </c>
      <c r="D66" s="201">
        <f>IF(B66=0,0,C66/B66)</f>
        <v>0</v>
      </c>
      <c r="E66" s="201">
        <v>0</v>
      </c>
      <c r="F66" s="202">
        <v>1031013</v>
      </c>
    </row>
    <row r="67" customHeight="1" spans="1:6">
      <c r="A67" s="27" t="s">
        <v>1361</v>
      </c>
      <c r="B67" s="200">
        <v>0</v>
      </c>
      <c r="C67" s="200">
        <v>0</v>
      </c>
      <c r="D67" s="201">
        <f>IF(B67=0,0,C67/B67)</f>
        <v>0</v>
      </c>
      <c r="E67" s="201">
        <v>0</v>
      </c>
      <c r="F67" s="202">
        <v>103101301</v>
      </c>
    </row>
    <row r="68" customHeight="1" spans="1:6">
      <c r="A68" s="27" t="s">
        <v>1362</v>
      </c>
      <c r="B68" s="200">
        <v>0</v>
      </c>
      <c r="C68" s="200">
        <v>0</v>
      </c>
      <c r="D68" s="201">
        <f>IF(B68=0,0,C68/B68)</f>
        <v>0</v>
      </c>
      <c r="E68" s="201">
        <v>0</v>
      </c>
      <c r="F68" s="202">
        <v>103101399</v>
      </c>
    </row>
    <row r="69" customHeight="1" spans="1:6">
      <c r="A69" s="27" t="s">
        <v>1363</v>
      </c>
      <c r="B69" s="200">
        <v>0</v>
      </c>
      <c r="C69" s="200">
        <v>0</v>
      </c>
      <c r="D69" s="201">
        <f>IF(B69=0,0,C69/B69)</f>
        <v>0</v>
      </c>
      <c r="E69" s="201">
        <v>0</v>
      </c>
      <c r="F69" s="202">
        <v>1031014</v>
      </c>
    </row>
    <row r="70" customHeight="1" spans="1:6">
      <c r="A70" s="27" t="s">
        <v>1364</v>
      </c>
      <c r="B70" s="200">
        <v>820</v>
      </c>
      <c r="C70" s="200">
        <v>210</v>
      </c>
      <c r="D70" s="201">
        <f>IF(B70=0,0,C70/B70)</f>
        <v>0.25609756097561</v>
      </c>
      <c r="E70" s="201">
        <v>1.81034482758621</v>
      </c>
      <c r="F70" s="202">
        <v>1031099</v>
      </c>
    </row>
    <row r="71" customHeight="1" spans="1:6">
      <c r="A71" s="27" t="s">
        <v>1365</v>
      </c>
      <c r="B71" s="200">
        <v>0</v>
      </c>
      <c r="C71" s="200">
        <v>210</v>
      </c>
      <c r="D71" s="201">
        <f>IF(B71=0,0,C71/B71)</f>
        <v>0</v>
      </c>
      <c r="E71" s="201">
        <v>1.81034482758621</v>
      </c>
      <c r="F71" s="202">
        <v>103109998</v>
      </c>
    </row>
    <row r="72" customHeight="1" spans="1:6">
      <c r="A72" s="27" t="s">
        <v>1366</v>
      </c>
      <c r="B72" s="200">
        <v>0</v>
      </c>
      <c r="C72" s="200">
        <v>0</v>
      </c>
      <c r="D72" s="201">
        <f>IF(B72=0,0,C72/B72)</f>
        <v>0</v>
      </c>
      <c r="E72" s="201">
        <v>0</v>
      </c>
      <c r="F72" s="202">
        <v>103109999</v>
      </c>
    </row>
    <row r="73" customHeight="1" spans="1:6">
      <c r="A73" s="27" t="str">
        <f t="shared" ref="A73:A85" si="0">""</f>
        <v/>
      </c>
      <c r="B73" s="200">
        <v>0</v>
      </c>
      <c r="C73" s="200">
        <v>0</v>
      </c>
      <c r="D73" s="204">
        <v>0</v>
      </c>
      <c r="E73" s="204">
        <v>0</v>
      </c>
      <c r="F73" s="205"/>
    </row>
    <row r="74" customHeight="1" spans="1:6">
      <c r="A74" s="26" t="s">
        <v>1367</v>
      </c>
      <c r="B74" s="200">
        <v>11000</v>
      </c>
      <c r="C74" s="200">
        <v>10792</v>
      </c>
      <c r="D74" s="201">
        <f>IF(B74=0,0,C74/B74)</f>
        <v>0.981090909090909</v>
      </c>
      <c r="E74" s="201">
        <v>1.08484117410535</v>
      </c>
      <c r="F74" s="205"/>
    </row>
    <row r="75" customHeight="1" spans="1:6">
      <c r="A75" s="206" t="str">
        <f t="shared" si="0"/>
        <v/>
      </c>
      <c r="B75" s="200">
        <v>0</v>
      </c>
      <c r="C75" s="200">
        <v>0</v>
      </c>
      <c r="D75" s="204">
        <v>0</v>
      </c>
      <c r="E75" s="204">
        <v>0</v>
      </c>
      <c r="F75" s="205"/>
    </row>
    <row r="76" customHeight="1" spans="1:6">
      <c r="A76" s="206" t="s">
        <v>1368</v>
      </c>
      <c r="B76" s="200">
        <v>0</v>
      </c>
      <c r="C76" s="200">
        <v>10837</v>
      </c>
      <c r="D76" s="201">
        <f>IF(B76=0,0,C76/B76)</f>
        <v>0</v>
      </c>
      <c r="E76" s="201">
        <v>2.20353802358682</v>
      </c>
      <c r="F76" s="205"/>
    </row>
    <row r="77" customHeight="1" spans="1:6">
      <c r="A77" s="206" t="s">
        <v>1369</v>
      </c>
      <c r="B77" s="200">
        <v>0</v>
      </c>
      <c r="C77" s="200">
        <v>0</v>
      </c>
      <c r="D77" s="201">
        <f>IF(B77=0,0,C77/B77)</f>
        <v>0</v>
      </c>
      <c r="E77" s="201">
        <v>0</v>
      </c>
      <c r="F77" s="202">
        <v>1100603</v>
      </c>
    </row>
    <row r="78" customHeight="1" spans="1:6">
      <c r="A78" s="206" t="s">
        <v>1370</v>
      </c>
      <c r="B78" s="200">
        <v>0</v>
      </c>
      <c r="C78" s="200">
        <v>0</v>
      </c>
      <c r="D78" s="201">
        <f>IF(B78=0,0,C78/B78)</f>
        <v>0</v>
      </c>
      <c r="E78" s="201">
        <v>0</v>
      </c>
      <c r="F78" s="205"/>
    </row>
    <row r="79" customHeight="1" spans="1:6">
      <c r="A79" s="206" t="s">
        <v>1371</v>
      </c>
      <c r="B79" s="200">
        <v>0</v>
      </c>
      <c r="C79" s="200">
        <v>4023</v>
      </c>
      <c r="D79" s="201">
        <f>IF(B79=0,0,C79/B79)</f>
        <v>0</v>
      </c>
      <c r="E79" s="201">
        <v>0</v>
      </c>
      <c r="F79" s="202">
        <v>1100802</v>
      </c>
    </row>
    <row r="80" customHeight="1" spans="1:6">
      <c r="A80" s="206" t="s">
        <v>1372</v>
      </c>
      <c r="B80" s="200">
        <v>0</v>
      </c>
      <c r="C80" s="200">
        <v>4141</v>
      </c>
      <c r="D80" s="201">
        <f>IF(B80=0,0,C80/B80)</f>
        <v>0</v>
      </c>
      <c r="E80" s="201">
        <v>0</v>
      </c>
      <c r="F80" s="205"/>
    </row>
    <row r="81" customHeight="1" spans="1:6">
      <c r="A81" s="206" t="s">
        <v>95</v>
      </c>
      <c r="B81" s="200">
        <v>0</v>
      </c>
      <c r="C81" s="200">
        <v>0</v>
      </c>
      <c r="D81" s="201">
        <f>IF(B81=0,0,C81/B81)</f>
        <v>0</v>
      </c>
      <c r="E81" s="201">
        <v>0</v>
      </c>
      <c r="F81" s="202">
        <v>105</v>
      </c>
    </row>
    <row r="82" customHeight="1" spans="1:6">
      <c r="A82" s="206" t="s">
        <v>96</v>
      </c>
      <c r="B82" s="200">
        <v>0</v>
      </c>
      <c r="C82" s="200">
        <v>36660</v>
      </c>
      <c r="D82" s="201">
        <f>IF(B82=0,0,C82/B82)</f>
        <v>0</v>
      </c>
      <c r="E82" s="201">
        <v>0.967282321899736</v>
      </c>
      <c r="F82" s="202">
        <v>11011</v>
      </c>
    </row>
    <row r="83" customHeight="1" spans="1:6">
      <c r="A83" s="206" t="s">
        <v>1373</v>
      </c>
      <c r="B83" s="200">
        <v>0</v>
      </c>
      <c r="C83" s="200">
        <v>0</v>
      </c>
      <c r="D83" s="201">
        <f>IF(B83=0,0,C83/B83)</f>
        <v>0</v>
      </c>
      <c r="E83" s="201">
        <v>0</v>
      </c>
      <c r="F83" s="205"/>
    </row>
    <row r="84" customHeight="1" spans="1:6">
      <c r="A84" s="206" t="s">
        <v>1374</v>
      </c>
      <c r="B84" s="200">
        <v>0</v>
      </c>
      <c r="C84" s="200">
        <v>0</v>
      </c>
      <c r="D84" s="201">
        <f>IF(B84=0,0,C84/B84)</f>
        <v>0</v>
      </c>
      <c r="E84" s="201">
        <v>0</v>
      </c>
      <c r="F84" s="205"/>
    </row>
    <row r="85" customHeight="1" spans="1:6">
      <c r="A85" s="206" t="str">
        <f t="shared" si="0"/>
        <v/>
      </c>
      <c r="B85" s="200">
        <v>0</v>
      </c>
      <c r="C85" s="200">
        <v>0</v>
      </c>
      <c r="D85" s="204">
        <v>0</v>
      </c>
      <c r="E85" s="204">
        <v>0</v>
      </c>
      <c r="F85" s="205"/>
    </row>
    <row r="86" customHeight="1" spans="1:6">
      <c r="A86" s="26" t="s">
        <v>1147</v>
      </c>
      <c r="B86" s="200">
        <v>0</v>
      </c>
      <c r="C86" s="200">
        <v>66453</v>
      </c>
      <c r="D86" s="201">
        <f>IF(B86=0,0,C86/B86)</f>
        <v>0</v>
      </c>
      <c r="E86" s="201">
        <v>1.25939051662055</v>
      </c>
      <c r="F86" s="205"/>
    </row>
  </sheetData>
  <sheetProtection insertRows="0" insertColumns="0" deleteColumns="0" deleteRows="0" autoFilter="0"/>
  <mergeCells count="1">
    <mergeCell ref="A1:E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1"/>
  <sheetViews>
    <sheetView showZeros="0" workbookViewId="0">
      <selection activeCell="C18" sqref="A1:F281"/>
    </sheetView>
  </sheetViews>
  <sheetFormatPr defaultColWidth="9" defaultRowHeight="20.25" customHeight="1" outlineLevelCol="5"/>
  <cols>
    <col min="1" max="1" width="44.875" style="22" customWidth="1"/>
    <col min="2" max="3" width="16.2833333333333" style="22" customWidth="1"/>
    <col min="4" max="4" width="13" style="22" customWidth="1"/>
    <col min="5" max="5" width="12.575" style="22" customWidth="1"/>
    <col min="6" max="6" width="12.575" style="195" hidden="1" customWidth="1"/>
  </cols>
  <sheetData>
    <row r="1" ht="45" customHeight="1" spans="1:6">
      <c r="A1" s="23" t="s">
        <v>20</v>
      </c>
      <c r="B1" s="23"/>
      <c r="C1" s="23"/>
      <c r="D1" s="23"/>
      <c r="E1" s="23"/>
      <c r="F1" s="23"/>
    </row>
    <row r="2" customHeight="1" spans="1:6">
      <c r="A2" s="24"/>
      <c r="B2" s="24"/>
      <c r="C2" s="24"/>
      <c r="D2" s="24"/>
      <c r="E2" s="165" t="s">
        <v>54</v>
      </c>
      <c r="F2" s="165"/>
    </row>
    <row r="3" ht="39" customHeight="1" spans="1:6">
      <c r="A3" s="26" t="s">
        <v>55</v>
      </c>
      <c r="B3" s="26" t="s">
        <v>56</v>
      </c>
      <c r="C3" s="26" t="s">
        <v>57</v>
      </c>
      <c r="D3" s="26" t="s">
        <v>58</v>
      </c>
      <c r="E3" s="26" t="s">
        <v>59</v>
      </c>
      <c r="F3" s="199" t="s">
        <v>155</v>
      </c>
    </row>
    <row r="4" customHeight="1" spans="1:6">
      <c r="A4" s="174" t="s">
        <v>112</v>
      </c>
      <c r="B4" s="208">
        <v>0</v>
      </c>
      <c r="C4" s="208">
        <v>0</v>
      </c>
      <c r="D4" s="209">
        <f>IF(B4=0,0,C4/B4)</f>
        <v>0</v>
      </c>
      <c r="E4" s="209">
        <v>0</v>
      </c>
      <c r="F4" s="202">
        <v>206</v>
      </c>
    </row>
    <row r="5" customHeight="1" spans="1:6">
      <c r="A5" s="174" t="s">
        <v>1375</v>
      </c>
      <c r="B5" s="208">
        <v>0</v>
      </c>
      <c r="C5" s="208">
        <v>0</v>
      </c>
      <c r="D5" s="210">
        <f>IF(B5=0,0,C5/B5)</f>
        <v>0</v>
      </c>
      <c r="E5" s="210">
        <v>0</v>
      </c>
      <c r="F5" s="202">
        <v>20610</v>
      </c>
    </row>
    <row r="6" customHeight="1" spans="1:6">
      <c r="A6" s="174" t="s">
        <v>1376</v>
      </c>
      <c r="B6" s="208">
        <v>0</v>
      </c>
      <c r="C6" s="208">
        <v>0</v>
      </c>
      <c r="D6" s="210">
        <f>IF(B6=0,0,C6/B6)</f>
        <v>0</v>
      </c>
      <c r="E6" s="210">
        <v>0</v>
      </c>
      <c r="F6" s="202">
        <v>2061001</v>
      </c>
    </row>
    <row r="7" customHeight="1" spans="1:6">
      <c r="A7" s="174" t="s">
        <v>1377</v>
      </c>
      <c r="B7" s="208">
        <v>0</v>
      </c>
      <c r="C7" s="208">
        <v>0</v>
      </c>
      <c r="D7" s="210">
        <f>IF(B7=0,0,C7/B7)</f>
        <v>0</v>
      </c>
      <c r="E7" s="210">
        <v>0</v>
      </c>
      <c r="F7" s="202">
        <v>2061002</v>
      </c>
    </row>
    <row r="8" customHeight="1" spans="1:6">
      <c r="A8" s="174" t="s">
        <v>1378</v>
      </c>
      <c r="B8" s="208">
        <v>0</v>
      </c>
      <c r="C8" s="208">
        <v>0</v>
      </c>
      <c r="D8" s="210">
        <f>IF(B8=0,0,C8/B8)</f>
        <v>0</v>
      </c>
      <c r="E8" s="210">
        <v>0</v>
      </c>
      <c r="F8" s="202">
        <v>2061003</v>
      </c>
    </row>
    <row r="9" customHeight="1" spans="1:6">
      <c r="A9" s="174" t="s">
        <v>1379</v>
      </c>
      <c r="B9" s="208">
        <v>0</v>
      </c>
      <c r="C9" s="208">
        <v>0</v>
      </c>
      <c r="D9" s="210">
        <f>IF(B9=0,0,C9/B9)</f>
        <v>0</v>
      </c>
      <c r="E9" s="210">
        <v>0</v>
      </c>
      <c r="F9" s="202">
        <v>2061004</v>
      </c>
    </row>
    <row r="10" customHeight="1" spans="1:6">
      <c r="A10" s="174" t="s">
        <v>1380</v>
      </c>
      <c r="B10" s="208">
        <v>0</v>
      </c>
      <c r="C10" s="208">
        <v>0</v>
      </c>
      <c r="D10" s="210">
        <f>IF(B10=0,0,C10/B10)</f>
        <v>0</v>
      </c>
      <c r="E10" s="210">
        <v>0</v>
      </c>
      <c r="F10" s="202">
        <v>2061005</v>
      </c>
    </row>
    <row r="11" customHeight="1" spans="1:6">
      <c r="A11" s="174" t="s">
        <v>1381</v>
      </c>
      <c r="B11" s="208">
        <v>0</v>
      </c>
      <c r="C11" s="208">
        <v>0</v>
      </c>
      <c r="D11" s="210">
        <f>IF(B11=0,0,C11/B11)</f>
        <v>0</v>
      </c>
      <c r="E11" s="210">
        <v>0</v>
      </c>
      <c r="F11" s="202">
        <v>2061099</v>
      </c>
    </row>
    <row r="12" customHeight="1" spans="1:6">
      <c r="A12" s="174" t="s">
        <v>113</v>
      </c>
      <c r="B12" s="208">
        <v>5</v>
      </c>
      <c r="C12" s="208">
        <v>0</v>
      </c>
      <c r="D12" s="210">
        <f>IF(B12=0,0,C12/B12)</f>
        <v>0</v>
      </c>
      <c r="E12" s="210">
        <v>0</v>
      </c>
      <c r="F12" s="202">
        <v>207</v>
      </c>
    </row>
    <row r="13" customHeight="1" spans="1:6">
      <c r="A13" s="174" t="s">
        <v>1382</v>
      </c>
      <c r="B13" s="208">
        <v>5</v>
      </c>
      <c r="C13" s="208">
        <v>0</v>
      </c>
      <c r="D13" s="210">
        <f>IF(B13=0,0,C13/B13)</f>
        <v>0</v>
      </c>
      <c r="E13" s="210">
        <v>0</v>
      </c>
      <c r="F13" s="202">
        <v>20707</v>
      </c>
    </row>
    <row r="14" customHeight="1" spans="1:6">
      <c r="A14" s="174" t="s">
        <v>1383</v>
      </c>
      <c r="B14" s="208">
        <v>0</v>
      </c>
      <c r="C14" s="208">
        <v>0</v>
      </c>
      <c r="D14" s="210">
        <f>IF(B14=0,0,C14/B14)</f>
        <v>0</v>
      </c>
      <c r="E14" s="210">
        <v>0</v>
      </c>
      <c r="F14" s="202">
        <v>2070701</v>
      </c>
    </row>
    <row r="15" customHeight="1" spans="1:6">
      <c r="A15" s="174" t="s">
        <v>1384</v>
      </c>
      <c r="B15" s="208">
        <v>0</v>
      </c>
      <c r="C15" s="208">
        <v>0</v>
      </c>
      <c r="D15" s="210">
        <f>IF(B15=0,0,C15/B15)</f>
        <v>0</v>
      </c>
      <c r="E15" s="210">
        <v>0</v>
      </c>
      <c r="F15" s="202">
        <v>2070702</v>
      </c>
    </row>
    <row r="16" customHeight="1" spans="1:6">
      <c r="A16" s="174" t="s">
        <v>1385</v>
      </c>
      <c r="B16" s="208">
        <v>0</v>
      </c>
      <c r="C16" s="208">
        <v>0</v>
      </c>
      <c r="D16" s="210">
        <f>IF(B16=0,0,C16/B16)</f>
        <v>0</v>
      </c>
      <c r="E16" s="210">
        <v>0</v>
      </c>
      <c r="F16" s="202">
        <v>2070703</v>
      </c>
    </row>
    <row r="17" customHeight="1" spans="1:6">
      <c r="A17" s="174" t="s">
        <v>1386</v>
      </c>
      <c r="B17" s="208">
        <v>0</v>
      </c>
      <c r="C17" s="208">
        <v>0</v>
      </c>
      <c r="D17" s="210">
        <f>IF(B17=0,0,C17/B17)</f>
        <v>0</v>
      </c>
      <c r="E17" s="210">
        <v>0</v>
      </c>
      <c r="F17" s="202">
        <v>2070704</v>
      </c>
    </row>
    <row r="18" customHeight="1" spans="1:6">
      <c r="A18" s="174" t="s">
        <v>1387</v>
      </c>
      <c r="B18" s="208">
        <v>0</v>
      </c>
      <c r="C18" s="208">
        <v>0</v>
      </c>
      <c r="D18" s="210">
        <f>IF(B18=0,0,C18/B18)</f>
        <v>0</v>
      </c>
      <c r="E18" s="210">
        <v>0</v>
      </c>
      <c r="F18" s="202">
        <v>2070799</v>
      </c>
    </row>
    <row r="19" customHeight="1" spans="1:6">
      <c r="A19" s="174" t="s">
        <v>1388</v>
      </c>
      <c r="B19" s="208">
        <v>0</v>
      </c>
      <c r="C19" s="208">
        <v>0</v>
      </c>
      <c r="D19" s="210">
        <f>IF(B19=0,0,C19/B19)</f>
        <v>0</v>
      </c>
      <c r="E19" s="210">
        <v>0</v>
      </c>
      <c r="F19" s="202">
        <v>20709</v>
      </c>
    </row>
    <row r="20" customHeight="1" spans="1:6">
      <c r="A20" s="174" t="s">
        <v>1389</v>
      </c>
      <c r="B20" s="208">
        <v>0</v>
      </c>
      <c r="C20" s="208">
        <v>0</v>
      </c>
      <c r="D20" s="210">
        <f>IF(B20=0,0,C20/B20)</f>
        <v>0</v>
      </c>
      <c r="E20" s="210">
        <v>0</v>
      </c>
      <c r="F20" s="202">
        <v>2070901</v>
      </c>
    </row>
    <row r="21" customHeight="1" spans="1:6">
      <c r="A21" s="174" t="s">
        <v>1390</v>
      </c>
      <c r="B21" s="208">
        <v>0</v>
      </c>
      <c r="C21" s="208">
        <v>0</v>
      </c>
      <c r="D21" s="210">
        <f>IF(B21=0,0,C21/B21)</f>
        <v>0</v>
      </c>
      <c r="E21" s="210">
        <v>0</v>
      </c>
      <c r="F21" s="202">
        <v>2070902</v>
      </c>
    </row>
    <row r="22" customHeight="1" spans="1:6">
      <c r="A22" s="174" t="s">
        <v>1391</v>
      </c>
      <c r="B22" s="208">
        <v>0</v>
      </c>
      <c r="C22" s="208">
        <v>0</v>
      </c>
      <c r="D22" s="210">
        <f>IF(B22=0,0,C22/B22)</f>
        <v>0</v>
      </c>
      <c r="E22" s="210">
        <v>0</v>
      </c>
      <c r="F22" s="202">
        <v>2070903</v>
      </c>
    </row>
    <row r="23" customHeight="1" spans="1:6">
      <c r="A23" s="174" t="s">
        <v>1392</v>
      </c>
      <c r="B23" s="208">
        <v>0</v>
      </c>
      <c r="C23" s="208">
        <v>0</v>
      </c>
      <c r="D23" s="210">
        <f>IF(B23=0,0,C23/B23)</f>
        <v>0</v>
      </c>
      <c r="E23" s="210">
        <v>0</v>
      </c>
      <c r="F23" s="202">
        <v>2070904</v>
      </c>
    </row>
    <row r="24" customHeight="1" spans="1:6">
      <c r="A24" s="174" t="s">
        <v>1393</v>
      </c>
      <c r="B24" s="208">
        <v>0</v>
      </c>
      <c r="C24" s="208">
        <v>0</v>
      </c>
      <c r="D24" s="210">
        <f>IF(B24=0,0,C24/B24)</f>
        <v>0</v>
      </c>
      <c r="E24" s="210">
        <v>0</v>
      </c>
      <c r="F24" s="202">
        <v>2070999</v>
      </c>
    </row>
    <row r="25" customHeight="1" spans="1:6">
      <c r="A25" s="174" t="s">
        <v>1394</v>
      </c>
      <c r="B25" s="208">
        <v>0</v>
      </c>
      <c r="C25" s="208">
        <v>0</v>
      </c>
      <c r="D25" s="210">
        <f>IF(B25=0,0,C25/B25)</f>
        <v>0</v>
      </c>
      <c r="E25" s="210">
        <v>0</v>
      </c>
      <c r="F25" s="202">
        <v>20710</v>
      </c>
    </row>
    <row r="26" customHeight="1" spans="1:6">
      <c r="A26" s="174" t="s">
        <v>1395</v>
      </c>
      <c r="B26" s="208">
        <v>0</v>
      </c>
      <c r="C26" s="208">
        <v>0</v>
      </c>
      <c r="D26" s="210">
        <f>IF(B26=0,0,C26/B26)</f>
        <v>0</v>
      </c>
      <c r="E26" s="210">
        <v>0</v>
      </c>
      <c r="F26" s="202">
        <v>2071001</v>
      </c>
    </row>
    <row r="27" customHeight="1" spans="1:6">
      <c r="A27" s="174" t="s">
        <v>1396</v>
      </c>
      <c r="B27" s="208">
        <v>0</v>
      </c>
      <c r="C27" s="208">
        <v>0</v>
      </c>
      <c r="D27" s="210">
        <f>IF(B27=0,0,C27/B27)</f>
        <v>0</v>
      </c>
      <c r="E27" s="210">
        <v>0</v>
      </c>
      <c r="F27" s="202">
        <v>2071099</v>
      </c>
    </row>
    <row r="28" customHeight="1" spans="1:6">
      <c r="A28" s="174" t="s">
        <v>114</v>
      </c>
      <c r="B28" s="208">
        <v>1150</v>
      </c>
      <c r="C28" s="208">
        <v>935</v>
      </c>
      <c r="D28" s="210">
        <f>IF(B28=0,0,C28/B28)</f>
        <v>0.81304347826087</v>
      </c>
      <c r="E28" s="210">
        <v>0.880414312617702</v>
      </c>
      <c r="F28" s="202">
        <v>208</v>
      </c>
    </row>
    <row r="29" customHeight="1" spans="1:6">
      <c r="A29" s="174" t="s">
        <v>1397</v>
      </c>
      <c r="B29" s="208">
        <v>1150</v>
      </c>
      <c r="C29" s="208">
        <v>935</v>
      </c>
      <c r="D29" s="210">
        <f>IF(B29=0,0,C29/B29)</f>
        <v>0.81304347826087</v>
      </c>
      <c r="E29" s="210">
        <v>0.880414312617702</v>
      </c>
      <c r="F29" s="202">
        <v>20822</v>
      </c>
    </row>
    <row r="30" customHeight="1" spans="1:6">
      <c r="A30" s="174" t="s">
        <v>1398</v>
      </c>
      <c r="B30" s="208">
        <v>0</v>
      </c>
      <c r="C30" s="208">
        <v>436</v>
      </c>
      <c r="D30" s="210">
        <f>IF(B30=0,0,C30/B30)</f>
        <v>0</v>
      </c>
      <c r="E30" s="210">
        <v>1.02107728337237</v>
      </c>
      <c r="F30" s="202">
        <v>2082201</v>
      </c>
    </row>
    <row r="31" customHeight="1" spans="1:6">
      <c r="A31" s="174" t="s">
        <v>1399</v>
      </c>
      <c r="B31" s="208">
        <v>0</v>
      </c>
      <c r="C31" s="208">
        <v>499</v>
      </c>
      <c r="D31" s="210">
        <f>IF(B31=0,0,C31/B31)</f>
        <v>0</v>
      </c>
      <c r="E31" s="210">
        <v>0.785826771653543</v>
      </c>
      <c r="F31" s="202">
        <v>2082202</v>
      </c>
    </row>
    <row r="32" customHeight="1" spans="1:6">
      <c r="A32" s="174" t="s">
        <v>1400</v>
      </c>
      <c r="B32" s="208">
        <v>0</v>
      </c>
      <c r="C32" s="208">
        <v>0</v>
      </c>
      <c r="D32" s="210">
        <f>IF(B32=0,0,C32/B32)</f>
        <v>0</v>
      </c>
      <c r="E32" s="210">
        <v>0</v>
      </c>
      <c r="F32" s="202">
        <v>2082299</v>
      </c>
    </row>
    <row r="33" customHeight="1" spans="1:6">
      <c r="A33" s="174" t="s">
        <v>1401</v>
      </c>
      <c r="B33" s="208">
        <v>0</v>
      </c>
      <c r="C33" s="208">
        <v>0</v>
      </c>
      <c r="D33" s="210">
        <f>IF(B33=0,0,C33/B33)</f>
        <v>0</v>
      </c>
      <c r="E33" s="210">
        <v>0</v>
      </c>
      <c r="F33" s="202">
        <v>20823</v>
      </c>
    </row>
    <row r="34" customHeight="1" spans="1:6">
      <c r="A34" s="174" t="s">
        <v>1398</v>
      </c>
      <c r="B34" s="208">
        <v>0</v>
      </c>
      <c r="C34" s="208">
        <v>0</v>
      </c>
      <c r="D34" s="210">
        <f>IF(B34=0,0,C34/B34)</f>
        <v>0</v>
      </c>
      <c r="E34" s="210">
        <v>0</v>
      </c>
      <c r="F34" s="202">
        <v>2082301</v>
      </c>
    </row>
    <row r="35" customHeight="1" spans="1:6">
      <c r="A35" s="174" t="s">
        <v>1399</v>
      </c>
      <c r="B35" s="208">
        <v>0</v>
      </c>
      <c r="C35" s="208">
        <v>0</v>
      </c>
      <c r="D35" s="210">
        <f>IF(B35=0,0,C35/B35)</f>
        <v>0</v>
      </c>
      <c r="E35" s="210">
        <v>0</v>
      </c>
      <c r="F35" s="202">
        <v>2082302</v>
      </c>
    </row>
    <row r="36" customHeight="1" spans="1:6">
      <c r="A36" s="174" t="s">
        <v>1402</v>
      </c>
      <c r="B36" s="208">
        <v>0</v>
      </c>
      <c r="C36" s="208">
        <v>0</v>
      </c>
      <c r="D36" s="210">
        <f>IF(B36=0,0,C36/B36)</f>
        <v>0</v>
      </c>
      <c r="E36" s="210">
        <v>0</v>
      </c>
      <c r="F36" s="202">
        <v>2082399</v>
      </c>
    </row>
    <row r="37" customHeight="1" spans="1:6">
      <c r="A37" s="174" t="s">
        <v>1403</v>
      </c>
      <c r="B37" s="208">
        <v>0</v>
      </c>
      <c r="C37" s="208">
        <v>0</v>
      </c>
      <c r="D37" s="210">
        <f>IF(B37=0,0,C37/B37)</f>
        <v>0</v>
      </c>
      <c r="E37" s="210">
        <v>0</v>
      </c>
      <c r="F37" s="202">
        <v>20829</v>
      </c>
    </row>
    <row r="38" customHeight="1" spans="1:6">
      <c r="A38" s="174" t="s">
        <v>1399</v>
      </c>
      <c r="B38" s="208">
        <v>0</v>
      </c>
      <c r="C38" s="208">
        <v>0</v>
      </c>
      <c r="D38" s="210">
        <f>IF(B38=0,0,C38/B38)</f>
        <v>0</v>
      </c>
      <c r="E38" s="210">
        <v>0</v>
      </c>
      <c r="F38" s="202">
        <v>2082901</v>
      </c>
    </row>
    <row r="39" customHeight="1" spans="1:6">
      <c r="A39" s="174" t="s">
        <v>1404</v>
      </c>
      <c r="B39" s="208">
        <v>0</v>
      </c>
      <c r="C39" s="208">
        <v>0</v>
      </c>
      <c r="D39" s="210">
        <f>IF(B39=0,0,C39/B39)</f>
        <v>0</v>
      </c>
      <c r="E39" s="210">
        <v>0</v>
      </c>
      <c r="F39" s="202">
        <v>2082999</v>
      </c>
    </row>
    <row r="40" customHeight="1" spans="1:6">
      <c r="A40" s="174" t="s">
        <v>116</v>
      </c>
      <c r="B40" s="208">
        <v>0</v>
      </c>
      <c r="C40" s="208">
        <v>0</v>
      </c>
      <c r="D40" s="210">
        <f>IF(B40=0,0,C40/B40)</f>
        <v>0</v>
      </c>
      <c r="E40" s="210">
        <v>0</v>
      </c>
      <c r="F40" s="202">
        <v>211</v>
      </c>
    </row>
    <row r="41" customHeight="1" spans="1:6">
      <c r="A41" s="174" t="s">
        <v>1405</v>
      </c>
      <c r="B41" s="208">
        <v>0</v>
      </c>
      <c r="C41" s="208">
        <v>0</v>
      </c>
      <c r="D41" s="210">
        <f>IF(B41=0,0,C41/B41)</f>
        <v>0</v>
      </c>
      <c r="E41" s="210">
        <v>0</v>
      </c>
      <c r="F41" s="202">
        <v>21160</v>
      </c>
    </row>
    <row r="42" customHeight="1" spans="1:6">
      <c r="A42" s="174" t="s">
        <v>1406</v>
      </c>
      <c r="B42" s="208">
        <v>0</v>
      </c>
      <c r="C42" s="208">
        <v>0</v>
      </c>
      <c r="D42" s="210">
        <f>IF(B42=0,0,C42/B42)</f>
        <v>0</v>
      </c>
      <c r="E42" s="210">
        <v>0</v>
      </c>
      <c r="F42" s="202">
        <v>2116001</v>
      </c>
    </row>
    <row r="43" customHeight="1" spans="1:6">
      <c r="A43" s="174" t="s">
        <v>1407</v>
      </c>
      <c r="B43" s="208">
        <v>0</v>
      </c>
      <c r="C43" s="208">
        <v>0</v>
      </c>
      <c r="D43" s="210">
        <f>IF(B43=0,0,C43/B43)</f>
        <v>0</v>
      </c>
      <c r="E43" s="210">
        <v>0</v>
      </c>
      <c r="F43" s="202">
        <v>2116002</v>
      </c>
    </row>
    <row r="44" customHeight="1" spans="1:6">
      <c r="A44" s="174" t="s">
        <v>1408</v>
      </c>
      <c r="B44" s="208">
        <v>0</v>
      </c>
      <c r="C44" s="208">
        <v>0</v>
      </c>
      <c r="D44" s="210">
        <f>IF(B44=0,0,C44/B44)</f>
        <v>0</v>
      </c>
      <c r="E44" s="210">
        <v>0</v>
      </c>
      <c r="F44" s="202">
        <v>2116003</v>
      </c>
    </row>
    <row r="45" customHeight="1" spans="1:6">
      <c r="A45" s="174" t="s">
        <v>1409</v>
      </c>
      <c r="B45" s="208">
        <v>0</v>
      </c>
      <c r="C45" s="208">
        <v>0</v>
      </c>
      <c r="D45" s="210">
        <f>IF(B45=0,0,C45/B45)</f>
        <v>0</v>
      </c>
      <c r="E45" s="210">
        <v>0</v>
      </c>
      <c r="F45" s="202">
        <v>2116099</v>
      </c>
    </row>
    <row r="46" customHeight="1" spans="1:6">
      <c r="A46" s="174" t="s">
        <v>1410</v>
      </c>
      <c r="B46" s="208">
        <v>0</v>
      </c>
      <c r="C46" s="208">
        <v>0</v>
      </c>
      <c r="D46" s="210">
        <f>IF(B46=0,0,C46/B46)</f>
        <v>0</v>
      </c>
      <c r="E46" s="210">
        <v>0</v>
      </c>
      <c r="F46" s="202">
        <v>21161</v>
      </c>
    </row>
    <row r="47" customHeight="1" spans="1:6">
      <c r="A47" s="174" t="s">
        <v>1411</v>
      </c>
      <c r="B47" s="208">
        <v>0</v>
      </c>
      <c r="C47" s="208">
        <v>0</v>
      </c>
      <c r="D47" s="210">
        <f>IF(B47=0,0,C47/B47)</f>
        <v>0</v>
      </c>
      <c r="E47" s="210">
        <v>0</v>
      </c>
      <c r="F47" s="202">
        <v>2116101</v>
      </c>
    </row>
    <row r="48" customHeight="1" spans="1:6">
      <c r="A48" s="174" t="s">
        <v>1412</v>
      </c>
      <c r="B48" s="208">
        <v>0</v>
      </c>
      <c r="C48" s="208">
        <v>0</v>
      </c>
      <c r="D48" s="210">
        <f>IF(B48=0,0,C48/B48)</f>
        <v>0</v>
      </c>
      <c r="E48" s="210">
        <v>0</v>
      </c>
      <c r="F48" s="202">
        <v>2116102</v>
      </c>
    </row>
    <row r="49" customHeight="1" spans="1:6">
      <c r="A49" s="174" t="s">
        <v>1413</v>
      </c>
      <c r="B49" s="208">
        <v>0</v>
      </c>
      <c r="C49" s="208">
        <v>0</v>
      </c>
      <c r="D49" s="210">
        <f>IF(B49=0,0,C49/B49)</f>
        <v>0</v>
      </c>
      <c r="E49" s="210">
        <v>0</v>
      </c>
      <c r="F49" s="202">
        <v>2116103</v>
      </c>
    </row>
    <row r="50" customHeight="1" spans="1:6">
      <c r="A50" s="174" t="s">
        <v>1414</v>
      </c>
      <c r="B50" s="208">
        <v>0</v>
      </c>
      <c r="C50" s="208">
        <v>0</v>
      </c>
      <c r="D50" s="210">
        <f>IF(B50=0,0,C50/B50)</f>
        <v>0</v>
      </c>
      <c r="E50" s="210">
        <v>0</v>
      </c>
      <c r="F50" s="202">
        <v>2116104</v>
      </c>
    </row>
    <row r="51" customHeight="1" spans="1:6">
      <c r="A51" s="174" t="s">
        <v>117</v>
      </c>
      <c r="B51" s="208">
        <v>2617</v>
      </c>
      <c r="C51" s="208">
        <v>11165</v>
      </c>
      <c r="D51" s="210">
        <f>IF(B51=0,0,C51/B51)</f>
        <v>4.26633549866259</v>
      </c>
      <c r="E51" s="210">
        <v>2.78151469855506</v>
      </c>
      <c r="F51" s="202">
        <v>212</v>
      </c>
    </row>
    <row r="52" customHeight="1" spans="1:6">
      <c r="A52" s="174" t="s">
        <v>1415</v>
      </c>
      <c r="B52" s="208">
        <v>2617</v>
      </c>
      <c r="C52" s="208">
        <v>1165</v>
      </c>
      <c r="D52" s="210">
        <f>IF(B52=0,0,C52/B52)</f>
        <v>0.445166220863584</v>
      </c>
      <c r="E52" s="210">
        <v>0.29023418036871</v>
      </c>
      <c r="F52" s="202">
        <v>21208</v>
      </c>
    </row>
    <row r="53" customHeight="1" spans="1:6">
      <c r="A53" s="174" t="s">
        <v>1416</v>
      </c>
      <c r="B53" s="208">
        <v>0</v>
      </c>
      <c r="C53" s="208">
        <v>0</v>
      </c>
      <c r="D53" s="210">
        <f>IF(B53=0,0,C53/B53)</f>
        <v>0</v>
      </c>
      <c r="E53" s="210">
        <v>0</v>
      </c>
      <c r="F53" s="202">
        <v>2120801</v>
      </c>
    </row>
    <row r="54" customHeight="1" spans="1:6">
      <c r="A54" s="174" t="s">
        <v>1417</v>
      </c>
      <c r="B54" s="208">
        <v>0</v>
      </c>
      <c r="C54" s="208">
        <v>0</v>
      </c>
      <c r="D54" s="210">
        <f>IF(B54=0,0,C54/B54)</f>
        <v>0</v>
      </c>
      <c r="E54" s="210">
        <v>0</v>
      </c>
      <c r="F54" s="202">
        <v>2120802</v>
      </c>
    </row>
    <row r="55" customHeight="1" spans="1:6">
      <c r="A55" s="174" t="s">
        <v>1418</v>
      </c>
      <c r="B55" s="208">
        <v>0</v>
      </c>
      <c r="C55" s="208">
        <v>0</v>
      </c>
      <c r="D55" s="210">
        <f>IF(B55=0,0,C55/B55)</f>
        <v>0</v>
      </c>
      <c r="E55" s="210">
        <v>0</v>
      </c>
      <c r="F55" s="202">
        <v>2120803</v>
      </c>
    </row>
    <row r="56" customHeight="1" spans="1:6">
      <c r="A56" s="174" t="s">
        <v>1419</v>
      </c>
      <c r="B56" s="208">
        <v>0</v>
      </c>
      <c r="C56" s="208">
        <v>0</v>
      </c>
      <c r="D56" s="210">
        <f>IF(B56=0,0,C56/B56)</f>
        <v>0</v>
      </c>
      <c r="E56" s="210">
        <v>0</v>
      </c>
      <c r="F56" s="202">
        <v>2120804</v>
      </c>
    </row>
    <row r="57" customHeight="1" spans="1:6">
      <c r="A57" s="174" t="s">
        <v>1420</v>
      </c>
      <c r="B57" s="208">
        <v>0</v>
      </c>
      <c r="C57" s="208">
        <v>0</v>
      </c>
      <c r="D57" s="210">
        <f>IF(B57=0,0,C57/B57)</f>
        <v>0</v>
      </c>
      <c r="E57" s="210">
        <v>0</v>
      </c>
      <c r="F57" s="202">
        <v>2120805</v>
      </c>
    </row>
    <row r="58" customHeight="1" spans="1:6">
      <c r="A58" s="174" t="s">
        <v>1421</v>
      </c>
      <c r="B58" s="208">
        <v>0</v>
      </c>
      <c r="C58" s="208">
        <v>0</v>
      </c>
      <c r="D58" s="210">
        <f>IF(B58=0,0,C58/B58)</f>
        <v>0</v>
      </c>
      <c r="E58" s="210">
        <v>0</v>
      </c>
      <c r="F58" s="202">
        <v>2120806</v>
      </c>
    </row>
    <row r="59" customHeight="1" spans="1:6">
      <c r="A59" s="174" t="s">
        <v>1422</v>
      </c>
      <c r="B59" s="208">
        <v>0</v>
      </c>
      <c r="C59" s="208">
        <v>0</v>
      </c>
      <c r="D59" s="210">
        <f>IF(B59=0,0,C59/B59)</f>
        <v>0</v>
      </c>
      <c r="E59" s="210">
        <v>0</v>
      </c>
      <c r="F59" s="202">
        <v>2120807</v>
      </c>
    </row>
    <row r="60" customHeight="1" spans="1:6">
      <c r="A60" s="174" t="s">
        <v>1423</v>
      </c>
      <c r="B60" s="208">
        <v>0</v>
      </c>
      <c r="C60" s="208">
        <v>0</v>
      </c>
      <c r="D60" s="210">
        <f>IF(B60=0,0,C60/B60)</f>
        <v>0</v>
      </c>
      <c r="E60" s="210">
        <v>0</v>
      </c>
      <c r="F60" s="202">
        <v>2120809</v>
      </c>
    </row>
    <row r="61" customHeight="1" spans="1:6">
      <c r="A61" s="174" t="s">
        <v>1424</v>
      </c>
      <c r="B61" s="208">
        <v>0</v>
      </c>
      <c r="C61" s="208">
        <v>0</v>
      </c>
      <c r="D61" s="210">
        <f>IF(B61=0,0,C61/B61)</f>
        <v>0</v>
      </c>
      <c r="E61" s="210">
        <v>0</v>
      </c>
      <c r="F61" s="202">
        <v>2120810</v>
      </c>
    </row>
    <row r="62" customHeight="1" spans="1:6">
      <c r="A62" s="174" t="s">
        <v>1425</v>
      </c>
      <c r="B62" s="208">
        <v>0</v>
      </c>
      <c r="C62" s="208">
        <v>0</v>
      </c>
      <c r="D62" s="210">
        <f>IF(B62=0,0,C62/B62)</f>
        <v>0</v>
      </c>
      <c r="E62" s="210">
        <v>0</v>
      </c>
      <c r="F62" s="202">
        <v>2120811</v>
      </c>
    </row>
    <row r="63" customHeight="1" spans="1:6">
      <c r="A63" s="174" t="s">
        <v>970</v>
      </c>
      <c r="B63" s="208">
        <v>0</v>
      </c>
      <c r="C63" s="208">
        <v>0</v>
      </c>
      <c r="D63" s="210">
        <f>IF(B63=0,0,C63/B63)</f>
        <v>0</v>
      </c>
      <c r="E63" s="210">
        <v>0</v>
      </c>
      <c r="F63" s="202">
        <v>2120813</v>
      </c>
    </row>
    <row r="64" customHeight="1" spans="1:6">
      <c r="A64" s="174" t="s">
        <v>1426</v>
      </c>
      <c r="B64" s="208">
        <v>0</v>
      </c>
      <c r="C64" s="208">
        <v>841</v>
      </c>
      <c r="D64" s="210">
        <f>IF(B64=0,0,C64/B64)</f>
        <v>0</v>
      </c>
      <c r="E64" s="210">
        <v>0.829388560157791</v>
      </c>
      <c r="F64" s="202">
        <v>2120814</v>
      </c>
    </row>
    <row r="65" customHeight="1" spans="1:6">
      <c r="A65" s="174" t="s">
        <v>1427</v>
      </c>
      <c r="B65" s="208">
        <v>0</v>
      </c>
      <c r="C65" s="208">
        <v>0</v>
      </c>
      <c r="D65" s="210">
        <f>IF(B65=0,0,C65/B65)</f>
        <v>0</v>
      </c>
      <c r="E65" s="210">
        <v>0</v>
      </c>
      <c r="F65" s="202">
        <v>2120815</v>
      </c>
    </row>
    <row r="66" customHeight="1" spans="1:6">
      <c r="A66" s="174" t="s">
        <v>1428</v>
      </c>
      <c r="B66" s="208">
        <v>0</v>
      </c>
      <c r="C66" s="208">
        <v>324</v>
      </c>
      <c r="D66" s="210">
        <f>IF(B66=0,0,C66/B66)</f>
        <v>0</v>
      </c>
      <c r="E66" s="210">
        <v>0</v>
      </c>
      <c r="F66" s="202">
        <v>2120816</v>
      </c>
    </row>
    <row r="67" customHeight="1" spans="1:6">
      <c r="A67" s="174" t="s">
        <v>1429</v>
      </c>
      <c r="B67" s="208">
        <v>0</v>
      </c>
      <c r="C67" s="208">
        <v>0</v>
      </c>
      <c r="D67" s="210">
        <f>IF(B67=0,0,C67/B67)</f>
        <v>0</v>
      </c>
      <c r="E67" s="210">
        <v>0</v>
      </c>
      <c r="F67" s="202">
        <v>2120899</v>
      </c>
    </row>
    <row r="68" customHeight="1" spans="1:6">
      <c r="A68" s="174" t="s">
        <v>1430</v>
      </c>
      <c r="B68" s="208">
        <v>0</v>
      </c>
      <c r="C68" s="208">
        <v>0</v>
      </c>
      <c r="D68" s="210">
        <f>IF(B68=0,0,C68/B68)</f>
        <v>0</v>
      </c>
      <c r="E68" s="210">
        <v>0</v>
      </c>
      <c r="F68" s="202">
        <v>21210</v>
      </c>
    </row>
    <row r="69" customHeight="1" spans="1:6">
      <c r="A69" s="174" t="s">
        <v>1416</v>
      </c>
      <c r="B69" s="208">
        <v>0</v>
      </c>
      <c r="C69" s="208">
        <v>0</v>
      </c>
      <c r="D69" s="210">
        <f>IF(B69=0,0,C69/B69)</f>
        <v>0</v>
      </c>
      <c r="E69" s="210">
        <v>0</v>
      </c>
      <c r="F69" s="202">
        <v>2121001</v>
      </c>
    </row>
    <row r="70" customHeight="1" spans="1:6">
      <c r="A70" s="174" t="s">
        <v>1417</v>
      </c>
      <c r="B70" s="208">
        <v>0</v>
      </c>
      <c r="C70" s="208">
        <v>0</v>
      </c>
      <c r="D70" s="210">
        <f>IF(B70=0,0,C70/B70)</f>
        <v>0</v>
      </c>
      <c r="E70" s="210">
        <v>0</v>
      </c>
      <c r="F70" s="202">
        <v>2121002</v>
      </c>
    </row>
    <row r="71" customHeight="1" spans="1:6">
      <c r="A71" s="174" t="s">
        <v>1431</v>
      </c>
      <c r="B71" s="208">
        <v>0</v>
      </c>
      <c r="C71" s="208">
        <v>0</v>
      </c>
      <c r="D71" s="210">
        <f>IF(B71=0,0,C71/B71)</f>
        <v>0</v>
      </c>
      <c r="E71" s="210">
        <v>0</v>
      </c>
      <c r="F71" s="202">
        <v>2121099</v>
      </c>
    </row>
    <row r="72" customHeight="1" spans="1:6">
      <c r="A72" s="174" t="s">
        <v>1432</v>
      </c>
      <c r="B72" s="208">
        <v>0</v>
      </c>
      <c r="C72" s="208">
        <v>0</v>
      </c>
      <c r="D72" s="210">
        <f>IF(B72=0,0,C72/B72)</f>
        <v>0</v>
      </c>
      <c r="E72" s="210">
        <v>0</v>
      </c>
      <c r="F72" s="202">
        <v>21211</v>
      </c>
    </row>
    <row r="73" customHeight="1" spans="1:6">
      <c r="A73" s="174" t="s">
        <v>1433</v>
      </c>
      <c r="B73" s="208">
        <v>0</v>
      </c>
      <c r="C73" s="208">
        <v>0</v>
      </c>
      <c r="D73" s="210">
        <f>IF(B73=0,0,C73/B73)</f>
        <v>0</v>
      </c>
      <c r="E73" s="210">
        <v>0</v>
      </c>
      <c r="F73" s="202">
        <v>21213</v>
      </c>
    </row>
    <row r="74" customHeight="1" spans="1:6">
      <c r="A74" s="174" t="s">
        <v>1434</v>
      </c>
      <c r="B74" s="208">
        <v>0</v>
      </c>
      <c r="C74" s="208">
        <v>0</v>
      </c>
      <c r="D74" s="210">
        <f>IF(B74=0,0,C74/B74)</f>
        <v>0</v>
      </c>
      <c r="E74" s="210">
        <v>0</v>
      </c>
      <c r="F74" s="202">
        <v>2121301</v>
      </c>
    </row>
    <row r="75" customHeight="1" spans="1:6">
      <c r="A75" s="174" t="s">
        <v>1435</v>
      </c>
      <c r="B75" s="208">
        <v>0</v>
      </c>
      <c r="C75" s="208">
        <v>0</v>
      </c>
      <c r="D75" s="210">
        <f>IF(B75=0,0,C75/B75)</f>
        <v>0</v>
      </c>
      <c r="E75" s="210">
        <v>0</v>
      </c>
      <c r="F75" s="202">
        <v>2121302</v>
      </c>
    </row>
    <row r="76" customHeight="1" spans="1:6">
      <c r="A76" s="174" t="s">
        <v>1436</v>
      </c>
      <c r="B76" s="208">
        <v>0</v>
      </c>
      <c r="C76" s="208">
        <v>0</v>
      </c>
      <c r="D76" s="210">
        <f>IF(B76=0,0,C76/B76)</f>
        <v>0</v>
      </c>
      <c r="E76" s="210">
        <v>0</v>
      </c>
      <c r="F76" s="202">
        <v>2121303</v>
      </c>
    </row>
    <row r="77" customHeight="1" spans="1:6">
      <c r="A77" s="174" t="s">
        <v>1437</v>
      </c>
      <c r="B77" s="208">
        <v>0</v>
      </c>
      <c r="C77" s="208">
        <v>0</v>
      </c>
      <c r="D77" s="210">
        <f>IF(B77=0,0,C77/B77)</f>
        <v>0</v>
      </c>
      <c r="E77" s="210">
        <v>0</v>
      </c>
      <c r="F77" s="202">
        <v>2121304</v>
      </c>
    </row>
    <row r="78" customHeight="1" spans="1:6">
      <c r="A78" s="174" t="s">
        <v>1438</v>
      </c>
      <c r="B78" s="208">
        <v>0</v>
      </c>
      <c r="C78" s="208">
        <v>0</v>
      </c>
      <c r="D78" s="210">
        <f>IF(B78=0,0,C78/B78)</f>
        <v>0</v>
      </c>
      <c r="E78" s="210">
        <v>0</v>
      </c>
      <c r="F78" s="202">
        <v>2121399</v>
      </c>
    </row>
    <row r="79" customHeight="1" spans="1:6">
      <c r="A79" s="174" t="s">
        <v>1439</v>
      </c>
      <c r="B79" s="208">
        <v>0</v>
      </c>
      <c r="C79" s="208">
        <v>0</v>
      </c>
      <c r="D79" s="210">
        <f>IF(B79=0,0,C79/B79)</f>
        <v>0</v>
      </c>
      <c r="E79" s="210">
        <v>0</v>
      </c>
      <c r="F79" s="202">
        <v>21214</v>
      </c>
    </row>
    <row r="80" customHeight="1" spans="1:6">
      <c r="A80" s="174" t="s">
        <v>1440</v>
      </c>
      <c r="B80" s="208">
        <v>0</v>
      </c>
      <c r="C80" s="208">
        <v>0</v>
      </c>
      <c r="D80" s="210">
        <f>IF(B80=0,0,C80/B80)</f>
        <v>0</v>
      </c>
      <c r="E80" s="210">
        <v>0</v>
      </c>
      <c r="F80" s="202">
        <v>2121401</v>
      </c>
    </row>
    <row r="81" customHeight="1" spans="1:6">
      <c r="A81" s="174" t="s">
        <v>1441</v>
      </c>
      <c r="B81" s="208">
        <v>0</v>
      </c>
      <c r="C81" s="208">
        <v>0</v>
      </c>
      <c r="D81" s="210">
        <f>IF(B81=0,0,C81/B81)</f>
        <v>0</v>
      </c>
      <c r="E81" s="210">
        <v>0</v>
      </c>
      <c r="F81" s="202">
        <v>2121402</v>
      </c>
    </row>
    <row r="82" customHeight="1" spans="1:6">
      <c r="A82" s="174" t="s">
        <v>1442</v>
      </c>
      <c r="B82" s="208">
        <v>0</v>
      </c>
      <c r="C82" s="208">
        <v>0</v>
      </c>
      <c r="D82" s="210">
        <f>IF(B82=0,0,C82/B82)</f>
        <v>0</v>
      </c>
      <c r="E82" s="210">
        <v>0</v>
      </c>
      <c r="F82" s="202">
        <v>2121499</v>
      </c>
    </row>
    <row r="83" customHeight="1" spans="1:6">
      <c r="A83" s="174" t="s">
        <v>1443</v>
      </c>
      <c r="B83" s="208">
        <v>0</v>
      </c>
      <c r="C83" s="208">
        <v>0</v>
      </c>
      <c r="D83" s="210">
        <f>IF(B83=0,0,C83/B83)</f>
        <v>0</v>
      </c>
      <c r="E83" s="210">
        <v>0</v>
      </c>
      <c r="F83" s="202">
        <v>21215</v>
      </c>
    </row>
    <row r="84" customHeight="1" spans="1:6">
      <c r="A84" s="174" t="s">
        <v>1444</v>
      </c>
      <c r="B84" s="208">
        <v>0</v>
      </c>
      <c r="C84" s="208">
        <v>0</v>
      </c>
      <c r="D84" s="210">
        <f>IF(B84=0,0,C84/B84)</f>
        <v>0</v>
      </c>
      <c r="E84" s="210">
        <v>0</v>
      </c>
      <c r="F84" s="202">
        <v>2121501</v>
      </c>
    </row>
    <row r="85" customHeight="1" spans="1:6">
      <c r="A85" s="174" t="s">
        <v>1445</v>
      </c>
      <c r="B85" s="208">
        <v>0</v>
      </c>
      <c r="C85" s="208">
        <v>0</v>
      </c>
      <c r="D85" s="210">
        <f>IF(B85=0,0,C85/B85)</f>
        <v>0</v>
      </c>
      <c r="E85" s="210">
        <v>0</v>
      </c>
      <c r="F85" s="202">
        <v>2121502</v>
      </c>
    </row>
    <row r="86" customHeight="1" spans="1:6">
      <c r="A86" s="174" t="s">
        <v>1446</v>
      </c>
      <c r="B86" s="208">
        <v>0</v>
      </c>
      <c r="C86" s="208">
        <v>0</v>
      </c>
      <c r="D86" s="210">
        <f>IF(B86=0,0,C86/B86)</f>
        <v>0</v>
      </c>
      <c r="E86" s="210">
        <v>0</v>
      </c>
      <c r="F86" s="202">
        <v>2121599</v>
      </c>
    </row>
    <row r="87" customHeight="1" spans="1:6">
      <c r="A87" s="174" t="s">
        <v>1447</v>
      </c>
      <c r="B87" s="208">
        <v>0</v>
      </c>
      <c r="C87" s="208">
        <v>10000</v>
      </c>
      <c r="D87" s="210">
        <f>IF(B87=0,0,C87/B87)</f>
        <v>0</v>
      </c>
      <c r="E87" s="210">
        <v>0</v>
      </c>
      <c r="F87" s="202">
        <v>21216</v>
      </c>
    </row>
    <row r="88" customHeight="1" spans="1:6">
      <c r="A88" s="174" t="s">
        <v>1444</v>
      </c>
      <c r="B88" s="208">
        <v>0</v>
      </c>
      <c r="C88" s="208">
        <v>0</v>
      </c>
      <c r="D88" s="210">
        <f>IF(B88=0,0,C88/B88)</f>
        <v>0</v>
      </c>
      <c r="E88" s="210">
        <v>0</v>
      </c>
      <c r="F88" s="202">
        <v>2121601</v>
      </c>
    </row>
    <row r="89" customHeight="1" spans="1:6">
      <c r="A89" s="174" t="s">
        <v>1445</v>
      </c>
      <c r="B89" s="208">
        <v>0</v>
      </c>
      <c r="C89" s="208">
        <v>0</v>
      </c>
      <c r="D89" s="210">
        <f>IF(B89=0,0,C89/B89)</f>
        <v>0</v>
      </c>
      <c r="E89" s="210">
        <v>0</v>
      </c>
      <c r="F89" s="202">
        <v>2121602</v>
      </c>
    </row>
    <row r="90" customHeight="1" spans="1:6">
      <c r="A90" s="174" t="s">
        <v>1448</v>
      </c>
      <c r="B90" s="208">
        <v>0</v>
      </c>
      <c r="C90" s="208">
        <v>10000</v>
      </c>
      <c r="D90" s="210">
        <f>IF(B90=0,0,C90/B90)</f>
        <v>0</v>
      </c>
      <c r="E90" s="210">
        <v>0</v>
      </c>
      <c r="F90" s="202">
        <v>2121699</v>
      </c>
    </row>
    <row r="91" customHeight="1" spans="1:6">
      <c r="A91" s="174" t="s">
        <v>1449</v>
      </c>
      <c r="B91" s="208">
        <v>0</v>
      </c>
      <c r="C91" s="208">
        <v>0</v>
      </c>
      <c r="D91" s="210">
        <f>IF(B91=0,0,C91/B91)</f>
        <v>0</v>
      </c>
      <c r="E91" s="210">
        <v>0</v>
      </c>
      <c r="F91" s="202">
        <v>21217</v>
      </c>
    </row>
    <row r="92" customHeight="1" spans="1:6">
      <c r="A92" s="174" t="s">
        <v>1450</v>
      </c>
      <c r="B92" s="208">
        <v>0</v>
      </c>
      <c r="C92" s="208">
        <v>0</v>
      </c>
      <c r="D92" s="210">
        <f>IF(B92=0,0,C92/B92)</f>
        <v>0</v>
      </c>
      <c r="E92" s="210">
        <v>0</v>
      </c>
      <c r="F92" s="202">
        <v>2121701</v>
      </c>
    </row>
    <row r="93" customHeight="1" spans="1:6">
      <c r="A93" s="174" t="s">
        <v>1451</v>
      </c>
      <c r="B93" s="208">
        <v>0</v>
      </c>
      <c r="C93" s="208">
        <v>0</v>
      </c>
      <c r="D93" s="210">
        <f>IF(B93=0,0,C93/B93)</f>
        <v>0</v>
      </c>
      <c r="E93" s="210">
        <v>0</v>
      </c>
      <c r="F93" s="202">
        <v>2121702</v>
      </c>
    </row>
    <row r="94" customHeight="1" spans="1:6">
      <c r="A94" s="174" t="s">
        <v>1452</v>
      </c>
      <c r="B94" s="208">
        <v>0</v>
      </c>
      <c r="C94" s="208">
        <v>0</v>
      </c>
      <c r="D94" s="210">
        <f>IF(B94=0,0,C94/B94)</f>
        <v>0</v>
      </c>
      <c r="E94" s="210">
        <v>0</v>
      </c>
      <c r="F94" s="202">
        <v>2121703</v>
      </c>
    </row>
    <row r="95" customHeight="1" spans="1:6">
      <c r="A95" s="174" t="s">
        <v>1453</v>
      </c>
      <c r="B95" s="208">
        <v>0</v>
      </c>
      <c r="C95" s="208">
        <v>0</v>
      </c>
      <c r="D95" s="210">
        <f>IF(B95=0,0,C95/B95)</f>
        <v>0</v>
      </c>
      <c r="E95" s="210">
        <v>0</v>
      </c>
      <c r="F95" s="202">
        <v>2121704</v>
      </c>
    </row>
    <row r="96" customHeight="1" spans="1:6">
      <c r="A96" s="174" t="s">
        <v>1454</v>
      </c>
      <c r="B96" s="208">
        <v>0</v>
      </c>
      <c r="C96" s="208">
        <v>0</v>
      </c>
      <c r="D96" s="210">
        <f>IF(B96=0,0,C96/B96)</f>
        <v>0</v>
      </c>
      <c r="E96" s="210">
        <v>0</v>
      </c>
      <c r="F96" s="202">
        <v>2121799</v>
      </c>
    </row>
    <row r="97" customHeight="1" spans="1:6">
      <c r="A97" s="174" t="s">
        <v>1455</v>
      </c>
      <c r="B97" s="208">
        <v>0</v>
      </c>
      <c r="C97" s="208">
        <v>0</v>
      </c>
      <c r="D97" s="210">
        <f>IF(B97=0,0,C97/B97)</f>
        <v>0</v>
      </c>
      <c r="E97" s="210">
        <v>0</v>
      </c>
      <c r="F97" s="202">
        <v>21218</v>
      </c>
    </row>
    <row r="98" customHeight="1" spans="1:6">
      <c r="A98" s="174" t="s">
        <v>1456</v>
      </c>
      <c r="B98" s="208">
        <v>0</v>
      </c>
      <c r="C98" s="208">
        <v>0</v>
      </c>
      <c r="D98" s="210">
        <f>IF(B98=0,0,C98/B98)</f>
        <v>0</v>
      </c>
      <c r="E98" s="210">
        <v>0</v>
      </c>
      <c r="F98" s="202">
        <v>2121801</v>
      </c>
    </row>
    <row r="99" customHeight="1" spans="1:6">
      <c r="A99" s="174" t="s">
        <v>1457</v>
      </c>
      <c r="B99" s="208">
        <v>0</v>
      </c>
      <c r="C99" s="208">
        <v>0</v>
      </c>
      <c r="D99" s="210">
        <f>IF(B99=0,0,C99/B99)</f>
        <v>0</v>
      </c>
      <c r="E99" s="210">
        <v>0</v>
      </c>
      <c r="F99" s="202">
        <v>2121899</v>
      </c>
    </row>
    <row r="100" customHeight="1" spans="1:6">
      <c r="A100" s="174" t="s">
        <v>1458</v>
      </c>
      <c r="B100" s="208">
        <v>0</v>
      </c>
      <c r="C100" s="208">
        <v>0</v>
      </c>
      <c r="D100" s="210">
        <f>IF(B100=0,0,C100/B100)</f>
        <v>0</v>
      </c>
      <c r="E100" s="210">
        <v>0</v>
      </c>
      <c r="F100" s="202">
        <v>21219</v>
      </c>
    </row>
    <row r="101" customHeight="1" spans="1:6">
      <c r="A101" s="174" t="s">
        <v>1444</v>
      </c>
      <c r="B101" s="208">
        <v>0</v>
      </c>
      <c r="C101" s="208">
        <v>0</v>
      </c>
      <c r="D101" s="210">
        <f>IF(B101=0,0,C101/B101)</f>
        <v>0</v>
      </c>
      <c r="E101" s="210">
        <v>0</v>
      </c>
      <c r="F101" s="202">
        <v>2121901</v>
      </c>
    </row>
    <row r="102" customHeight="1" spans="1:6">
      <c r="A102" s="174" t="s">
        <v>1445</v>
      </c>
      <c r="B102" s="208">
        <v>0</v>
      </c>
      <c r="C102" s="208">
        <v>0</v>
      </c>
      <c r="D102" s="210">
        <f>IF(B102=0,0,C102/B102)</f>
        <v>0</v>
      </c>
      <c r="E102" s="210">
        <v>0</v>
      </c>
      <c r="F102" s="202">
        <v>2121902</v>
      </c>
    </row>
    <row r="103" customHeight="1" spans="1:6">
      <c r="A103" s="174" t="s">
        <v>1459</v>
      </c>
      <c r="B103" s="208">
        <v>0</v>
      </c>
      <c r="C103" s="208">
        <v>0</v>
      </c>
      <c r="D103" s="210">
        <f>IF(B103=0,0,C103/B103)</f>
        <v>0</v>
      </c>
      <c r="E103" s="210">
        <v>0</v>
      </c>
      <c r="F103" s="202">
        <v>2121903</v>
      </c>
    </row>
    <row r="104" customHeight="1" spans="1:6">
      <c r="A104" s="174" t="s">
        <v>1460</v>
      </c>
      <c r="B104" s="208">
        <v>0</v>
      </c>
      <c r="C104" s="208">
        <v>0</v>
      </c>
      <c r="D104" s="210">
        <f>IF(B104=0,0,C104/B104)</f>
        <v>0</v>
      </c>
      <c r="E104" s="210">
        <v>0</v>
      </c>
      <c r="F104" s="202">
        <v>2121904</v>
      </c>
    </row>
    <row r="105" customHeight="1" spans="1:6">
      <c r="A105" s="174" t="s">
        <v>1461</v>
      </c>
      <c r="B105" s="208">
        <v>0</v>
      </c>
      <c r="C105" s="208">
        <v>0</v>
      </c>
      <c r="D105" s="210">
        <f>IF(B105=0,0,C105/B105)</f>
        <v>0</v>
      </c>
      <c r="E105" s="210">
        <v>0</v>
      </c>
      <c r="F105" s="202">
        <v>2121905</v>
      </c>
    </row>
    <row r="106" customHeight="1" spans="1:6">
      <c r="A106" s="174" t="s">
        <v>1462</v>
      </c>
      <c r="B106" s="208">
        <v>0</v>
      </c>
      <c r="C106" s="208">
        <v>0</v>
      </c>
      <c r="D106" s="210">
        <f>IF(B106=0,0,C106/B106)</f>
        <v>0</v>
      </c>
      <c r="E106" s="210">
        <v>0</v>
      </c>
      <c r="F106" s="202">
        <v>2121906</v>
      </c>
    </row>
    <row r="107" customHeight="1" spans="1:6">
      <c r="A107" s="174" t="s">
        <v>1463</v>
      </c>
      <c r="B107" s="208">
        <v>0</v>
      </c>
      <c r="C107" s="208">
        <v>0</v>
      </c>
      <c r="D107" s="210">
        <f>IF(B107=0,0,C107/B107)</f>
        <v>0</v>
      </c>
      <c r="E107" s="210">
        <v>0</v>
      </c>
      <c r="F107" s="202">
        <v>2121907</v>
      </c>
    </row>
    <row r="108" customHeight="1" spans="1:6">
      <c r="A108" s="174" t="s">
        <v>1464</v>
      </c>
      <c r="B108" s="208">
        <v>0</v>
      </c>
      <c r="C108" s="208">
        <v>0</v>
      </c>
      <c r="D108" s="210">
        <f>IF(B108=0,0,C108/B108)</f>
        <v>0</v>
      </c>
      <c r="E108" s="210">
        <v>0</v>
      </c>
      <c r="F108" s="202">
        <v>2121999</v>
      </c>
    </row>
    <row r="109" customHeight="1" spans="1:6">
      <c r="A109" s="174" t="s">
        <v>118</v>
      </c>
      <c r="B109" s="208">
        <v>100</v>
      </c>
      <c r="C109" s="208">
        <v>5719</v>
      </c>
      <c r="D109" s="210">
        <f>IF(B109=0,0,C109/B109)</f>
        <v>57.19</v>
      </c>
      <c r="E109" s="210">
        <v>65.7356321839081</v>
      </c>
      <c r="F109" s="202">
        <v>213</v>
      </c>
    </row>
    <row r="110" customHeight="1" spans="1:6">
      <c r="A110" s="174" t="s">
        <v>1465</v>
      </c>
      <c r="B110" s="208">
        <v>100</v>
      </c>
      <c r="C110" s="208">
        <v>5719</v>
      </c>
      <c r="D110" s="210">
        <f>IF(B110=0,0,C110/B110)</f>
        <v>57.19</v>
      </c>
      <c r="E110" s="210">
        <v>65.7356321839081</v>
      </c>
      <c r="F110" s="202">
        <v>21366</v>
      </c>
    </row>
    <row r="111" customHeight="1" spans="1:6">
      <c r="A111" s="174" t="s">
        <v>1399</v>
      </c>
      <c r="B111" s="208">
        <v>0</v>
      </c>
      <c r="C111" s="208">
        <v>4593</v>
      </c>
      <c r="D111" s="210">
        <f>IF(B111=0,0,C111/B111)</f>
        <v>0</v>
      </c>
      <c r="E111" s="210">
        <v>0</v>
      </c>
      <c r="F111" s="202">
        <v>2136601</v>
      </c>
    </row>
    <row r="112" customHeight="1" spans="1:6">
      <c r="A112" s="174" t="s">
        <v>1466</v>
      </c>
      <c r="B112" s="208">
        <v>0</v>
      </c>
      <c r="C112" s="208">
        <v>0</v>
      </c>
      <c r="D112" s="210">
        <f>IF(B112=0,0,C112/B112)</f>
        <v>0</v>
      </c>
      <c r="E112" s="210">
        <v>0</v>
      </c>
      <c r="F112" s="202">
        <v>2136602</v>
      </c>
    </row>
    <row r="113" customHeight="1" spans="1:6">
      <c r="A113" s="174" t="s">
        <v>1467</v>
      </c>
      <c r="B113" s="208">
        <v>0</v>
      </c>
      <c r="C113" s="208">
        <v>0</v>
      </c>
      <c r="D113" s="210">
        <f>IF(B113=0,0,C113/B113)</f>
        <v>0</v>
      </c>
      <c r="E113" s="210">
        <v>0</v>
      </c>
      <c r="F113" s="202">
        <v>2136603</v>
      </c>
    </row>
    <row r="114" customHeight="1" spans="1:6">
      <c r="A114" s="174" t="s">
        <v>1468</v>
      </c>
      <c r="B114" s="208">
        <v>0</v>
      </c>
      <c r="C114" s="208">
        <v>1126</v>
      </c>
      <c r="D114" s="210">
        <f>IF(B114=0,0,C114/B114)</f>
        <v>0</v>
      </c>
      <c r="E114" s="210">
        <v>12.9425287356322</v>
      </c>
      <c r="F114" s="202">
        <v>2136699</v>
      </c>
    </row>
    <row r="115" customHeight="1" spans="1:6">
      <c r="A115" s="174" t="s">
        <v>1469</v>
      </c>
      <c r="B115" s="208">
        <v>0</v>
      </c>
      <c r="C115" s="208">
        <v>0</v>
      </c>
      <c r="D115" s="210">
        <f>IF(B115=0,0,C115/B115)</f>
        <v>0</v>
      </c>
      <c r="E115" s="210">
        <v>0</v>
      </c>
      <c r="F115" s="202">
        <v>21367</v>
      </c>
    </row>
    <row r="116" customHeight="1" spans="1:6">
      <c r="A116" s="174" t="s">
        <v>1399</v>
      </c>
      <c r="B116" s="208">
        <v>0</v>
      </c>
      <c r="C116" s="208">
        <v>0</v>
      </c>
      <c r="D116" s="210">
        <f>IF(B116=0,0,C116/B116)</f>
        <v>0</v>
      </c>
      <c r="E116" s="210">
        <v>0</v>
      </c>
      <c r="F116" s="202">
        <v>2136701</v>
      </c>
    </row>
    <row r="117" customHeight="1" spans="1:6">
      <c r="A117" s="174" t="s">
        <v>1466</v>
      </c>
      <c r="B117" s="208">
        <v>0</v>
      </c>
      <c r="C117" s="208">
        <v>0</v>
      </c>
      <c r="D117" s="210">
        <f>IF(B117=0,0,C117/B117)</f>
        <v>0</v>
      </c>
      <c r="E117" s="210">
        <v>0</v>
      </c>
      <c r="F117" s="202">
        <v>2136702</v>
      </c>
    </row>
    <row r="118" customHeight="1" spans="1:6">
      <c r="A118" s="174" t="s">
        <v>1470</v>
      </c>
      <c r="B118" s="208">
        <v>0</v>
      </c>
      <c r="C118" s="208">
        <v>0</v>
      </c>
      <c r="D118" s="210">
        <f>IF(B118=0,0,C118/B118)</f>
        <v>0</v>
      </c>
      <c r="E118" s="210">
        <v>0</v>
      </c>
      <c r="F118" s="202">
        <v>2136703</v>
      </c>
    </row>
    <row r="119" customHeight="1" spans="1:6">
      <c r="A119" s="174" t="s">
        <v>1471</v>
      </c>
      <c r="B119" s="208">
        <v>0</v>
      </c>
      <c r="C119" s="208">
        <v>0</v>
      </c>
      <c r="D119" s="210">
        <f>IF(B119=0,0,C119/B119)</f>
        <v>0</v>
      </c>
      <c r="E119" s="210">
        <v>0</v>
      </c>
      <c r="F119" s="202">
        <v>2136799</v>
      </c>
    </row>
    <row r="120" customHeight="1" spans="1:6">
      <c r="A120" s="174" t="s">
        <v>1472</v>
      </c>
      <c r="B120" s="208">
        <v>0</v>
      </c>
      <c r="C120" s="208">
        <v>0</v>
      </c>
      <c r="D120" s="210">
        <f>IF(B120=0,0,C120/B120)</f>
        <v>0</v>
      </c>
      <c r="E120" s="210">
        <v>0</v>
      </c>
      <c r="F120" s="202">
        <v>21369</v>
      </c>
    </row>
    <row r="121" customHeight="1" spans="1:6">
      <c r="A121" s="174" t="s">
        <v>757</v>
      </c>
      <c r="B121" s="208">
        <v>0</v>
      </c>
      <c r="C121" s="208">
        <v>0</v>
      </c>
      <c r="D121" s="210">
        <f>IF(B121=0,0,C121/B121)</f>
        <v>0</v>
      </c>
      <c r="E121" s="210">
        <v>0</v>
      </c>
      <c r="F121" s="202">
        <v>2136901</v>
      </c>
    </row>
    <row r="122" customHeight="1" spans="1:6">
      <c r="A122" s="174" t="s">
        <v>1473</v>
      </c>
      <c r="B122" s="208">
        <v>0</v>
      </c>
      <c r="C122" s="208">
        <v>0</v>
      </c>
      <c r="D122" s="210">
        <f>IF(B122=0,0,C122/B122)</f>
        <v>0</v>
      </c>
      <c r="E122" s="210">
        <v>0</v>
      </c>
      <c r="F122" s="202">
        <v>2136902</v>
      </c>
    </row>
    <row r="123" customHeight="1" spans="1:6">
      <c r="A123" s="174" t="s">
        <v>1474</v>
      </c>
      <c r="B123" s="208">
        <v>0</v>
      </c>
      <c r="C123" s="208">
        <v>0</v>
      </c>
      <c r="D123" s="210">
        <f>IF(B123=0,0,C123/B123)</f>
        <v>0</v>
      </c>
      <c r="E123" s="210">
        <v>0</v>
      </c>
      <c r="F123" s="202">
        <v>2136903</v>
      </c>
    </row>
    <row r="124" customHeight="1" spans="1:6">
      <c r="A124" s="174" t="s">
        <v>1475</v>
      </c>
      <c r="B124" s="208">
        <v>0</v>
      </c>
      <c r="C124" s="208">
        <v>0</v>
      </c>
      <c r="D124" s="210">
        <f>IF(B124=0,0,C124/B124)</f>
        <v>0</v>
      </c>
      <c r="E124" s="210">
        <v>0</v>
      </c>
      <c r="F124" s="202">
        <v>2136999</v>
      </c>
    </row>
    <row r="125" customHeight="1" spans="1:6">
      <c r="A125" s="174" t="s">
        <v>1476</v>
      </c>
      <c r="B125" s="208">
        <v>0</v>
      </c>
      <c r="C125" s="208">
        <v>0</v>
      </c>
      <c r="D125" s="210">
        <f>IF(B125=0,0,C125/B125)</f>
        <v>0</v>
      </c>
      <c r="E125" s="210">
        <v>0</v>
      </c>
      <c r="F125" s="202">
        <v>21370</v>
      </c>
    </row>
    <row r="126" customHeight="1" spans="1:6">
      <c r="A126" s="174" t="s">
        <v>1477</v>
      </c>
      <c r="B126" s="208">
        <v>0</v>
      </c>
      <c r="C126" s="208">
        <v>0</v>
      </c>
      <c r="D126" s="210">
        <f>IF(B126=0,0,C126/B126)</f>
        <v>0</v>
      </c>
      <c r="E126" s="210">
        <v>0</v>
      </c>
      <c r="F126" s="202">
        <v>2137001</v>
      </c>
    </row>
    <row r="127" customHeight="1" spans="1:6">
      <c r="A127" s="174" t="s">
        <v>1478</v>
      </c>
      <c r="B127" s="208">
        <v>0</v>
      </c>
      <c r="C127" s="208">
        <v>0</v>
      </c>
      <c r="D127" s="210">
        <f>IF(B127=0,0,C127/B127)</f>
        <v>0</v>
      </c>
      <c r="E127" s="210">
        <v>0</v>
      </c>
      <c r="F127" s="202">
        <v>2137099</v>
      </c>
    </row>
    <row r="128" customHeight="1" spans="1:6">
      <c r="A128" s="174" t="s">
        <v>1479</v>
      </c>
      <c r="B128" s="208">
        <v>0</v>
      </c>
      <c r="C128" s="208">
        <v>0</v>
      </c>
      <c r="D128" s="210">
        <f>IF(B128=0,0,C128/B128)</f>
        <v>0</v>
      </c>
      <c r="E128" s="210">
        <v>0</v>
      </c>
      <c r="F128" s="202">
        <v>21371</v>
      </c>
    </row>
    <row r="129" customHeight="1" spans="1:6">
      <c r="A129" s="174" t="s">
        <v>1480</v>
      </c>
      <c r="B129" s="208">
        <v>0</v>
      </c>
      <c r="C129" s="208">
        <v>0</v>
      </c>
      <c r="D129" s="210">
        <f>IF(B129=0,0,C129/B129)</f>
        <v>0</v>
      </c>
      <c r="E129" s="210">
        <v>0</v>
      </c>
      <c r="F129" s="202">
        <v>2137101</v>
      </c>
    </row>
    <row r="130" customHeight="1" spans="1:6">
      <c r="A130" s="174" t="s">
        <v>1481</v>
      </c>
      <c r="B130" s="208">
        <v>0</v>
      </c>
      <c r="C130" s="208">
        <v>0</v>
      </c>
      <c r="D130" s="210">
        <f>IF(B130=0,0,C130/B130)</f>
        <v>0</v>
      </c>
      <c r="E130" s="210">
        <v>0</v>
      </c>
      <c r="F130" s="202">
        <v>2137102</v>
      </c>
    </row>
    <row r="131" customHeight="1" spans="1:6">
      <c r="A131" s="174" t="s">
        <v>1482</v>
      </c>
      <c r="B131" s="208">
        <v>0</v>
      </c>
      <c r="C131" s="208">
        <v>0</v>
      </c>
      <c r="D131" s="210">
        <f>IF(B131=0,0,C131/B131)</f>
        <v>0</v>
      </c>
      <c r="E131" s="210">
        <v>0</v>
      </c>
      <c r="F131" s="202">
        <v>2137103</v>
      </c>
    </row>
    <row r="132" customHeight="1" spans="1:6">
      <c r="A132" s="174" t="s">
        <v>1483</v>
      </c>
      <c r="B132" s="208">
        <v>0</v>
      </c>
      <c r="C132" s="208">
        <v>0</v>
      </c>
      <c r="D132" s="210">
        <f>IF(B132=0,0,C132/B132)</f>
        <v>0</v>
      </c>
      <c r="E132" s="210">
        <v>0</v>
      </c>
      <c r="F132" s="202">
        <v>2137199</v>
      </c>
    </row>
    <row r="133" customHeight="1" spans="1:6">
      <c r="A133" s="174" t="s">
        <v>119</v>
      </c>
      <c r="B133" s="208">
        <v>0</v>
      </c>
      <c r="C133" s="208">
        <v>0</v>
      </c>
      <c r="D133" s="210">
        <f>IF(B133=0,0,C133/B133)</f>
        <v>0</v>
      </c>
      <c r="E133" s="210">
        <v>0</v>
      </c>
      <c r="F133" s="202">
        <v>214</v>
      </c>
    </row>
    <row r="134" customHeight="1" spans="1:6">
      <c r="A134" s="174" t="s">
        <v>1484</v>
      </c>
      <c r="B134" s="208">
        <v>0</v>
      </c>
      <c r="C134" s="208">
        <v>0</v>
      </c>
      <c r="D134" s="210">
        <f>IF(B134=0,0,C134/B134)</f>
        <v>0</v>
      </c>
      <c r="E134" s="210">
        <v>0</v>
      </c>
      <c r="F134" s="202">
        <v>21460</v>
      </c>
    </row>
    <row r="135" customHeight="1" spans="1:6">
      <c r="A135" s="174" t="s">
        <v>788</v>
      </c>
      <c r="B135" s="208">
        <v>0</v>
      </c>
      <c r="C135" s="208">
        <v>0</v>
      </c>
      <c r="D135" s="210">
        <f>IF(B135=0,0,C135/B135)</f>
        <v>0</v>
      </c>
      <c r="E135" s="210">
        <v>0</v>
      </c>
      <c r="F135" s="202">
        <v>2146001</v>
      </c>
    </row>
    <row r="136" customHeight="1" spans="1:6">
      <c r="A136" s="174" t="s">
        <v>789</v>
      </c>
      <c r="B136" s="208">
        <v>0</v>
      </c>
      <c r="C136" s="208">
        <v>0</v>
      </c>
      <c r="D136" s="210">
        <f>IF(B136=0,0,C136/B136)</f>
        <v>0</v>
      </c>
      <c r="E136" s="210">
        <v>0</v>
      </c>
      <c r="F136" s="202">
        <v>2146002</v>
      </c>
    </row>
    <row r="137" customHeight="1" spans="1:6">
      <c r="A137" s="174" t="s">
        <v>1485</v>
      </c>
      <c r="B137" s="208">
        <v>0</v>
      </c>
      <c r="C137" s="208">
        <v>0</v>
      </c>
      <c r="D137" s="210">
        <f>IF(B137=0,0,C137/B137)</f>
        <v>0</v>
      </c>
      <c r="E137" s="210">
        <v>0</v>
      </c>
      <c r="F137" s="202">
        <v>2146003</v>
      </c>
    </row>
    <row r="138" customHeight="1" spans="1:6">
      <c r="A138" s="174" t="s">
        <v>1486</v>
      </c>
      <c r="B138" s="208">
        <v>0</v>
      </c>
      <c r="C138" s="208">
        <v>0</v>
      </c>
      <c r="D138" s="210">
        <f>IF(B138=0,0,C138/B138)</f>
        <v>0</v>
      </c>
      <c r="E138" s="210">
        <v>0</v>
      </c>
      <c r="F138" s="202">
        <v>2146099</v>
      </c>
    </row>
    <row r="139" customHeight="1" spans="1:6">
      <c r="A139" s="174" t="s">
        <v>1487</v>
      </c>
      <c r="B139" s="208">
        <v>0</v>
      </c>
      <c r="C139" s="208">
        <v>0</v>
      </c>
      <c r="D139" s="210">
        <f>IF(B139=0,0,C139/B139)</f>
        <v>0</v>
      </c>
      <c r="E139" s="210">
        <v>0</v>
      </c>
      <c r="F139" s="202">
        <v>21462</v>
      </c>
    </row>
    <row r="140" customHeight="1" spans="1:6">
      <c r="A140" s="174" t="s">
        <v>1485</v>
      </c>
      <c r="B140" s="208">
        <v>0</v>
      </c>
      <c r="C140" s="208">
        <v>0</v>
      </c>
      <c r="D140" s="210">
        <f>IF(B140=0,0,C140/B140)</f>
        <v>0</v>
      </c>
      <c r="E140" s="210">
        <v>0</v>
      </c>
      <c r="F140" s="202">
        <v>2146201</v>
      </c>
    </row>
    <row r="141" customHeight="1" spans="1:6">
      <c r="A141" s="174" t="s">
        <v>1488</v>
      </c>
      <c r="B141" s="208">
        <v>0</v>
      </c>
      <c r="C141" s="208">
        <v>0</v>
      </c>
      <c r="D141" s="210">
        <f>IF(B141=0,0,C141/B141)</f>
        <v>0</v>
      </c>
      <c r="E141" s="210">
        <v>0</v>
      </c>
      <c r="F141" s="202">
        <v>2146202</v>
      </c>
    </row>
    <row r="142" customHeight="1" spans="1:6">
      <c r="A142" s="174" t="s">
        <v>1489</v>
      </c>
      <c r="B142" s="208">
        <v>0</v>
      </c>
      <c r="C142" s="208">
        <v>0</v>
      </c>
      <c r="D142" s="210">
        <f>IF(B142=0,0,C142/B142)</f>
        <v>0</v>
      </c>
      <c r="E142" s="210">
        <v>0</v>
      </c>
      <c r="F142" s="202">
        <v>2146203</v>
      </c>
    </row>
    <row r="143" customHeight="1" spans="1:6">
      <c r="A143" s="174" t="s">
        <v>1490</v>
      </c>
      <c r="B143" s="208">
        <v>0</v>
      </c>
      <c r="C143" s="208">
        <v>0</v>
      </c>
      <c r="D143" s="210">
        <f>IF(B143=0,0,C143/B143)</f>
        <v>0</v>
      </c>
      <c r="E143" s="210">
        <v>0</v>
      </c>
      <c r="F143" s="202">
        <v>2146299</v>
      </c>
    </row>
    <row r="144" customHeight="1" spans="1:6">
      <c r="A144" s="174" t="s">
        <v>1491</v>
      </c>
      <c r="B144" s="208">
        <v>0</v>
      </c>
      <c r="C144" s="208">
        <v>0</v>
      </c>
      <c r="D144" s="210">
        <f>IF(B144=0,0,C144/B144)</f>
        <v>0</v>
      </c>
      <c r="E144" s="210">
        <v>0</v>
      </c>
      <c r="F144" s="202">
        <v>21464</v>
      </c>
    </row>
    <row r="145" customHeight="1" spans="1:6">
      <c r="A145" s="174" t="s">
        <v>1492</v>
      </c>
      <c r="B145" s="208">
        <v>0</v>
      </c>
      <c r="C145" s="208">
        <v>0</v>
      </c>
      <c r="D145" s="210">
        <f>IF(B145=0,0,C145/B145)</f>
        <v>0</v>
      </c>
      <c r="E145" s="210">
        <v>0</v>
      </c>
      <c r="F145" s="202">
        <v>2146401</v>
      </c>
    </row>
    <row r="146" customHeight="1" spans="1:6">
      <c r="A146" s="174" t="s">
        <v>1493</v>
      </c>
      <c r="B146" s="208">
        <v>0</v>
      </c>
      <c r="C146" s="208">
        <v>0</v>
      </c>
      <c r="D146" s="210">
        <f>IF(B146=0,0,C146/B146)</f>
        <v>0</v>
      </c>
      <c r="E146" s="210">
        <v>0</v>
      </c>
      <c r="F146" s="202">
        <v>2146402</v>
      </c>
    </row>
    <row r="147" customHeight="1" spans="1:6">
      <c r="A147" s="174" t="s">
        <v>1494</v>
      </c>
      <c r="B147" s="208">
        <v>0</v>
      </c>
      <c r="C147" s="208">
        <v>0</v>
      </c>
      <c r="D147" s="210">
        <f>IF(B147=0,0,C147/B147)</f>
        <v>0</v>
      </c>
      <c r="E147" s="210">
        <v>0</v>
      </c>
      <c r="F147" s="202">
        <v>2146403</v>
      </c>
    </row>
    <row r="148" customHeight="1" spans="1:6">
      <c r="A148" s="174" t="s">
        <v>1495</v>
      </c>
      <c r="B148" s="208">
        <v>0</v>
      </c>
      <c r="C148" s="208">
        <v>0</v>
      </c>
      <c r="D148" s="210">
        <f>IF(B148=0,0,C148/B148)</f>
        <v>0</v>
      </c>
      <c r="E148" s="210">
        <v>0</v>
      </c>
      <c r="F148" s="202">
        <v>2146404</v>
      </c>
    </row>
    <row r="149" customHeight="1" spans="1:6">
      <c r="A149" s="174" t="s">
        <v>1496</v>
      </c>
      <c r="B149" s="208">
        <v>0</v>
      </c>
      <c r="C149" s="208">
        <v>0</v>
      </c>
      <c r="D149" s="210">
        <f>IF(B149=0,0,C149/B149)</f>
        <v>0</v>
      </c>
      <c r="E149" s="210">
        <v>0</v>
      </c>
      <c r="F149" s="202">
        <v>2146405</v>
      </c>
    </row>
    <row r="150" customHeight="1" spans="1:6">
      <c r="A150" s="174" t="s">
        <v>1497</v>
      </c>
      <c r="B150" s="208">
        <v>0</v>
      </c>
      <c r="C150" s="208">
        <v>0</v>
      </c>
      <c r="D150" s="210">
        <f>IF(B150=0,0,C150/B150)</f>
        <v>0</v>
      </c>
      <c r="E150" s="210">
        <v>0</v>
      </c>
      <c r="F150" s="202">
        <v>2146406</v>
      </c>
    </row>
    <row r="151" customHeight="1" spans="1:6">
      <c r="A151" s="174" t="s">
        <v>1498</v>
      </c>
      <c r="B151" s="208">
        <v>0</v>
      </c>
      <c r="C151" s="208">
        <v>0</v>
      </c>
      <c r="D151" s="210">
        <f>IF(B151=0,0,C151/B151)</f>
        <v>0</v>
      </c>
      <c r="E151" s="210">
        <v>0</v>
      </c>
      <c r="F151" s="202">
        <v>2146407</v>
      </c>
    </row>
    <row r="152" customHeight="1" spans="1:6">
      <c r="A152" s="174" t="s">
        <v>1499</v>
      </c>
      <c r="B152" s="208">
        <v>0</v>
      </c>
      <c r="C152" s="208">
        <v>0</v>
      </c>
      <c r="D152" s="210">
        <f>IF(B152=0,0,C152/B152)</f>
        <v>0</v>
      </c>
      <c r="E152" s="210">
        <v>0</v>
      </c>
      <c r="F152" s="202">
        <v>2146499</v>
      </c>
    </row>
    <row r="153" customHeight="1" spans="1:6">
      <c r="A153" s="174" t="s">
        <v>1500</v>
      </c>
      <c r="B153" s="208">
        <v>0</v>
      </c>
      <c r="C153" s="208">
        <v>0</v>
      </c>
      <c r="D153" s="210">
        <f>IF(B153=0,0,C153/B153)</f>
        <v>0</v>
      </c>
      <c r="E153" s="210">
        <v>0</v>
      </c>
      <c r="F153" s="202">
        <v>21468</v>
      </c>
    </row>
    <row r="154" customHeight="1" spans="1:6">
      <c r="A154" s="174" t="s">
        <v>1501</v>
      </c>
      <c r="B154" s="208">
        <v>0</v>
      </c>
      <c r="C154" s="208">
        <v>0</v>
      </c>
      <c r="D154" s="210">
        <f>IF(B154=0,0,C154/B154)</f>
        <v>0</v>
      </c>
      <c r="E154" s="210">
        <v>0</v>
      </c>
      <c r="F154" s="202">
        <v>2146801</v>
      </c>
    </row>
    <row r="155" customHeight="1" spans="1:6">
      <c r="A155" s="174" t="s">
        <v>1502</v>
      </c>
      <c r="B155" s="208">
        <v>0</v>
      </c>
      <c r="C155" s="208">
        <v>0</v>
      </c>
      <c r="D155" s="210">
        <f>IF(B155=0,0,C155/B155)</f>
        <v>0</v>
      </c>
      <c r="E155" s="210">
        <v>0</v>
      </c>
      <c r="F155" s="202">
        <v>2146802</v>
      </c>
    </row>
    <row r="156" customHeight="1" spans="1:6">
      <c r="A156" s="174" t="s">
        <v>1503</v>
      </c>
      <c r="B156" s="208">
        <v>0</v>
      </c>
      <c r="C156" s="208">
        <v>0</v>
      </c>
      <c r="D156" s="210">
        <f>IF(B156=0,0,C156/B156)</f>
        <v>0</v>
      </c>
      <c r="E156" s="210">
        <v>0</v>
      </c>
      <c r="F156" s="202">
        <v>2146803</v>
      </c>
    </row>
    <row r="157" customHeight="1" spans="1:6">
      <c r="A157" s="174" t="s">
        <v>1504</v>
      </c>
      <c r="B157" s="208">
        <v>0</v>
      </c>
      <c r="C157" s="208">
        <v>0</v>
      </c>
      <c r="D157" s="210">
        <f>IF(B157=0,0,C157/B157)</f>
        <v>0</v>
      </c>
      <c r="E157" s="210">
        <v>0</v>
      </c>
      <c r="F157" s="202">
        <v>2146804</v>
      </c>
    </row>
    <row r="158" customHeight="1" spans="1:6">
      <c r="A158" s="174" t="s">
        <v>1505</v>
      </c>
      <c r="B158" s="208">
        <v>0</v>
      </c>
      <c r="C158" s="208">
        <v>0</v>
      </c>
      <c r="D158" s="210">
        <f>IF(B158=0,0,C158/B158)</f>
        <v>0</v>
      </c>
      <c r="E158" s="210">
        <v>0</v>
      </c>
      <c r="F158" s="202">
        <v>2146805</v>
      </c>
    </row>
    <row r="159" customHeight="1" spans="1:6">
      <c r="A159" s="174" t="s">
        <v>1506</v>
      </c>
      <c r="B159" s="208">
        <v>0</v>
      </c>
      <c r="C159" s="208">
        <v>0</v>
      </c>
      <c r="D159" s="210">
        <f>IF(B159=0,0,C159/B159)</f>
        <v>0</v>
      </c>
      <c r="E159" s="210">
        <v>0</v>
      </c>
      <c r="F159" s="202">
        <v>2146899</v>
      </c>
    </row>
    <row r="160" customHeight="1" spans="1:6">
      <c r="A160" s="174" t="s">
        <v>1507</v>
      </c>
      <c r="B160" s="208">
        <v>0</v>
      </c>
      <c r="C160" s="208">
        <v>0</v>
      </c>
      <c r="D160" s="210">
        <f>IF(B160=0,0,C160/B160)</f>
        <v>0</v>
      </c>
      <c r="E160" s="210">
        <v>0</v>
      </c>
      <c r="F160" s="202">
        <v>21469</v>
      </c>
    </row>
    <row r="161" customHeight="1" spans="1:6">
      <c r="A161" s="174" t="s">
        <v>1508</v>
      </c>
      <c r="B161" s="208">
        <v>0</v>
      </c>
      <c r="C161" s="208">
        <v>0</v>
      </c>
      <c r="D161" s="210">
        <f>IF(B161=0,0,C161/B161)</f>
        <v>0</v>
      </c>
      <c r="E161" s="210">
        <v>0</v>
      </c>
      <c r="F161" s="202">
        <v>2146901</v>
      </c>
    </row>
    <row r="162" customHeight="1" spans="1:6">
      <c r="A162" s="174" t="s">
        <v>815</v>
      </c>
      <c r="B162" s="208">
        <v>0</v>
      </c>
      <c r="C162" s="208">
        <v>0</v>
      </c>
      <c r="D162" s="210">
        <f>IF(B162=0,0,C162/B162)</f>
        <v>0</v>
      </c>
      <c r="E162" s="210">
        <v>0</v>
      </c>
      <c r="F162" s="202">
        <v>2146902</v>
      </c>
    </row>
    <row r="163" customHeight="1" spans="1:6">
      <c r="A163" s="174" t="s">
        <v>1509</v>
      </c>
      <c r="B163" s="208">
        <v>0</v>
      </c>
      <c r="C163" s="208">
        <v>0</v>
      </c>
      <c r="D163" s="210">
        <f>IF(B163=0,0,C163/B163)</f>
        <v>0</v>
      </c>
      <c r="E163" s="210">
        <v>0</v>
      </c>
      <c r="F163" s="202">
        <v>2146903</v>
      </c>
    </row>
    <row r="164" customHeight="1" spans="1:6">
      <c r="A164" s="174" t="s">
        <v>1510</v>
      </c>
      <c r="B164" s="208">
        <v>0</v>
      </c>
      <c r="C164" s="208">
        <v>0</v>
      </c>
      <c r="D164" s="210">
        <f>IF(B164=0,0,C164/B164)</f>
        <v>0</v>
      </c>
      <c r="E164" s="210">
        <v>0</v>
      </c>
      <c r="F164" s="202">
        <v>2146904</v>
      </c>
    </row>
    <row r="165" customHeight="1" spans="1:6">
      <c r="A165" s="174" t="s">
        <v>1511</v>
      </c>
      <c r="B165" s="208">
        <v>0</v>
      </c>
      <c r="C165" s="208">
        <v>0</v>
      </c>
      <c r="D165" s="210">
        <f>IF(B165=0,0,C165/B165)</f>
        <v>0</v>
      </c>
      <c r="E165" s="210">
        <v>0</v>
      </c>
      <c r="F165" s="202">
        <v>2146906</v>
      </c>
    </row>
    <row r="166" customHeight="1" spans="1:6">
      <c r="A166" s="174" t="s">
        <v>1512</v>
      </c>
      <c r="B166" s="208">
        <v>0</v>
      </c>
      <c r="C166" s="208">
        <v>0</v>
      </c>
      <c r="D166" s="210">
        <f>IF(B166=0,0,C166/B166)</f>
        <v>0</v>
      </c>
      <c r="E166" s="210">
        <v>0</v>
      </c>
      <c r="F166" s="202">
        <v>2146907</v>
      </c>
    </row>
    <row r="167" customHeight="1" spans="1:6">
      <c r="A167" s="174" t="s">
        <v>1513</v>
      </c>
      <c r="B167" s="208">
        <v>0</v>
      </c>
      <c r="C167" s="208">
        <v>0</v>
      </c>
      <c r="D167" s="210">
        <f>IF(B167=0,0,C167/B167)</f>
        <v>0</v>
      </c>
      <c r="E167" s="210">
        <v>0</v>
      </c>
      <c r="F167" s="202">
        <v>2146908</v>
      </c>
    </row>
    <row r="168" customHeight="1" spans="1:6">
      <c r="A168" s="174" t="s">
        <v>1514</v>
      </c>
      <c r="B168" s="208">
        <v>0</v>
      </c>
      <c r="C168" s="208">
        <v>0</v>
      </c>
      <c r="D168" s="210">
        <f>IF(B168=0,0,C168/B168)</f>
        <v>0</v>
      </c>
      <c r="E168" s="210">
        <v>0</v>
      </c>
      <c r="F168" s="202">
        <v>2146909</v>
      </c>
    </row>
    <row r="169" customHeight="1" spans="1:6">
      <c r="A169" s="174" t="s">
        <v>1515</v>
      </c>
      <c r="B169" s="208">
        <v>0</v>
      </c>
      <c r="C169" s="208">
        <v>0</v>
      </c>
      <c r="D169" s="210">
        <f>IF(B169=0,0,C169/B169)</f>
        <v>0</v>
      </c>
      <c r="E169" s="210">
        <v>0</v>
      </c>
      <c r="F169" s="202">
        <v>2146999</v>
      </c>
    </row>
    <row r="170" customHeight="1" spans="1:6">
      <c r="A170" s="174" t="s">
        <v>1516</v>
      </c>
      <c r="B170" s="208">
        <v>0</v>
      </c>
      <c r="C170" s="208">
        <v>0</v>
      </c>
      <c r="D170" s="210">
        <f>IF(B170=0,0,C170/B170)</f>
        <v>0</v>
      </c>
      <c r="E170" s="210">
        <v>0</v>
      </c>
      <c r="F170" s="202">
        <v>21470</v>
      </c>
    </row>
    <row r="171" customHeight="1" spans="1:6">
      <c r="A171" s="174" t="s">
        <v>1517</v>
      </c>
      <c r="B171" s="208">
        <v>0</v>
      </c>
      <c r="C171" s="208">
        <v>0</v>
      </c>
      <c r="D171" s="210">
        <f>IF(B171=0,0,C171/B171)</f>
        <v>0</v>
      </c>
      <c r="E171" s="210">
        <v>0</v>
      </c>
      <c r="F171" s="202">
        <v>2147001</v>
      </c>
    </row>
    <row r="172" customHeight="1" spans="1:6">
      <c r="A172" s="174" t="s">
        <v>1518</v>
      </c>
      <c r="B172" s="208">
        <v>0</v>
      </c>
      <c r="C172" s="208">
        <v>0</v>
      </c>
      <c r="D172" s="210">
        <f>IF(B172=0,0,C172/B172)</f>
        <v>0</v>
      </c>
      <c r="E172" s="210">
        <v>0</v>
      </c>
      <c r="F172" s="202">
        <v>2147099</v>
      </c>
    </row>
    <row r="173" customHeight="1" spans="1:6">
      <c r="A173" s="174" t="s">
        <v>1519</v>
      </c>
      <c r="B173" s="208">
        <v>0</v>
      </c>
      <c r="C173" s="208">
        <v>0</v>
      </c>
      <c r="D173" s="210">
        <f>IF(B173=0,0,C173/B173)</f>
        <v>0</v>
      </c>
      <c r="E173" s="210">
        <v>0</v>
      </c>
      <c r="F173" s="202">
        <v>21471</v>
      </c>
    </row>
    <row r="174" customHeight="1" spans="1:6">
      <c r="A174" s="174" t="s">
        <v>1517</v>
      </c>
      <c r="B174" s="208">
        <v>0</v>
      </c>
      <c r="C174" s="208">
        <v>0</v>
      </c>
      <c r="D174" s="210">
        <f>IF(B174=0,0,C174/B174)</f>
        <v>0</v>
      </c>
      <c r="E174" s="210">
        <v>0</v>
      </c>
      <c r="F174" s="202">
        <v>2147101</v>
      </c>
    </row>
    <row r="175" customHeight="1" spans="1:6">
      <c r="A175" s="174" t="s">
        <v>1520</v>
      </c>
      <c r="B175" s="208">
        <v>0</v>
      </c>
      <c r="C175" s="208">
        <v>0</v>
      </c>
      <c r="D175" s="210">
        <f>IF(B175=0,0,C175/B175)</f>
        <v>0</v>
      </c>
      <c r="E175" s="210">
        <v>0</v>
      </c>
      <c r="F175" s="202">
        <v>2147199</v>
      </c>
    </row>
    <row r="176" customHeight="1" spans="1:6">
      <c r="A176" s="174" t="s">
        <v>1521</v>
      </c>
      <c r="B176" s="208">
        <v>0</v>
      </c>
      <c r="C176" s="208">
        <v>0</v>
      </c>
      <c r="D176" s="210">
        <f>IF(B176=0,0,C176/B176)</f>
        <v>0</v>
      </c>
      <c r="E176" s="210">
        <v>0</v>
      </c>
      <c r="F176" s="202">
        <v>21472</v>
      </c>
    </row>
    <row r="177" customHeight="1" spans="1:6">
      <c r="A177" s="174" t="s">
        <v>120</v>
      </c>
      <c r="B177" s="208">
        <v>0</v>
      </c>
      <c r="C177" s="208">
        <v>0</v>
      </c>
      <c r="D177" s="210">
        <f>IF(B177=0,0,C177/B177)</f>
        <v>0</v>
      </c>
      <c r="E177" s="210">
        <v>0</v>
      </c>
      <c r="F177" s="202">
        <v>215</v>
      </c>
    </row>
    <row r="178" customHeight="1" spans="1:6">
      <c r="A178" s="174" t="s">
        <v>1522</v>
      </c>
      <c r="B178" s="208">
        <v>0</v>
      </c>
      <c r="C178" s="208">
        <v>0</v>
      </c>
      <c r="D178" s="210">
        <f>IF(B178=0,0,C178/B178)</f>
        <v>0</v>
      </c>
      <c r="E178" s="210">
        <v>0</v>
      </c>
      <c r="F178" s="202">
        <v>21562</v>
      </c>
    </row>
    <row r="179" customHeight="1" spans="1:6">
      <c r="A179" s="174" t="s">
        <v>1523</v>
      </c>
      <c r="B179" s="208">
        <v>0</v>
      </c>
      <c r="C179" s="208">
        <v>0</v>
      </c>
      <c r="D179" s="210">
        <f>IF(B179=0,0,C179/B179)</f>
        <v>0</v>
      </c>
      <c r="E179" s="210">
        <v>0</v>
      </c>
      <c r="F179" s="202">
        <v>2156201</v>
      </c>
    </row>
    <row r="180" customHeight="1" spans="1:6">
      <c r="A180" s="174" t="s">
        <v>1524</v>
      </c>
      <c r="B180" s="208">
        <v>0</v>
      </c>
      <c r="C180" s="208">
        <v>0</v>
      </c>
      <c r="D180" s="210">
        <f>IF(B180=0,0,C180/B180)</f>
        <v>0</v>
      </c>
      <c r="E180" s="210">
        <v>0</v>
      </c>
      <c r="F180" s="202">
        <v>2156202</v>
      </c>
    </row>
    <row r="181" customHeight="1" spans="1:6">
      <c r="A181" s="174" t="s">
        <v>1525</v>
      </c>
      <c r="B181" s="208">
        <v>0</v>
      </c>
      <c r="C181" s="208">
        <v>0</v>
      </c>
      <c r="D181" s="210">
        <f>IF(B181=0,0,C181/B181)</f>
        <v>0</v>
      </c>
      <c r="E181" s="210">
        <v>0</v>
      </c>
      <c r="F181" s="202">
        <v>2156299</v>
      </c>
    </row>
    <row r="182" customHeight="1" spans="1:6">
      <c r="A182" s="174" t="s">
        <v>122</v>
      </c>
      <c r="B182" s="208">
        <v>0</v>
      </c>
      <c r="C182" s="208">
        <v>0</v>
      </c>
      <c r="D182" s="210">
        <f>IF(B182=0,0,C182/B182)</f>
        <v>0</v>
      </c>
      <c r="E182" s="210">
        <v>0</v>
      </c>
      <c r="F182" s="202">
        <v>217</v>
      </c>
    </row>
    <row r="183" customHeight="1" spans="1:6">
      <c r="A183" s="174" t="s">
        <v>909</v>
      </c>
      <c r="B183" s="208">
        <v>0</v>
      </c>
      <c r="C183" s="208">
        <v>0</v>
      </c>
      <c r="D183" s="210">
        <f>IF(B183=0,0,C183/B183)</f>
        <v>0</v>
      </c>
      <c r="E183" s="210">
        <v>0</v>
      </c>
      <c r="F183" s="202">
        <v>21704</v>
      </c>
    </row>
    <row r="184" customHeight="1" spans="1:6">
      <c r="A184" s="174" t="s">
        <v>1526</v>
      </c>
      <c r="B184" s="208">
        <v>0</v>
      </c>
      <c r="C184" s="208">
        <v>0</v>
      </c>
      <c r="D184" s="210">
        <f>IF(B184=0,0,C184/B184)</f>
        <v>0</v>
      </c>
      <c r="E184" s="210">
        <v>0</v>
      </c>
      <c r="F184" s="202">
        <v>2170402</v>
      </c>
    </row>
    <row r="185" customHeight="1" spans="1:6">
      <c r="A185" s="174" t="s">
        <v>1527</v>
      </c>
      <c r="B185" s="208">
        <v>0</v>
      </c>
      <c r="C185" s="208">
        <v>0</v>
      </c>
      <c r="D185" s="210">
        <f>IF(B185=0,0,C185/B185)</f>
        <v>0</v>
      </c>
      <c r="E185" s="210">
        <v>0</v>
      </c>
      <c r="F185" s="202">
        <v>2170403</v>
      </c>
    </row>
    <row r="186" customHeight="1" spans="1:6">
      <c r="A186" s="174" t="s">
        <v>1232</v>
      </c>
      <c r="B186" s="208">
        <v>538</v>
      </c>
      <c r="C186" s="208">
        <v>26792</v>
      </c>
      <c r="D186" s="210">
        <f>IF(B186=0,0,C186/B186)</f>
        <v>49.7992565055762</v>
      </c>
      <c r="E186" s="210">
        <v>0.704033635527526</v>
      </c>
      <c r="F186" s="202">
        <v>229</v>
      </c>
    </row>
    <row r="187" customHeight="1" spans="1:6">
      <c r="A187" s="174" t="s">
        <v>1528</v>
      </c>
      <c r="B187" s="208">
        <v>0</v>
      </c>
      <c r="C187" s="208">
        <v>26000</v>
      </c>
      <c r="D187" s="210">
        <f>IF(B187=0,0,C187/B187)</f>
        <v>0</v>
      </c>
      <c r="E187" s="210">
        <v>0.691489361702128</v>
      </c>
      <c r="F187" s="202">
        <v>22904</v>
      </c>
    </row>
    <row r="188" customHeight="1" spans="1:6">
      <c r="A188" s="174" t="s">
        <v>1529</v>
      </c>
      <c r="B188" s="208">
        <v>0</v>
      </c>
      <c r="C188" s="208">
        <v>0</v>
      </c>
      <c r="D188" s="210">
        <f>IF(B188=0,0,C188/B188)</f>
        <v>0</v>
      </c>
      <c r="E188" s="210">
        <v>0</v>
      </c>
      <c r="F188" s="202">
        <v>2290401</v>
      </c>
    </row>
    <row r="189" customHeight="1" spans="1:6">
      <c r="A189" s="174" t="s">
        <v>1530</v>
      </c>
      <c r="B189" s="208">
        <v>0</v>
      </c>
      <c r="C189" s="208">
        <v>26000</v>
      </c>
      <c r="D189" s="210">
        <f>IF(B189=0,0,C189/B189)</f>
        <v>0</v>
      </c>
      <c r="E189" s="210">
        <v>0.691489361702128</v>
      </c>
      <c r="F189" s="202">
        <v>2290402</v>
      </c>
    </row>
    <row r="190" customHeight="1" spans="1:6">
      <c r="A190" s="174" t="s">
        <v>1531</v>
      </c>
      <c r="B190" s="208">
        <v>0</v>
      </c>
      <c r="C190" s="208">
        <v>0</v>
      </c>
      <c r="D190" s="210">
        <f>IF(B190=0,0,C190/B190)</f>
        <v>0</v>
      </c>
      <c r="E190" s="210">
        <v>0</v>
      </c>
      <c r="F190" s="202">
        <v>2290403</v>
      </c>
    </row>
    <row r="191" customHeight="1" spans="1:6">
      <c r="A191" s="174" t="s">
        <v>1532</v>
      </c>
      <c r="B191" s="208">
        <v>5</v>
      </c>
      <c r="C191" s="208">
        <v>11</v>
      </c>
      <c r="D191" s="210">
        <f>IF(B191=0,0,C191/B191)</f>
        <v>2.2</v>
      </c>
      <c r="E191" s="210">
        <v>5.5</v>
      </c>
      <c r="F191" s="202">
        <v>22908</v>
      </c>
    </row>
    <row r="192" customHeight="1" spans="1:6">
      <c r="A192" s="174" t="s">
        <v>1533</v>
      </c>
      <c r="B192" s="208">
        <v>0</v>
      </c>
      <c r="C192" s="208">
        <v>0</v>
      </c>
      <c r="D192" s="210">
        <f>IF(B192=0,0,C192/B192)</f>
        <v>0</v>
      </c>
      <c r="E192" s="210">
        <v>0</v>
      </c>
      <c r="F192" s="202">
        <v>2290802</v>
      </c>
    </row>
    <row r="193" customHeight="1" spans="1:6">
      <c r="A193" s="174" t="s">
        <v>1534</v>
      </c>
      <c r="B193" s="208">
        <v>0</v>
      </c>
      <c r="C193" s="208">
        <v>0</v>
      </c>
      <c r="D193" s="210">
        <f>IF(B193=0,0,C193/B193)</f>
        <v>0</v>
      </c>
      <c r="E193" s="210">
        <v>0</v>
      </c>
      <c r="F193" s="202">
        <v>2290803</v>
      </c>
    </row>
    <row r="194" customHeight="1" spans="1:6">
      <c r="A194" s="174" t="s">
        <v>1535</v>
      </c>
      <c r="B194" s="208">
        <v>0</v>
      </c>
      <c r="C194" s="208">
        <v>11</v>
      </c>
      <c r="D194" s="210">
        <f>IF(B194=0,0,C194/B194)</f>
        <v>0</v>
      </c>
      <c r="E194" s="210">
        <v>5.5</v>
      </c>
      <c r="F194" s="202">
        <v>2290804</v>
      </c>
    </row>
    <row r="195" customHeight="1" spans="1:6">
      <c r="A195" s="174" t="s">
        <v>1536</v>
      </c>
      <c r="B195" s="208">
        <v>0</v>
      </c>
      <c r="C195" s="208">
        <v>0</v>
      </c>
      <c r="D195" s="210">
        <f>IF(B195=0,0,C195/B195)</f>
        <v>0</v>
      </c>
      <c r="E195" s="210">
        <v>0</v>
      </c>
      <c r="F195" s="202">
        <v>2290805</v>
      </c>
    </row>
    <row r="196" customHeight="1" spans="1:6">
      <c r="A196" s="174" t="s">
        <v>1537</v>
      </c>
      <c r="B196" s="208">
        <v>0</v>
      </c>
      <c r="C196" s="208">
        <v>0</v>
      </c>
      <c r="D196" s="210">
        <f>IF(B196=0,0,C196/B196)</f>
        <v>0</v>
      </c>
      <c r="E196" s="210">
        <v>0</v>
      </c>
      <c r="F196" s="202">
        <v>2290806</v>
      </c>
    </row>
    <row r="197" customHeight="1" spans="1:6">
      <c r="A197" s="174" t="s">
        <v>1538</v>
      </c>
      <c r="B197" s="208">
        <v>0</v>
      </c>
      <c r="C197" s="208">
        <v>0</v>
      </c>
      <c r="D197" s="210">
        <f>IF(B197=0,0,C197/B197)</f>
        <v>0</v>
      </c>
      <c r="E197" s="210">
        <v>0</v>
      </c>
      <c r="F197" s="202">
        <v>2290807</v>
      </c>
    </row>
    <row r="198" customHeight="1" spans="1:6">
      <c r="A198" s="174" t="s">
        <v>1539</v>
      </c>
      <c r="B198" s="208">
        <v>0</v>
      </c>
      <c r="C198" s="208">
        <v>0</v>
      </c>
      <c r="D198" s="210">
        <f>IF(B198=0,0,C198/B198)</f>
        <v>0</v>
      </c>
      <c r="E198" s="210">
        <v>0</v>
      </c>
      <c r="F198" s="202">
        <v>2290808</v>
      </c>
    </row>
    <row r="199" customHeight="1" spans="1:6">
      <c r="A199" s="174" t="s">
        <v>1540</v>
      </c>
      <c r="B199" s="208">
        <v>0</v>
      </c>
      <c r="C199" s="208">
        <v>0</v>
      </c>
      <c r="D199" s="210">
        <f>IF(B199=0,0,C199/B199)</f>
        <v>0</v>
      </c>
      <c r="E199" s="210">
        <v>0</v>
      </c>
      <c r="F199" s="202">
        <v>2290899</v>
      </c>
    </row>
    <row r="200" customHeight="1" spans="1:6">
      <c r="A200" s="174" t="s">
        <v>1541</v>
      </c>
      <c r="B200" s="208">
        <v>0</v>
      </c>
      <c r="C200" s="208">
        <v>0</v>
      </c>
      <c r="D200" s="210">
        <f>IF(B200=0,0,C200/B200)</f>
        <v>0</v>
      </c>
      <c r="E200" s="210">
        <v>0</v>
      </c>
      <c r="F200" s="202">
        <v>22909</v>
      </c>
    </row>
    <row r="201" customHeight="1" spans="1:6">
      <c r="A201" s="174" t="s">
        <v>1542</v>
      </c>
      <c r="B201" s="208">
        <v>533</v>
      </c>
      <c r="C201" s="208">
        <v>781</v>
      </c>
      <c r="D201" s="210">
        <f>IF(B201=0,0,C201/B201)</f>
        <v>1.46529080675422</v>
      </c>
      <c r="E201" s="210">
        <v>1.72406181015453</v>
      </c>
      <c r="F201" s="202">
        <v>22960</v>
      </c>
    </row>
    <row r="202" customHeight="1" spans="1:6">
      <c r="A202" s="174" t="s">
        <v>1543</v>
      </c>
      <c r="B202" s="208">
        <v>0</v>
      </c>
      <c r="C202" s="208">
        <v>0</v>
      </c>
      <c r="D202" s="210">
        <f>IF(B202=0,0,C202/B202)</f>
        <v>0</v>
      </c>
      <c r="E202" s="210">
        <v>0</v>
      </c>
      <c r="F202" s="202">
        <v>2296001</v>
      </c>
    </row>
    <row r="203" customHeight="1" spans="1:6">
      <c r="A203" s="174" t="s">
        <v>1544</v>
      </c>
      <c r="B203" s="208">
        <v>0</v>
      </c>
      <c r="C203" s="208">
        <v>299</v>
      </c>
      <c r="D203" s="210">
        <f>IF(B203=0,0,C203/B203)</f>
        <v>0</v>
      </c>
      <c r="E203" s="210">
        <v>1.41706161137441</v>
      </c>
      <c r="F203" s="202">
        <v>2296002</v>
      </c>
    </row>
    <row r="204" customHeight="1" spans="1:6">
      <c r="A204" s="174" t="s">
        <v>1545</v>
      </c>
      <c r="B204" s="208">
        <v>0</v>
      </c>
      <c r="C204" s="208">
        <v>48</v>
      </c>
      <c r="D204" s="210">
        <f>IF(B204=0,0,C204/B204)</f>
        <v>0</v>
      </c>
      <c r="E204" s="210">
        <v>1.84615384615385</v>
      </c>
      <c r="F204" s="202">
        <v>2296003</v>
      </c>
    </row>
    <row r="205" customHeight="1" spans="1:6">
      <c r="A205" s="174" t="s">
        <v>1546</v>
      </c>
      <c r="B205" s="208">
        <v>0</v>
      </c>
      <c r="C205" s="208">
        <v>8</v>
      </c>
      <c r="D205" s="210">
        <f>IF(B205=0,0,C205/B205)</f>
        <v>0</v>
      </c>
      <c r="E205" s="210">
        <v>1.6</v>
      </c>
      <c r="F205" s="202">
        <v>2296004</v>
      </c>
    </row>
    <row r="206" customHeight="1" spans="1:6">
      <c r="A206" s="174" t="s">
        <v>1547</v>
      </c>
      <c r="B206" s="208">
        <v>0</v>
      </c>
      <c r="C206" s="208">
        <v>0</v>
      </c>
      <c r="D206" s="210">
        <f>IF(B206=0,0,C206/B206)</f>
        <v>0</v>
      </c>
      <c r="E206" s="210">
        <v>0</v>
      </c>
      <c r="F206" s="202">
        <v>2296005</v>
      </c>
    </row>
    <row r="207" customHeight="1" spans="1:6">
      <c r="A207" s="174" t="s">
        <v>1548</v>
      </c>
      <c r="B207" s="208">
        <v>0</v>
      </c>
      <c r="C207" s="208">
        <v>110</v>
      </c>
      <c r="D207" s="210">
        <f>IF(B207=0,0,C207/B207)</f>
        <v>0</v>
      </c>
      <c r="E207" s="210">
        <v>1.64179104477612</v>
      </c>
      <c r="F207" s="202">
        <v>2296006</v>
      </c>
    </row>
    <row r="208" customHeight="1" spans="1:6">
      <c r="A208" s="174" t="s">
        <v>1549</v>
      </c>
      <c r="B208" s="208">
        <v>0</v>
      </c>
      <c r="C208" s="208">
        <v>0</v>
      </c>
      <c r="D208" s="210">
        <f>IF(B208=0,0,C208/B208)</f>
        <v>0</v>
      </c>
      <c r="E208" s="210">
        <v>0</v>
      </c>
      <c r="F208" s="202">
        <v>2296010</v>
      </c>
    </row>
    <row r="209" customHeight="1" spans="1:6">
      <c r="A209" s="174" t="s">
        <v>1550</v>
      </c>
      <c r="B209" s="208">
        <v>0</v>
      </c>
      <c r="C209" s="208">
        <v>0</v>
      </c>
      <c r="D209" s="210">
        <f>IF(B209=0,0,C209/B209)</f>
        <v>0</v>
      </c>
      <c r="E209" s="210">
        <v>0</v>
      </c>
      <c r="F209" s="202">
        <v>2296011</v>
      </c>
    </row>
    <row r="210" customHeight="1" spans="1:6">
      <c r="A210" s="174" t="s">
        <v>1551</v>
      </c>
      <c r="B210" s="208">
        <v>0</v>
      </c>
      <c r="C210" s="208">
        <v>0</v>
      </c>
      <c r="D210" s="210">
        <f>IF(B210=0,0,C210/B210)</f>
        <v>0</v>
      </c>
      <c r="E210" s="210">
        <v>0</v>
      </c>
      <c r="F210" s="202">
        <v>2296012</v>
      </c>
    </row>
    <row r="211" customHeight="1" spans="1:6">
      <c r="A211" s="174" t="s">
        <v>1552</v>
      </c>
      <c r="B211" s="208">
        <v>0</v>
      </c>
      <c r="C211" s="208">
        <v>0</v>
      </c>
      <c r="D211" s="210">
        <f>IF(B211=0,0,C211/B211)</f>
        <v>0</v>
      </c>
      <c r="E211" s="210">
        <v>0</v>
      </c>
      <c r="F211" s="202">
        <v>2296013</v>
      </c>
    </row>
    <row r="212" customHeight="1" spans="1:6">
      <c r="A212" s="174" t="s">
        <v>1553</v>
      </c>
      <c r="B212" s="208">
        <v>0</v>
      </c>
      <c r="C212" s="208">
        <v>316</v>
      </c>
      <c r="D212" s="210">
        <f>IF(B212=0,0,C212/B212)</f>
        <v>0</v>
      </c>
      <c r="E212" s="210">
        <v>5.18032786885246</v>
      </c>
      <c r="F212" s="202">
        <v>2296099</v>
      </c>
    </row>
    <row r="213" customHeight="1" spans="1:6">
      <c r="A213" s="174" t="s">
        <v>130</v>
      </c>
      <c r="B213" s="208">
        <v>4117</v>
      </c>
      <c r="C213" s="208">
        <v>4525</v>
      </c>
      <c r="D213" s="210">
        <f>IF(B213=0,0,C213/B213)</f>
        <v>1.09910128734515</v>
      </c>
      <c r="E213" s="210">
        <v>1.45873629916183</v>
      </c>
      <c r="F213" s="202">
        <v>232</v>
      </c>
    </row>
    <row r="214" customHeight="1" spans="1:6">
      <c r="A214" s="174" t="s">
        <v>1554</v>
      </c>
      <c r="B214" s="208">
        <v>0</v>
      </c>
      <c r="C214" s="208">
        <v>4525</v>
      </c>
      <c r="D214" s="210">
        <f>IF(B214=0,0,C214/B214)</f>
        <v>0</v>
      </c>
      <c r="E214" s="210">
        <v>1.45873629916183</v>
      </c>
      <c r="F214" s="202">
        <v>23204</v>
      </c>
    </row>
    <row r="215" customHeight="1" spans="1:6">
      <c r="A215" s="174" t="s">
        <v>1555</v>
      </c>
      <c r="B215" s="208">
        <v>0</v>
      </c>
      <c r="C215" s="208">
        <v>0</v>
      </c>
      <c r="D215" s="210">
        <f>IF(B215=0,0,C215/B215)</f>
        <v>0</v>
      </c>
      <c r="E215" s="210">
        <v>0</v>
      </c>
      <c r="F215" s="202">
        <v>2320401</v>
      </c>
    </row>
    <row r="216" customHeight="1" spans="1:6">
      <c r="A216" s="174" t="s">
        <v>1556</v>
      </c>
      <c r="B216" s="208">
        <v>0</v>
      </c>
      <c r="C216" s="208">
        <v>0</v>
      </c>
      <c r="D216" s="210">
        <f>IF(B216=0,0,C216/B216)</f>
        <v>0</v>
      </c>
      <c r="E216" s="210">
        <v>0</v>
      </c>
      <c r="F216" s="202">
        <v>2320405</v>
      </c>
    </row>
    <row r="217" customHeight="1" spans="1:6">
      <c r="A217" s="174" t="s">
        <v>1557</v>
      </c>
      <c r="B217" s="208">
        <v>0</v>
      </c>
      <c r="C217" s="208">
        <v>199</v>
      </c>
      <c r="D217" s="210">
        <f>IF(B217=0,0,C217/B217)</f>
        <v>0</v>
      </c>
      <c r="E217" s="210">
        <v>0.0672524501520784</v>
      </c>
      <c r="F217" s="202">
        <v>2320411</v>
      </c>
    </row>
    <row r="218" customHeight="1" spans="1:6">
      <c r="A218" s="174" t="s">
        <v>1558</v>
      </c>
      <c r="B218" s="208">
        <v>0</v>
      </c>
      <c r="C218" s="208">
        <v>0</v>
      </c>
      <c r="D218" s="210">
        <f>IF(B218=0,0,C218/B218)</f>
        <v>0</v>
      </c>
      <c r="E218" s="210">
        <v>0</v>
      </c>
      <c r="F218" s="202">
        <v>2320413</v>
      </c>
    </row>
    <row r="219" customHeight="1" spans="1:6">
      <c r="A219" s="174" t="s">
        <v>1559</v>
      </c>
      <c r="B219" s="208">
        <v>0</v>
      </c>
      <c r="C219" s="208">
        <v>0</v>
      </c>
      <c r="D219" s="210">
        <f>IF(B219=0,0,C219/B219)</f>
        <v>0</v>
      </c>
      <c r="E219" s="210">
        <v>0</v>
      </c>
      <c r="F219" s="202">
        <v>2320414</v>
      </c>
    </row>
    <row r="220" customHeight="1" spans="1:6">
      <c r="A220" s="174" t="s">
        <v>1560</v>
      </c>
      <c r="B220" s="208">
        <v>0</v>
      </c>
      <c r="C220" s="208">
        <v>0</v>
      </c>
      <c r="D220" s="210">
        <f>IF(B220=0,0,C220/B220)</f>
        <v>0</v>
      </c>
      <c r="E220" s="210">
        <v>0</v>
      </c>
      <c r="F220" s="202">
        <v>2320416</v>
      </c>
    </row>
    <row r="221" customHeight="1" spans="1:6">
      <c r="A221" s="174" t="s">
        <v>1561</v>
      </c>
      <c r="B221" s="208">
        <v>0</v>
      </c>
      <c r="C221" s="208">
        <v>0</v>
      </c>
      <c r="D221" s="210">
        <f>IF(B221=0,0,C221/B221)</f>
        <v>0</v>
      </c>
      <c r="E221" s="210">
        <v>0</v>
      </c>
      <c r="F221" s="202">
        <v>2320417</v>
      </c>
    </row>
    <row r="222" customHeight="1" spans="1:6">
      <c r="A222" s="174" t="s">
        <v>1562</v>
      </c>
      <c r="B222" s="208">
        <v>0</v>
      </c>
      <c r="C222" s="208">
        <v>0</v>
      </c>
      <c r="D222" s="210">
        <f>IF(B222=0,0,C222/B222)</f>
        <v>0</v>
      </c>
      <c r="E222" s="210">
        <v>0</v>
      </c>
      <c r="F222" s="202">
        <v>2320418</v>
      </c>
    </row>
    <row r="223" customHeight="1" spans="1:6">
      <c r="A223" s="174" t="s">
        <v>1563</v>
      </c>
      <c r="B223" s="208">
        <v>0</v>
      </c>
      <c r="C223" s="208">
        <v>0</v>
      </c>
      <c r="D223" s="210">
        <f>IF(B223=0,0,C223/B223)</f>
        <v>0</v>
      </c>
      <c r="E223" s="210">
        <v>0</v>
      </c>
      <c r="F223" s="202">
        <v>2320419</v>
      </c>
    </row>
    <row r="224" customHeight="1" spans="1:6">
      <c r="A224" s="174" t="s">
        <v>1564</v>
      </c>
      <c r="B224" s="208">
        <v>0</v>
      </c>
      <c r="C224" s="208">
        <v>0</v>
      </c>
      <c r="D224" s="210">
        <f>IF(B224=0,0,C224/B224)</f>
        <v>0</v>
      </c>
      <c r="E224" s="210">
        <v>0</v>
      </c>
      <c r="F224" s="202">
        <v>2320420</v>
      </c>
    </row>
    <row r="225" customHeight="1" spans="1:6">
      <c r="A225" s="174" t="s">
        <v>1565</v>
      </c>
      <c r="B225" s="208">
        <v>0</v>
      </c>
      <c r="C225" s="208">
        <v>668</v>
      </c>
      <c r="D225" s="210">
        <f>IF(B225=0,0,C225/B225)</f>
        <v>0</v>
      </c>
      <c r="E225" s="210">
        <v>44.5333333333333</v>
      </c>
      <c r="F225" s="202">
        <v>2320431</v>
      </c>
    </row>
    <row r="226" customHeight="1" spans="1:6">
      <c r="A226" s="174" t="s">
        <v>1566</v>
      </c>
      <c r="B226" s="208">
        <v>0</v>
      </c>
      <c r="C226" s="208">
        <v>0</v>
      </c>
      <c r="D226" s="210">
        <f>IF(B226=0,0,C226/B226)</f>
        <v>0</v>
      </c>
      <c r="E226" s="210">
        <v>0</v>
      </c>
      <c r="F226" s="202">
        <v>2320432</v>
      </c>
    </row>
    <row r="227" customHeight="1" spans="1:6">
      <c r="A227" s="174" t="s">
        <v>1567</v>
      </c>
      <c r="B227" s="208">
        <v>0</v>
      </c>
      <c r="C227" s="208">
        <v>382</v>
      </c>
      <c r="D227" s="210">
        <f>IF(B227=0,0,C227/B227)</f>
        <v>0</v>
      </c>
      <c r="E227" s="210">
        <v>7.49019607843137</v>
      </c>
      <c r="F227" s="202">
        <v>2320433</v>
      </c>
    </row>
    <row r="228" customHeight="1" spans="1:6">
      <c r="A228" s="174" t="s">
        <v>1568</v>
      </c>
      <c r="B228" s="208">
        <v>0</v>
      </c>
      <c r="C228" s="208">
        <v>3276</v>
      </c>
      <c r="D228" s="210">
        <f>IF(B228=0,0,C228/B228)</f>
        <v>0</v>
      </c>
      <c r="E228" s="210">
        <v>42.5454545454545</v>
      </c>
      <c r="F228" s="202">
        <v>2320498</v>
      </c>
    </row>
    <row r="229" customHeight="1" spans="1:6">
      <c r="A229" s="174" t="s">
        <v>1569</v>
      </c>
      <c r="B229" s="208">
        <v>0</v>
      </c>
      <c r="C229" s="208">
        <v>0</v>
      </c>
      <c r="D229" s="210">
        <f>IF(B229=0,0,C229/B229)</f>
        <v>0</v>
      </c>
      <c r="E229" s="210">
        <v>0</v>
      </c>
      <c r="F229" s="202">
        <v>2320499</v>
      </c>
    </row>
    <row r="230" customHeight="1" spans="1:6">
      <c r="A230" s="174" t="s">
        <v>131</v>
      </c>
      <c r="B230" s="208">
        <v>30</v>
      </c>
      <c r="C230" s="208">
        <v>39</v>
      </c>
      <c r="D230" s="210">
        <f>IF(B230=0,0,C230/B230)</f>
        <v>1.3</v>
      </c>
      <c r="E230" s="210">
        <v>1</v>
      </c>
      <c r="F230" s="202">
        <v>233</v>
      </c>
    </row>
    <row r="231" customHeight="1" spans="1:6">
      <c r="A231" s="174" t="s">
        <v>1570</v>
      </c>
      <c r="B231" s="208">
        <v>0</v>
      </c>
      <c r="C231" s="208">
        <v>39</v>
      </c>
      <c r="D231" s="210">
        <f>IF(B231=0,0,C231/B231)</f>
        <v>0</v>
      </c>
      <c r="E231" s="210">
        <v>1</v>
      </c>
      <c r="F231" s="202">
        <v>23304</v>
      </c>
    </row>
    <row r="232" customHeight="1" spans="1:6">
      <c r="A232" s="174" t="s">
        <v>1571</v>
      </c>
      <c r="B232" s="208">
        <v>0</v>
      </c>
      <c r="C232" s="208">
        <v>0</v>
      </c>
      <c r="D232" s="210">
        <f>IF(B232=0,0,C232/B232)</f>
        <v>0</v>
      </c>
      <c r="E232" s="210">
        <v>0</v>
      </c>
      <c r="F232" s="202">
        <v>2330401</v>
      </c>
    </row>
    <row r="233" customHeight="1" spans="1:6">
      <c r="A233" s="174" t="s">
        <v>1572</v>
      </c>
      <c r="B233" s="208">
        <v>0</v>
      </c>
      <c r="C233" s="208">
        <v>0</v>
      </c>
      <c r="D233" s="210">
        <f>IF(B233=0,0,C233/B233)</f>
        <v>0</v>
      </c>
      <c r="E233" s="210">
        <v>0</v>
      </c>
      <c r="F233" s="202">
        <v>2330405</v>
      </c>
    </row>
    <row r="234" customHeight="1" spans="1:6">
      <c r="A234" s="174" t="s">
        <v>1573</v>
      </c>
      <c r="B234" s="208">
        <v>0</v>
      </c>
      <c r="C234" s="208">
        <v>1</v>
      </c>
      <c r="D234" s="210">
        <f>IF(B234=0,0,C234/B234)</f>
        <v>0</v>
      </c>
      <c r="E234" s="210">
        <v>0</v>
      </c>
      <c r="F234" s="202">
        <v>2330411</v>
      </c>
    </row>
    <row r="235" customHeight="1" spans="1:6">
      <c r="A235" s="174" t="s">
        <v>1574</v>
      </c>
      <c r="B235" s="208">
        <v>0</v>
      </c>
      <c r="C235" s="208">
        <v>0</v>
      </c>
      <c r="D235" s="210">
        <f>IF(B235=0,0,C235/B235)</f>
        <v>0</v>
      </c>
      <c r="E235" s="210">
        <v>0</v>
      </c>
      <c r="F235" s="202">
        <v>2330413</v>
      </c>
    </row>
    <row r="236" customHeight="1" spans="1:6">
      <c r="A236" s="174" t="s">
        <v>1575</v>
      </c>
      <c r="B236" s="208">
        <v>0</v>
      </c>
      <c r="C236" s="208">
        <v>0</v>
      </c>
      <c r="D236" s="210">
        <f>IF(B236=0,0,C236/B236)</f>
        <v>0</v>
      </c>
      <c r="E236" s="210">
        <v>0</v>
      </c>
      <c r="F236" s="202">
        <v>2330414</v>
      </c>
    </row>
    <row r="237" customHeight="1" spans="1:6">
      <c r="A237" s="174" t="s">
        <v>1576</v>
      </c>
      <c r="B237" s="208">
        <v>0</v>
      </c>
      <c r="C237" s="208">
        <v>0</v>
      </c>
      <c r="D237" s="210">
        <f>IF(B237=0,0,C237/B237)</f>
        <v>0</v>
      </c>
      <c r="E237" s="210">
        <v>0</v>
      </c>
      <c r="F237" s="202">
        <v>2330416</v>
      </c>
    </row>
    <row r="238" customHeight="1" spans="1:6">
      <c r="A238" s="174" t="s">
        <v>1577</v>
      </c>
      <c r="B238" s="208">
        <v>0</v>
      </c>
      <c r="C238" s="208">
        <v>0</v>
      </c>
      <c r="D238" s="210">
        <f>IF(B238=0,0,C238/B238)</f>
        <v>0</v>
      </c>
      <c r="E238" s="210">
        <v>0</v>
      </c>
      <c r="F238" s="202">
        <v>2330417</v>
      </c>
    </row>
    <row r="239" customHeight="1" spans="1:6">
      <c r="A239" s="174" t="s">
        <v>1578</v>
      </c>
      <c r="B239" s="208">
        <v>0</v>
      </c>
      <c r="C239" s="208">
        <v>0</v>
      </c>
      <c r="D239" s="210">
        <f>IF(B239=0,0,C239/B239)</f>
        <v>0</v>
      </c>
      <c r="E239" s="210">
        <v>0</v>
      </c>
      <c r="F239" s="202">
        <v>2330418</v>
      </c>
    </row>
    <row r="240" customHeight="1" spans="1:6">
      <c r="A240" s="174" t="s">
        <v>1579</v>
      </c>
      <c r="B240" s="208">
        <v>0</v>
      </c>
      <c r="C240" s="208">
        <v>0</v>
      </c>
      <c r="D240" s="210">
        <f>IF(B240=0,0,C240/B240)</f>
        <v>0</v>
      </c>
      <c r="E240" s="210">
        <v>0</v>
      </c>
      <c r="F240" s="202">
        <v>2330419</v>
      </c>
    </row>
    <row r="241" customHeight="1" spans="1:6">
      <c r="A241" s="174" t="s">
        <v>1580</v>
      </c>
      <c r="B241" s="208">
        <v>0</v>
      </c>
      <c r="C241" s="208">
        <v>0</v>
      </c>
      <c r="D241" s="210">
        <f>IF(B241=0,0,C241/B241)</f>
        <v>0</v>
      </c>
      <c r="E241" s="210">
        <v>0</v>
      </c>
      <c r="F241" s="202">
        <v>2330420</v>
      </c>
    </row>
    <row r="242" customHeight="1" spans="1:6">
      <c r="A242" s="174" t="s">
        <v>1581</v>
      </c>
      <c r="B242" s="208">
        <v>0</v>
      </c>
      <c r="C242" s="208">
        <v>0</v>
      </c>
      <c r="D242" s="210">
        <f>IF(B242=0,0,C242/B242)</f>
        <v>0</v>
      </c>
      <c r="E242" s="210">
        <v>0</v>
      </c>
      <c r="F242" s="202">
        <v>2330431</v>
      </c>
    </row>
    <row r="243" customHeight="1" spans="1:6">
      <c r="A243" s="174" t="s">
        <v>1582</v>
      </c>
      <c r="B243" s="208">
        <v>0</v>
      </c>
      <c r="C243" s="208">
        <v>0</v>
      </c>
      <c r="D243" s="210">
        <f>IF(B243=0,0,C243/B243)</f>
        <v>0</v>
      </c>
      <c r="E243" s="210">
        <v>0</v>
      </c>
      <c r="F243" s="202">
        <v>2330432</v>
      </c>
    </row>
    <row r="244" customHeight="1" spans="1:6">
      <c r="A244" s="174" t="s">
        <v>1583</v>
      </c>
      <c r="B244" s="208">
        <v>0</v>
      </c>
      <c r="C244" s="208">
        <v>10</v>
      </c>
      <c r="D244" s="210">
        <f>IF(B244=0,0,C244/B244)</f>
        <v>0</v>
      </c>
      <c r="E244" s="210">
        <v>0</v>
      </c>
      <c r="F244" s="202">
        <v>2330433</v>
      </c>
    </row>
    <row r="245" customHeight="1" spans="1:6">
      <c r="A245" s="174" t="s">
        <v>1584</v>
      </c>
      <c r="B245" s="208">
        <v>0</v>
      </c>
      <c r="C245" s="208">
        <v>28</v>
      </c>
      <c r="D245" s="210">
        <f>IF(B245=0,0,C245/B245)</f>
        <v>0</v>
      </c>
      <c r="E245" s="210">
        <v>0.717948717948718</v>
      </c>
      <c r="F245" s="202">
        <v>2330498</v>
      </c>
    </row>
    <row r="246" customHeight="1" spans="1:6">
      <c r="A246" s="174" t="s">
        <v>1585</v>
      </c>
      <c r="B246" s="208">
        <v>0</v>
      </c>
      <c r="C246" s="208">
        <v>0</v>
      </c>
      <c r="D246" s="210">
        <f>IF(B246=0,0,C246/B246)</f>
        <v>0</v>
      </c>
      <c r="E246" s="210">
        <v>0</v>
      </c>
      <c r="F246" s="202">
        <v>2330499</v>
      </c>
    </row>
    <row r="247" customHeight="1" spans="1:6">
      <c r="A247" s="203" t="s">
        <v>1586</v>
      </c>
      <c r="B247" s="208">
        <v>0</v>
      </c>
      <c r="C247" s="208">
        <v>0</v>
      </c>
      <c r="D247" s="210">
        <f>IF(B247=0,0,C247/B247)</f>
        <v>0</v>
      </c>
      <c r="E247" s="210">
        <v>0</v>
      </c>
      <c r="F247" s="202">
        <v>234</v>
      </c>
    </row>
    <row r="248" customHeight="1" spans="1:6">
      <c r="A248" s="203" t="s">
        <v>1253</v>
      </c>
      <c r="B248" s="208">
        <v>0</v>
      </c>
      <c r="C248" s="208">
        <v>0</v>
      </c>
      <c r="D248" s="210">
        <f>IF(B248=0,0,C248/B248)</f>
        <v>0</v>
      </c>
      <c r="E248" s="210">
        <v>0</v>
      </c>
      <c r="F248" s="202">
        <v>23401</v>
      </c>
    </row>
    <row r="249" customHeight="1" spans="1:6">
      <c r="A249" s="203" t="s">
        <v>1587</v>
      </c>
      <c r="B249" s="208">
        <v>0</v>
      </c>
      <c r="C249" s="208">
        <v>0</v>
      </c>
      <c r="D249" s="210">
        <f>IF(B249=0,0,C249/B249)</f>
        <v>0</v>
      </c>
      <c r="E249" s="210">
        <v>0</v>
      </c>
      <c r="F249" s="202">
        <v>2340101</v>
      </c>
    </row>
    <row r="250" customHeight="1" spans="1:6">
      <c r="A250" s="203" t="s">
        <v>1588</v>
      </c>
      <c r="B250" s="208">
        <v>0</v>
      </c>
      <c r="C250" s="208">
        <v>0</v>
      </c>
      <c r="D250" s="210">
        <f>IF(B250=0,0,C250/B250)</f>
        <v>0</v>
      </c>
      <c r="E250" s="210">
        <v>0</v>
      </c>
      <c r="F250" s="202">
        <v>2340102</v>
      </c>
    </row>
    <row r="251" customHeight="1" spans="1:6">
      <c r="A251" s="203" t="s">
        <v>1589</v>
      </c>
      <c r="B251" s="208">
        <v>0</v>
      </c>
      <c r="C251" s="208">
        <v>0</v>
      </c>
      <c r="D251" s="210">
        <f>IF(B251=0,0,C251/B251)</f>
        <v>0</v>
      </c>
      <c r="E251" s="210">
        <v>0</v>
      </c>
      <c r="F251" s="202">
        <v>2340103</v>
      </c>
    </row>
    <row r="252" customHeight="1" spans="1:6">
      <c r="A252" s="203" t="s">
        <v>1590</v>
      </c>
      <c r="B252" s="208">
        <v>0</v>
      </c>
      <c r="C252" s="208">
        <v>0</v>
      </c>
      <c r="D252" s="210">
        <f>IF(B252=0,0,C252/B252)</f>
        <v>0</v>
      </c>
      <c r="E252" s="210">
        <v>0</v>
      </c>
      <c r="F252" s="202">
        <v>2340104</v>
      </c>
    </row>
    <row r="253" customHeight="1" spans="1:6">
      <c r="A253" s="203" t="s">
        <v>1591</v>
      </c>
      <c r="B253" s="208">
        <v>0</v>
      </c>
      <c r="C253" s="208">
        <v>0</v>
      </c>
      <c r="D253" s="210">
        <f>IF(B253=0,0,C253/B253)</f>
        <v>0</v>
      </c>
      <c r="E253" s="210">
        <v>0</v>
      </c>
      <c r="F253" s="202">
        <v>2340105</v>
      </c>
    </row>
    <row r="254" customHeight="1" spans="1:6">
      <c r="A254" s="203" t="s">
        <v>1592</v>
      </c>
      <c r="B254" s="208">
        <v>0</v>
      </c>
      <c r="C254" s="208">
        <v>0</v>
      </c>
      <c r="D254" s="210">
        <f>IF(B254=0,0,C254/B254)</f>
        <v>0</v>
      </c>
      <c r="E254" s="210">
        <v>0</v>
      </c>
      <c r="F254" s="202">
        <v>2340106</v>
      </c>
    </row>
    <row r="255" customHeight="1" spans="1:6">
      <c r="A255" s="203" t="s">
        <v>1593</v>
      </c>
      <c r="B255" s="208">
        <v>0</v>
      </c>
      <c r="C255" s="208">
        <v>0</v>
      </c>
      <c r="D255" s="210">
        <f>IF(B255=0,0,C255/B255)</f>
        <v>0</v>
      </c>
      <c r="E255" s="210">
        <v>0</v>
      </c>
      <c r="F255" s="202">
        <v>2340107</v>
      </c>
    </row>
    <row r="256" customHeight="1" spans="1:6">
      <c r="A256" s="203" t="s">
        <v>1594</v>
      </c>
      <c r="B256" s="208">
        <v>0</v>
      </c>
      <c r="C256" s="208">
        <v>0</v>
      </c>
      <c r="D256" s="210">
        <f>IF(B256=0,0,C256/B256)</f>
        <v>0</v>
      </c>
      <c r="E256" s="210">
        <v>0</v>
      </c>
      <c r="F256" s="202">
        <v>2340108</v>
      </c>
    </row>
    <row r="257" customHeight="1" spans="1:6">
      <c r="A257" s="203" t="s">
        <v>1595</v>
      </c>
      <c r="B257" s="208">
        <v>0</v>
      </c>
      <c r="C257" s="208">
        <v>0</v>
      </c>
      <c r="D257" s="210">
        <f>IF(B257=0,0,C257/B257)</f>
        <v>0</v>
      </c>
      <c r="E257" s="210">
        <v>0</v>
      </c>
      <c r="F257" s="202">
        <v>2340109</v>
      </c>
    </row>
    <row r="258" customHeight="1" spans="1:6">
      <c r="A258" s="203" t="s">
        <v>1596</v>
      </c>
      <c r="B258" s="208">
        <v>0</v>
      </c>
      <c r="C258" s="208">
        <v>0</v>
      </c>
      <c r="D258" s="210">
        <f>IF(B258=0,0,C258/B258)</f>
        <v>0</v>
      </c>
      <c r="E258" s="210">
        <v>0</v>
      </c>
      <c r="F258" s="202">
        <v>2340110</v>
      </c>
    </row>
    <row r="259" customHeight="1" spans="1:6">
      <c r="A259" s="203" t="s">
        <v>1597</v>
      </c>
      <c r="B259" s="208">
        <v>0</v>
      </c>
      <c r="C259" s="208">
        <v>0</v>
      </c>
      <c r="D259" s="210">
        <f>IF(B259=0,0,C259/B259)</f>
        <v>0</v>
      </c>
      <c r="E259" s="210">
        <v>0</v>
      </c>
      <c r="F259" s="202">
        <v>2340111</v>
      </c>
    </row>
    <row r="260" customHeight="1" spans="1:6">
      <c r="A260" s="203" t="s">
        <v>1598</v>
      </c>
      <c r="B260" s="208">
        <v>0</v>
      </c>
      <c r="C260" s="208">
        <v>0</v>
      </c>
      <c r="D260" s="210">
        <f>IF(B260=0,0,C260/B260)</f>
        <v>0</v>
      </c>
      <c r="E260" s="210">
        <v>0</v>
      </c>
      <c r="F260" s="202">
        <v>2340199</v>
      </c>
    </row>
    <row r="261" customHeight="1" spans="1:6">
      <c r="A261" s="203" t="s">
        <v>1599</v>
      </c>
      <c r="B261" s="208">
        <v>0</v>
      </c>
      <c r="C261" s="208">
        <v>0</v>
      </c>
      <c r="D261" s="210">
        <f>IF(B261=0,0,C261/B261)</f>
        <v>0</v>
      </c>
      <c r="E261" s="210">
        <v>0</v>
      </c>
      <c r="F261" s="202">
        <v>23402</v>
      </c>
    </row>
    <row r="262" customHeight="1" spans="1:6">
      <c r="A262" s="203" t="s">
        <v>868</v>
      </c>
      <c r="B262" s="208">
        <v>0</v>
      </c>
      <c r="C262" s="208">
        <v>0</v>
      </c>
      <c r="D262" s="210">
        <f>IF(B262=0,0,C262/B262)</f>
        <v>0</v>
      </c>
      <c r="E262" s="210">
        <v>0</v>
      </c>
      <c r="F262" s="202">
        <v>2340201</v>
      </c>
    </row>
    <row r="263" customHeight="1" spans="1:6">
      <c r="A263" s="203" t="s">
        <v>913</v>
      </c>
      <c r="B263" s="208">
        <v>0</v>
      </c>
      <c r="C263" s="208">
        <v>0</v>
      </c>
      <c r="D263" s="210">
        <f>IF(B263=0,0,C263/B263)</f>
        <v>0</v>
      </c>
      <c r="E263" s="210">
        <v>0</v>
      </c>
      <c r="F263" s="202">
        <v>2340202</v>
      </c>
    </row>
    <row r="264" customHeight="1" spans="1:6">
      <c r="A264" s="203" t="s">
        <v>1600</v>
      </c>
      <c r="B264" s="208">
        <v>0</v>
      </c>
      <c r="C264" s="208">
        <v>0</v>
      </c>
      <c r="D264" s="210">
        <f>IF(B264=0,0,C264/B264)</f>
        <v>0</v>
      </c>
      <c r="E264" s="210">
        <v>0</v>
      </c>
      <c r="F264" s="202">
        <v>2340203</v>
      </c>
    </row>
    <row r="265" customHeight="1" spans="1:6">
      <c r="A265" s="203" t="s">
        <v>1601</v>
      </c>
      <c r="B265" s="208">
        <v>0</v>
      </c>
      <c r="C265" s="208">
        <v>0</v>
      </c>
      <c r="D265" s="210">
        <f>IF(B265=0,0,C265/B265)</f>
        <v>0</v>
      </c>
      <c r="E265" s="210">
        <v>0</v>
      </c>
      <c r="F265" s="202">
        <v>2340204</v>
      </c>
    </row>
    <row r="266" customHeight="1" spans="1:6">
      <c r="A266" s="203" t="s">
        <v>1602</v>
      </c>
      <c r="B266" s="208">
        <v>0</v>
      </c>
      <c r="C266" s="208">
        <v>0</v>
      </c>
      <c r="D266" s="210">
        <f>IF(B266=0,0,C266/B266)</f>
        <v>0</v>
      </c>
      <c r="E266" s="210">
        <v>0</v>
      </c>
      <c r="F266" s="202">
        <v>2340205</v>
      </c>
    </row>
    <row r="267" customHeight="1" spans="1:6">
      <c r="A267" s="203" t="s">
        <v>1603</v>
      </c>
      <c r="B267" s="208">
        <v>0</v>
      </c>
      <c r="C267" s="208">
        <v>0</v>
      </c>
      <c r="D267" s="210">
        <f>IF(B267=0,0,C267/B267)</f>
        <v>0</v>
      </c>
      <c r="E267" s="210">
        <v>0</v>
      </c>
      <c r="F267" s="202">
        <v>2340299</v>
      </c>
    </row>
    <row r="268" customHeight="1" spans="1:6">
      <c r="A268" s="184" t="str">
        <f t="shared" ref="A268:A280" si="0">""</f>
        <v/>
      </c>
      <c r="B268" s="208">
        <v>0</v>
      </c>
      <c r="C268" s="208">
        <v>0</v>
      </c>
      <c r="D268" s="211">
        <v>0</v>
      </c>
      <c r="E268" s="211">
        <v>0</v>
      </c>
      <c r="F268" s="205"/>
    </row>
    <row r="269" customHeight="1" spans="1:6">
      <c r="A269" s="187" t="s">
        <v>1604</v>
      </c>
      <c r="B269" s="208">
        <v>8557</v>
      </c>
      <c r="C269" s="208">
        <v>49175</v>
      </c>
      <c r="D269" s="210">
        <f>IF(B269=0,0,C269/B269)</f>
        <v>5.74675704101905</v>
      </c>
      <c r="E269" s="210">
        <v>1.06067469047927</v>
      </c>
      <c r="F269" s="205"/>
    </row>
    <row r="270" customHeight="1" spans="1:6">
      <c r="A270" s="184" t="str">
        <f t="shared" si="0"/>
        <v/>
      </c>
      <c r="B270" s="208">
        <v>0</v>
      </c>
      <c r="C270" s="208">
        <v>0</v>
      </c>
      <c r="D270" s="212">
        <v>0</v>
      </c>
      <c r="E270" s="211">
        <v>0</v>
      </c>
      <c r="F270" s="205"/>
    </row>
    <row r="271" customHeight="1" spans="1:6">
      <c r="A271" s="184" t="s">
        <v>1605</v>
      </c>
      <c r="B271" s="208">
        <v>0</v>
      </c>
      <c r="C271" s="208">
        <v>0</v>
      </c>
      <c r="D271" s="212">
        <v>0</v>
      </c>
      <c r="E271" s="210">
        <v>0</v>
      </c>
      <c r="F271" s="205"/>
    </row>
    <row r="272" customHeight="1" spans="1:6">
      <c r="A272" s="184" t="s">
        <v>1606</v>
      </c>
      <c r="B272" s="208">
        <v>0</v>
      </c>
      <c r="C272" s="208">
        <v>2465</v>
      </c>
      <c r="D272" s="212">
        <v>0</v>
      </c>
      <c r="E272" s="210">
        <v>1.92427790788447</v>
      </c>
      <c r="F272" s="202">
        <v>2300603</v>
      </c>
    </row>
    <row r="273" customHeight="1" spans="1:6">
      <c r="A273" s="184" t="s">
        <v>138</v>
      </c>
      <c r="B273" s="208">
        <v>0</v>
      </c>
      <c r="C273" s="208">
        <v>8541</v>
      </c>
      <c r="D273" s="212">
        <v>0</v>
      </c>
      <c r="E273" s="210">
        <v>0</v>
      </c>
      <c r="F273" s="202">
        <v>2300802</v>
      </c>
    </row>
    <row r="274" customHeight="1" spans="1:6">
      <c r="A274" s="184" t="s">
        <v>139</v>
      </c>
      <c r="B274" s="208">
        <v>0</v>
      </c>
      <c r="C274" s="208">
        <v>1260</v>
      </c>
      <c r="D274" s="212">
        <v>0</v>
      </c>
      <c r="E274" s="210">
        <v>1.14545454545455</v>
      </c>
      <c r="F274" s="202">
        <v>231</v>
      </c>
    </row>
    <row r="275" customHeight="1" spans="1:6">
      <c r="A275" s="184" t="s">
        <v>140</v>
      </c>
      <c r="B275" s="208">
        <v>0</v>
      </c>
      <c r="C275" s="208">
        <v>0</v>
      </c>
      <c r="D275" s="212">
        <v>0</v>
      </c>
      <c r="E275" s="210">
        <v>0</v>
      </c>
      <c r="F275" s="202">
        <v>23011</v>
      </c>
    </row>
    <row r="276" customHeight="1" spans="1:6">
      <c r="A276" s="184" t="s">
        <v>1607</v>
      </c>
      <c r="B276" s="208">
        <v>0</v>
      </c>
      <c r="C276" s="208">
        <v>0</v>
      </c>
      <c r="D276" s="212">
        <v>0</v>
      </c>
      <c r="E276" s="210">
        <v>0</v>
      </c>
      <c r="F276" s="205"/>
    </row>
    <row r="277" customHeight="1" spans="1:6">
      <c r="A277" s="184" t="s">
        <v>1608</v>
      </c>
      <c r="B277" s="208">
        <v>0</v>
      </c>
      <c r="C277" s="208">
        <v>0</v>
      </c>
      <c r="D277" s="212">
        <v>0</v>
      </c>
      <c r="E277" s="210">
        <v>0</v>
      </c>
      <c r="F277" s="205"/>
    </row>
    <row r="278" customHeight="1" spans="1:6">
      <c r="A278" s="184" t="s">
        <v>1609</v>
      </c>
      <c r="B278" s="208">
        <v>0</v>
      </c>
      <c r="C278" s="208">
        <v>0</v>
      </c>
      <c r="D278" s="212">
        <v>0</v>
      </c>
      <c r="E278" s="210">
        <v>0</v>
      </c>
      <c r="F278" s="205"/>
    </row>
    <row r="279" customHeight="1" spans="1:6">
      <c r="A279" s="184" t="s">
        <v>1610</v>
      </c>
      <c r="B279" s="208">
        <v>0</v>
      </c>
      <c r="C279" s="208">
        <v>5012</v>
      </c>
      <c r="D279" s="212">
        <v>0</v>
      </c>
      <c r="E279" s="210">
        <v>1.24583644046731</v>
      </c>
      <c r="F279" s="205"/>
    </row>
    <row r="280" customHeight="1" spans="1:6">
      <c r="A280" s="184" t="str">
        <f t="shared" si="0"/>
        <v/>
      </c>
      <c r="B280" s="208">
        <v>0</v>
      </c>
      <c r="C280" s="208">
        <v>0</v>
      </c>
      <c r="D280" s="212">
        <v>0</v>
      </c>
      <c r="E280" s="210">
        <v>0</v>
      </c>
      <c r="F280" s="205"/>
    </row>
    <row r="281" customHeight="1" spans="1:6">
      <c r="A281" s="187" t="s">
        <v>1611</v>
      </c>
      <c r="B281" s="208">
        <v>0</v>
      </c>
      <c r="C281" s="208">
        <v>66453</v>
      </c>
      <c r="D281" s="212">
        <v>0</v>
      </c>
      <c r="E281" s="210">
        <v>1.25939051662055</v>
      </c>
      <c r="F281" s="205"/>
    </row>
  </sheetData>
  <sheetProtection insertRows="0" insertColumns="0" deleteColumns="0" deleteRows="0" autoFilter="0"/>
  <mergeCells count="1">
    <mergeCell ref="A1:E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6"/>
  <sheetViews>
    <sheetView showZeros="0" workbookViewId="0">
      <selection activeCell="A10" sqref="A10"/>
    </sheetView>
  </sheetViews>
  <sheetFormatPr defaultColWidth="9" defaultRowHeight="20.25" customHeight="1" outlineLevelCol="5"/>
  <cols>
    <col min="1" max="1" width="50.85" style="22" customWidth="1"/>
    <col min="2" max="3" width="16.2833333333333" style="22" customWidth="1"/>
    <col min="4" max="4" width="13.2833333333333" style="22" customWidth="1"/>
    <col min="5" max="5" width="13" style="22" customWidth="1"/>
    <col min="6" max="6" width="12.85" style="195" hidden="1" customWidth="1"/>
  </cols>
  <sheetData>
    <row r="1" ht="45" customHeight="1" spans="1:6">
      <c r="A1" s="23" t="s">
        <v>21</v>
      </c>
      <c r="B1" s="23"/>
      <c r="C1" s="23"/>
      <c r="D1" s="23"/>
      <c r="E1" s="23"/>
      <c r="F1" s="23"/>
    </row>
    <row r="2" customHeight="1" spans="1:6">
      <c r="A2" s="24"/>
      <c r="B2" s="24"/>
      <c r="C2" s="24"/>
      <c r="D2" s="24"/>
      <c r="E2" s="165" t="s">
        <v>54</v>
      </c>
      <c r="F2" s="165"/>
    </row>
    <row r="3" ht="30" customHeight="1" spans="1:6">
      <c r="A3" s="166" t="s">
        <v>55</v>
      </c>
      <c r="B3" s="167" t="s">
        <v>56</v>
      </c>
      <c r="C3" s="167" t="s">
        <v>57</v>
      </c>
      <c r="D3" s="167" t="s">
        <v>58</v>
      </c>
      <c r="E3" s="167" t="s">
        <v>59</v>
      </c>
      <c r="F3" s="199" t="s">
        <v>155</v>
      </c>
    </row>
    <row r="4" customHeight="1" spans="1:6">
      <c r="A4" s="27" t="s">
        <v>1298</v>
      </c>
      <c r="B4" s="200">
        <v>0</v>
      </c>
      <c r="C4" s="200">
        <v>10570</v>
      </c>
      <c r="D4" s="201">
        <f>IF(B4=0,0,C4/B4)</f>
        <v>0</v>
      </c>
      <c r="E4" s="201">
        <v>1.08232643866476</v>
      </c>
      <c r="F4" s="202">
        <v>10301</v>
      </c>
    </row>
    <row r="5" customHeight="1" spans="1:6">
      <c r="A5" s="27" t="s">
        <v>1299</v>
      </c>
      <c r="B5" s="200">
        <v>0</v>
      </c>
      <c r="C5" s="200">
        <v>0</v>
      </c>
      <c r="D5" s="201">
        <f>IF(B5=0,0,C5/B5)</f>
        <v>0</v>
      </c>
      <c r="E5" s="201">
        <v>0</v>
      </c>
      <c r="F5" s="202">
        <v>1030102</v>
      </c>
    </row>
    <row r="6" customHeight="1" spans="1:6">
      <c r="A6" s="27" t="s">
        <v>1300</v>
      </c>
      <c r="B6" s="200">
        <v>0</v>
      </c>
      <c r="C6" s="200">
        <v>0</v>
      </c>
      <c r="D6" s="201">
        <f>IF(B6=0,0,C6/B6)</f>
        <v>0</v>
      </c>
      <c r="E6" s="201">
        <v>0</v>
      </c>
      <c r="F6" s="202">
        <v>103010201</v>
      </c>
    </row>
    <row r="7" customHeight="1" spans="1:6">
      <c r="A7" s="27" t="s">
        <v>1301</v>
      </c>
      <c r="B7" s="200">
        <v>0</v>
      </c>
      <c r="C7" s="200">
        <v>0</v>
      </c>
      <c r="D7" s="201">
        <f>IF(B7=0,0,C7/B7)</f>
        <v>0</v>
      </c>
      <c r="E7" s="201">
        <v>0</v>
      </c>
      <c r="F7" s="202">
        <v>103010202</v>
      </c>
    </row>
    <row r="8" customHeight="1" spans="1:6">
      <c r="A8" s="27" t="s">
        <v>1302</v>
      </c>
      <c r="B8" s="200">
        <v>0</v>
      </c>
      <c r="C8" s="200">
        <v>0</v>
      </c>
      <c r="D8" s="201">
        <f>IF(B8=0,0,C8/B8)</f>
        <v>0</v>
      </c>
      <c r="E8" s="201">
        <v>0</v>
      </c>
      <c r="F8" s="202">
        <v>1030106</v>
      </c>
    </row>
    <row r="9" customHeight="1" spans="1:6">
      <c r="A9" s="27" t="s">
        <v>1303</v>
      </c>
      <c r="B9" s="200">
        <v>0</v>
      </c>
      <c r="C9" s="200">
        <v>0</v>
      </c>
      <c r="D9" s="201">
        <f>IF(B9=0,0,C9/B9)</f>
        <v>0</v>
      </c>
      <c r="E9" s="201">
        <v>0</v>
      </c>
      <c r="F9" s="202">
        <v>1030110</v>
      </c>
    </row>
    <row r="10" customHeight="1" spans="1:6">
      <c r="A10" s="27" t="s">
        <v>1304</v>
      </c>
      <c r="B10" s="200">
        <v>0</v>
      </c>
      <c r="C10" s="200">
        <v>0</v>
      </c>
      <c r="D10" s="201">
        <f>IF(B10=0,0,C10/B10)</f>
        <v>0</v>
      </c>
      <c r="E10" s="201">
        <v>0</v>
      </c>
      <c r="F10" s="202">
        <v>1030112</v>
      </c>
    </row>
    <row r="11" customHeight="1" spans="1:6">
      <c r="A11" s="27" t="s">
        <v>1305</v>
      </c>
      <c r="B11" s="200">
        <v>0</v>
      </c>
      <c r="C11" s="200">
        <v>0</v>
      </c>
      <c r="D11" s="201">
        <f>IF(B11=0,0,C11/B11)</f>
        <v>0</v>
      </c>
      <c r="E11" s="201">
        <v>0</v>
      </c>
      <c r="F11" s="202">
        <v>1030121</v>
      </c>
    </row>
    <row r="12" customHeight="1" spans="1:6">
      <c r="A12" s="27" t="s">
        <v>1306</v>
      </c>
      <c r="B12" s="200">
        <v>0</v>
      </c>
      <c r="C12" s="200">
        <v>0</v>
      </c>
      <c r="D12" s="201">
        <f>IF(B12=0,0,C12/B12)</f>
        <v>0</v>
      </c>
      <c r="E12" s="201">
        <v>0</v>
      </c>
      <c r="F12" s="202">
        <v>1030129</v>
      </c>
    </row>
    <row r="13" customHeight="1" spans="1:6">
      <c r="A13" s="27" t="s">
        <v>1307</v>
      </c>
      <c r="B13" s="200">
        <v>0</v>
      </c>
      <c r="C13" s="200">
        <v>0</v>
      </c>
      <c r="D13" s="201">
        <f>IF(B13=0,0,C13/B13)</f>
        <v>0</v>
      </c>
      <c r="E13" s="201">
        <v>0</v>
      </c>
      <c r="F13" s="202">
        <v>1030146</v>
      </c>
    </row>
    <row r="14" customHeight="1" spans="1:6">
      <c r="A14" s="27" t="s">
        <v>1308</v>
      </c>
      <c r="B14" s="200">
        <v>0</v>
      </c>
      <c r="C14" s="200">
        <v>0</v>
      </c>
      <c r="D14" s="201">
        <f>IF(B14=0,0,C14/B14)</f>
        <v>0</v>
      </c>
      <c r="E14" s="201">
        <v>0</v>
      </c>
      <c r="F14" s="202">
        <v>1030147</v>
      </c>
    </row>
    <row r="15" customHeight="1" spans="1:6">
      <c r="A15" s="27" t="s">
        <v>1309</v>
      </c>
      <c r="B15" s="200">
        <v>8400</v>
      </c>
      <c r="C15" s="200">
        <v>10223</v>
      </c>
      <c r="D15" s="201">
        <f>IF(B15=0,0,C15/B15)</f>
        <v>1.21702380952381</v>
      </c>
      <c r="E15" s="201">
        <v>1.30030526583567</v>
      </c>
      <c r="F15" s="202">
        <v>1030148</v>
      </c>
    </row>
    <row r="16" customHeight="1" spans="1:6">
      <c r="A16" s="27" t="s">
        <v>1310</v>
      </c>
      <c r="B16" s="200">
        <v>0</v>
      </c>
      <c r="C16" s="200">
        <v>9369</v>
      </c>
      <c r="D16" s="201">
        <f>IF(B16=0,0,C16/B16)</f>
        <v>0</v>
      </c>
      <c r="E16" s="201">
        <v>1.45481366459627</v>
      </c>
      <c r="F16" s="202">
        <v>103014801</v>
      </c>
    </row>
    <row r="17" customHeight="1" spans="1:6">
      <c r="A17" s="27" t="s">
        <v>1311</v>
      </c>
      <c r="B17" s="200">
        <v>0</v>
      </c>
      <c r="C17" s="200">
        <v>865</v>
      </c>
      <c r="D17" s="201">
        <f>IF(B17=0,0,C17/B17)</f>
        <v>0</v>
      </c>
      <c r="E17" s="201">
        <v>1.75101214574899</v>
      </c>
      <c r="F17" s="202">
        <v>103014802</v>
      </c>
    </row>
    <row r="18" customHeight="1" spans="1:6">
      <c r="A18" s="27" t="s">
        <v>1312</v>
      </c>
      <c r="B18" s="200">
        <v>0</v>
      </c>
      <c r="C18" s="200">
        <v>45</v>
      </c>
      <c r="D18" s="201">
        <f>IF(B18=0,0,C18/B18)</f>
        <v>0</v>
      </c>
      <c r="E18" s="201">
        <v>0.034856700232378</v>
      </c>
      <c r="F18" s="202">
        <v>103014803</v>
      </c>
    </row>
    <row r="19" customHeight="1" spans="1:6">
      <c r="A19" s="27" t="s">
        <v>1313</v>
      </c>
      <c r="B19" s="200">
        <v>0</v>
      </c>
      <c r="C19" s="200">
        <v>-69</v>
      </c>
      <c r="D19" s="201">
        <f>IF(B19=0,0,C19/B19)</f>
        <v>0</v>
      </c>
      <c r="E19" s="201">
        <v>0.153674832962138</v>
      </c>
      <c r="F19" s="202">
        <v>103014898</v>
      </c>
    </row>
    <row r="20" customHeight="1" spans="1:6">
      <c r="A20" s="27" t="s">
        <v>1314</v>
      </c>
      <c r="B20" s="200">
        <v>0</v>
      </c>
      <c r="C20" s="200">
        <v>13</v>
      </c>
      <c r="D20" s="201">
        <f>IF(B20=0,0,C20/B20)</f>
        <v>0</v>
      </c>
      <c r="E20" s="201">
        <v>0.151162790697674</v>
      </c>
      <c r="F20" s="202">
        <v>103014899</v>
      </c>
    </row>
    <row r="21" customHeight="1" spans="1:6">
      <c r="A21" s="27" t="s">
        <v>1315</v>
      </c>
      <c r="B21" s="200">
        <v>0</v>
      </c>
      <c r="C21" s="200">
        <v>0</v>
      </c>
      <c r="D21" s="201">
        <f>IF(B21=0,0,C21/B21)</f>
        <v>0</v>
      </c>
      <c r="E21" s="201">
        <v>0</v>
      </c>
      <c r="F21" s="202">
        <v>1030149</v>
      </c>
    </row>
    <row r="22" customHeight="1" spans="1:6">
      <c r="A22" s="27" t="s">
        <v>1316</v>
      </c>
      <c r="B22" s="200">
        <v>0</v>
      </c>
      <c r="C22" s="200">
        <v>0</v>
      </c>
      <c r="D22" s="201">
        <f>IF(B22=0,0,C22/B22)</f>
        <v>0</v>
      </c>
      <c r="E22" s="201">
        <v>0</v>
      </c>
      <c r="F22" s="202">
        <v>1030150</v>
      </c>
    </row>
    <row r="23" customHeight="1" spans="1:6">
      <c r="A23" s="27" t="s">
        <v>1317</v>
      </c>
      <c r="B23" s="200">
        <v>0</v>
      </c>
      <c r="C23" s="200">
        <v>0</v>
      </c>
      <c r="D23" s="201">
        <f>IF(B23=0,0,C23/B23)</f>
        <v>0</v>
      </c>
      <c r="E23" s="201">
        <v>0</v>
      </c>
      <c r="F23" s="202">
        <v>103015001</v>
      </c>
    </row>
    <row r="24" customHeight="1" spans="1:6">
      <c r="A24" s="27" t="s">
        <v>1318</v>
      </c>
      <c r="B24" s="200">
        <v>0</v>
      </c>
      <c r="C24" s="200">
        <v>0</v>
      </c>
      <c r="D24" s="201">
        <f>IF(B24=0,0,C24/B24)</f>
        <v>0</v>
      </c>
      <c r="E24" s="201">
        <v>0</v>
      </c>
      <c r="F24" s="202">
        <v>103015002</v>
      </c>
    </row>
    <row r="25" customHeight="1" spans="1:6">
      <c r="A25" s="27" t="s">
        <v>1319</v>
      </c>
      <c r="B25" s="200">
        <v>0</v>
      </c>
      <c r="C25" s="200">
        <v>0</v>
      </c>
      <c r="D25" s="201">
        <f>IF(B25=0,0,C25/B25)</f>
        <v>0</v>
      </c>
      <c r="E25" s="201">
        <v>0</v>
      </c>
      <c r="F25" s="202">
        <v>1030152</v>
      </c>
    </row>
    <row r="26" customHeight="1" spans="1:6">
      <c r="A26" s="27" t="s">
        <v>1320</v>
      </c>
      <c r="B26" s="200">
        <v>0</v>
      </c>
      <c r="C26" s="200">
        <v>0</v>
      </c>
      <c r="D26" s="201">
        <f>IF(B26=0,0,C26/B26)</f>
        <v>0</v>
      </c>
      <c r="E26" s="201">
        <v>0</v>
      </c>
      <c r="F26" s="202">
        <v>1030153</v>
      </c>
    </row>
    <row r="27" customHeight="1" spans="1:6">
      <c r="A27" s="27" t="s">
        <v>1321</v>
      </c>
      <c r="B27" s="200">
        <v>0</v>
      </c>
      <c r="C27" s="200">
        <v>0</v>
      </c>
      <c r="D27" s="201">
        <f>IF(B27=0,0,C27/B27)</f>
        <v>0</v>
      </c>
      <c r="E27" s="201">
        <v>0</v>
      </c>
      <c r="F27" s="202">
        <v>1030154</v>
      </c>
    </row>
    <row r="28" customHeight="1" spans="1:6">
      <c r="A28" s="27" t="s">
        <v>1322</v>
      </c>
      <c r="B28" s="200">
        <v>0</v>
      </c>
      <c r="C28" s="200">
        <v>0</v>
      </c>
      <c r="D28" s="201">
        <f>IF(B28=0,0,C28/B28)</f>
        <v>0</v>
      </c>
      <c r="E28" s="201">
        <v>0</v>
      </c>
      <c r="F28" s="202">
        <v>1030155</v>
      </c>
    </row>
    <row r="29" customHeight="1" spans="1:6">
      <c r="A29" s="27" t="s">
        <v>1323</v>
      </c>
      <c r="B29" s="200">
        <v>0</v>
      </c>
      <c r="C29" s="200">
        <v>0</v>
      </c>
      <c r="D29" s="201">
        <f>IF(B29=0,0,C29/B29)</f>
        <v>0</v>
      </c>
      <c r="E29" s="201">
        <v>0</v>
      </c>
      <c r="F29" s="202">
        <v>103015501</v>
      </c>
    </row>
    <row r="30" customHeight="1" spans="1:6">
      <c r="A30" s="27" t="s">
        <v>1324</v>
      </c>
      <c r="B30" s="200">
        <v>0</v>
      </c>
      <c r="C30" s="200">
        <v>0</v>
      </c>
      <c r="D30" s="201">
        <f>IF(B30=0,0,C30/B30)</f>
        <v>0</v>
      </c>
      <c r="E30" s="201">
        <v>0</v>
      </c>
      <c r="F30" s="202">
        <v>103015502</v>
      </c>
    </row>
    <row r="31" customHeight="1" spans="1:6">
      <c r="A31" s="27" t="s">
        <v>1325</v>
      </c>
      <c r="B31" s="200">
        <v>0</v>
      </c>
      <c r="C31" s="200">
        <v>0</v>
      </c>
      <c r="D31" s="201">
        <f>IF(B31=0,0,C31/B31)</f>
        <v>0</v>
      </c>
      <c r="E31" s="201">
        <v>0</v>
      </c>
      <c r="F31" s="202">
        <v>1030156</v>
      </c>
    </row>
    <row r="32" customHeight="1" spans="1:6">
      <c r="A32" s="27" t="s">
        <v>1326</v>
      </c>
      <c r="B32" s="200">
        <v>0</v>
      </c>
      <c r="C32" s="200">
        <v>0</v>
      </c>
      <c r="D32" s="201">
        <f>IF(B32=0,0,C32/B32)</f>
        <v>0</v>
      </c>
      <c r="E32" s="201">
        <v>0</v>
      </c>
      <c r="F32" s="202">
        <v>1030157</v>
      </c>
    </row>
    <row r="33" customHeight="1" spans="1:6">
      <c r="A33" s="27" t="s">
        <v>1327</v>
      </c>
      <c r="B33" s="200">
        <v>0</v>
      </c>
      <c r="C33" s="200">
        <v>0</v>
      </c>
      <c r="D33" s="201">
        <f>IF(B33=0,0,C33/B33)</f>
        <v>0</v>
      </c>
      <c r="E33" s="201">
        <v>0</v>
      </c>
      <c r="F33" s="202">
        <v>1030158</v>
      </c>
    </row>
    <row r="34" customHeight="1" spans="1:6">
      <c r="A34" s="27" t="s">
        <v>1328</v>
      </c>
      <c r="B34" s="200">
        <v>0</v>
      </c>
      <c r="C34" s="200">
        <v>0</v>
      </c>
      <c r="D34" s="201">
        <f>IF(B34=0,0,C34/B34)</f>
        <v>0</v>
      </c>
      <c r="E34" s="201">
        <v>0</v>
      </c>
      <c r="F34" s="202">
        <v>103015801</v>
      </c>
    </row>
    <row r="35" customHeight="1" spans="1:6">
      <c r="A35" s="27" t="s">
        <v>1329</v>
      </c>
      <c r="B35" s="200">
        <v>0</v>
      </c>
      <c r="C35" s="200">
        <v>0</v>
      </c>
      <c r="D35" s="201">
        <f>IF(B35=0,0,C35/B35)</f>
        <v>0</v>
      </c>
      <c r="E35" s="201">
        <v>0</v>
      </c>
      <c r="F35" s="202">
        <v>103015803</v>
      </c>
    </row>
    <row r="36" customHeight="1" spans="1:6">
      <c r="A36" s="27" t="s">
        <v>1330</v>
      </c>
      <c r="B36" s="200">
        <v>0</v>
      </c>
      <c r="C36" s="200">
        <v>0</v>
      </c>
      <c r="D36" s="201">
        <f>IF(B36=0,0,C36/B36)</f>
        <v>0</v>
      </c>
      <c r="E36" s="201">
        <v>0</v>
      </c>
      <c r="F36" s="202">
        <v>1030159</v>
      </c>
    </row>
    <row r="37" customHeight="1" spans="1:6">
      <c r="A37" s="27" t="s">
        <v>1331</v>
      </c>
      <c r="B37" s="200">
        <v>0</v>
      </c>
      <c r="C37" s="200">
        <v>0</v>
      </c>
      <c r="D37" s="201">
        <f>IF(B37=0,0,C37/B37)</f>
        <v>0</v>
      </c>
      <c r="E37" s="201">
        <v>0</v>
      </c>
      <c r="F37" s="202">
        <v>1030166</v>
      </c>
    </row>
    <row r="38" customHeight="1" spans="1:6">
      <c r="A38" s="27" t="s">
        <v>1332</v>
      </c>
      <c r="B38" s="200">
        <v>0</v>
      </c>
      <c r="C38" s="200">
        <v>0</v>
      </c>
      <c r="D38" s="201">
        <f>IF(B38=0,0,C38/B38)</f>
        <v>0</v>
      </c>
      <c r="E38" s="201">
        <v>0</v>
      </c>
      <c r="F38" s="202">
        <v>1030168</v>
      </c>
    </row>
    <row r="39" customHeight="1" spans="1:6">
      <c r="A39" s="27" t="s">
        <v>1333</v>
      </c>
      <c r="B39" s="200">
        <v>0</v>
      </c>
      <c r="C39" s="200">
        <v>0</v>
      </c>
      <c r="D39" s="201">
        <f>IF(B39=0,0,C39/B39)</f>
        <v>0</v>
      </c>
      <c r="E39" s="201">
        <v>0</v>
      </c>
      <c r="F39" s="202">
        <v>1030171</v>
      </c>
    </row>
    <row r="40" customHeight="1" spans="1:6">
      <c r="A40" s="27" t="s">
        <v>1334</v>
      </c>
      <c r="B40" s="200">
        <v>0</v>
      </c>
      <c r="C40" s="200">
        <v>0</v>
      </c>
      <c r="D40" s="201">
        <f>IF(B40=0,0,C40/B40)</f>
        <v>0</v>
      </c>
      <c r="E40" s="201">
        <v>0</v>
      </c>
      <c r="F40" s="202">
        <v>1030175</v>
      </c>
    </row>
    <row r="41" customHeight="1" spans="1:6">
      <c r="A41" s="27" t="s">
        <v>1335</v>
      </c>
      <c r="B41" s="200">
        <v>0</v>
      </c>
      <c r="C41" s="200">
        <v>0</v>
      </c>
      <c r="D41" s="201">
        <f>IF(B41=0,0,C41/B41)</f>
        <v>0</v>
      </c>
      <c r="E41" s="201">
        <v>0</v>
      </c>
      <c r="F41" s="202">
        <v>103017501</v>
      </c>
    </row>
    <row r="42" customHeight="1" spans="1:6">
      <c r="A42" s="27" t="s">
        <v>1336</v>
      </c>
      <c r="B42" s="200">
        <v>0</v>
      </c>
      <c r="C42" s="200">
        <v>0</v>
      </c>
      <c r="D42" s="201">
        <f>IF(B42=0,0,C42/B42)</f>
        <v>0</v>
      </c>
      <c r="E42" s="201">
        <v>0</v>
      </c>
      <c r="F42" s="202">
        <v>103017502</v>
      </c>
    </row>
    <row r="43" customHeight="1" spans="1:6">
      <c r="A43" s="27" t="s">
        <v>1337</v>
      </c>
      <c r="B43" s="200">
        <v>320</v>
      </c>
      <c r="C43" s="200">
        <v>347</v>
      </c>
      <c r="D43" s="201">
        <f>IF(B43=0,0,C43/B43)</f>
        <v>1.084375</v>
      </c>
      <c r="E43" s="201">
        <v>1.1722972972973</v>
      </c>
      <c r="F43" s="202">
        <v>1030178</v>
      </c>
    </row>
    <row r="44" customHeight="1" spans="1:6">
      <c r="A44" s="27" t="s">
        <v>1338</v>
      </c>
      <c r="B44" s="200">
        <v>0</v>
      </c>
      <c r="C44" s="200">
        <v>0</v>
      </c>
      <c r="D44" s="201">
        <f>IF(B44=0,0,C44/B44)</f>
        <v>0</v>
      </c>
      <c r="E44" s="201">
        <v>0</v>
      </c>
      <c r="F44" s="202">
        <v>1030180</v>
      </c>
    </row>
    <row r="45" customHeight="1" spans="1:6">
      <c r="A45" s="27" t="s">
        <v>1339</v>
      </c>
      <c r="B45" s="200">
        <v>0</v>
      </c>
      <c r="C45" s="200">
        <v>0</v>
      </c>
      <c r="D45" s="201">
        <f>IF(B45=0,0,C45/B45)</f>
        <v>0</v>
      </c>
      <c r="E45" s="201">
        <v>0</v>
      </c>
      <c r="F45" s="202">
        <v>103018001</v>
      </c>
    </row>
    <row r="46" customHeight="1" spans="1:6">
      <c r="A46" s="27" t="s">
        <v>1340</v>
      </c>
      <c r="B46" s="200">
        <v>0</v>
      </c>
      <c r="C46" s="200">
        <v>0</v>
      </c>
      <c r="D46" s="201">
        <f>IF(B46=0,0,C46/B46)</f>
        <v>0</v>
      </c>
      <c r="E46" s="201">
        <v>0</v>
      </c>
      <c r="F46" s="202">
        <v>103018002</v>
      </c>
    </row>
    <row r="47" customHeight="1" spans="1:6">
      <c r="A47" s="27" t="s">
        <v>1341</v>
      </c>
      <c r="B47" s="200">
        <v>0</v>
      </c>
      <c r="C47" s="200">
        <v>0</v>
      </c>
      <c r="D47" s="201">
        <f>IF(B47=0,0,C47/B47)</f>
        <v>0</v>
      </c>
      <c r="E47" s="201">
        <v>0</v>
      </c>
      <c r="F47" s="202">
        <v>103018003</v>
      </c>
    </row>
    <row r="48" customHeight="1" spans="1:6">
      <c r="A48" s="27" t="s">
        <v>1342</v>
      </c>
      <c r="B48" s="200">
        <v>0</v>
      </c>
      <c r="C48" s="200">
        <v>0</v>
      </c>
      <c r="D48" s="201">
        <f>IF(B48=0,0,C48/B48)</f>
        <v>0</v>
      </c>
      <c r="E48" s="201">
        <v>0</v>
      </c>
      <c r="F48" s="202">
        <v>103018004</v>
      </c>
    </row>
    <row r="49" customHeight="1" spans="1:6">
      <c r="A49" s="27" t="s">
        <v>1343</v>
      </c>
      <c r="B49" s="200">
        <v>0</v>
      </c>
      <c r="C49" s="200">
        <v>0</v>
      </c>
      <c r="D49" s="201">
        <f>IF(B49=0,0,C49/B49)</f>
        <v>0</v>
      </c>
      <c r="E49" s="201">
        <v>0</v>
      </c>
      <c r="F49" s="202">
        <v>103018005</v>
      </c>
    </row>
    <row r="50" customHeight="1" spans="1:6">
      <c r="A50" s="27" t="s">
        <v>1344</v>
      </c>
      <c r="B50" s="200">
        <v>0</v>
      </c>
      <c r="C50" s="200">
        <v>0</v>
      </c>
      <c r="D50" s="201">
        <f>IF(B50=0,0,C50/B50)</f>
        <v>0</v>
      </c>
      <c r="E50" s="201">
        <v>0</v>
      </c>
      <c r="F50" s="202">
        <v>103018006</v>
      </c>
    </row>
    <row r="51" customHeight="1" spans="1:6">
      <c r="A51" s="27" t="s">
        <v>1345</v>
      </c>
      <c r="B51" s="200">
        <v>0</v>
      </c>
      <c r="C51" s="200">
        <v>0</v>
      </c>
      <c r="D51" s="201">
        <f>IF(B51=0,0,C51/B51)</f>
        <v>0</v>
      </c>
      <c r="E51" s="201">
        <v>0</v>
      </c>
      <c r="F51" s="202">
        <v>103018007</v>
      </c>
    </row>
    <row r="52" customHeight="1" spans="1:6">
      <c r="A52" s="27" t="s">
        <v>1346</v>
      </c>
      <c r="B52" s="200">
        <v>0</v>
      </c>
      <c r="C52" s="200">
        <v>0</v>
      </c>
      <c r="D52" s="201">
        <f>IF(B52=0,0,C52/B52)</f>
        <v>0</v>
      </c>
      <c r="E52" s="201">
        <v>0</v>
      </c>
      <c r="F52" s="202">
        <v>1030181</v>
      </c>
    </row>
    <row r="53" customHeight="1" spans="1:6">
      <c r="A53" s="27" t="s">
        <v>1347</v>
      </c>
      <c r="B53" s="200">
        <v>410</v>
      </c>
      <c r="C53" s="200">
        <v>0</v>
      </c>
      <c r="D53" s="201">
        <f>IF(B53=0,0,C53/B53)</f>
        <v>0</v>
      </c>
      <c r="E53" s="201">
        <v>0</v>
      </c>
      <c r="F53" s="202">
        <v>1030199</v>
      </c>
    </row>
    <row r="54" customHeight="1" spans="1:6">
      <c r="A54" s="27" t="s">
        <v>1348</v>
      </c>
      <c r="B54" s="200">
        <v>0</v>
      </c>
      <c r="C54" s="200">
        <v>222</v>
      </c>
      <c r="D54" s="201">
        <f>IF(B54=0,0,C54/B54)</f>
        <v>0</v>
      </c>
      <c r="E54" s="201">
        <v>1.21978021978022</v>
      </c>
      <c r="F54" s="202">
        <v>10310</v>
      </c>
    </row>
    <row r="55" customHeight="1" spans="1:6">
      <c r="A55" s="27" t="s">
        <v>1349</v>
      </c>
      <c r="B55" s="200">
        <v>0</v>
      </c>
      <c r="C55" s="200">
        <v>0</v>
      </c>
      <c r="D55" s="201">
        <f>IF(B55=0,0,C55/B55)</f>
        <v>0</v>
      </c>
      <c r="E55" s="201">
        <v>0</v>
      </c>
      <c r="F55" s="202">
        <v>1031003</v>
      </c>
    </row>
    <row r="56" customHeight="1" spans="1:6">
      <c r="A56" s="27" t="s">
        <v>1350</v>
      </c>
      <c r="B56" s="200">
        <v>0</v>
      </c>
      <c r="C56" s="200">
        <v>0</v>
      </c>
      <c r="D56" s="201">
        <f>IF(B56=0,0,C56/B56)</f>
        <v>0</v>
      </c>
      <c r="E56" s="201">
        <v>0</v>
      </c>
      <c r="F56" s="202">
        <v>1031005</v>
      </c>
    </row>
    <row r="57" customHeight="1" spans="1:6">
      <c r="A57" s="27" t="s">
        <v>1351</v>
      </c>
      <c r="B57" s="200">
        <v>1050</v>
      </c>
      <c r="C57" s="200">
        <v>12</v>
      </c>
      <c r="D57" s="201">
        <f>IF(B57=0,0,C57/B57)</f>
        <v>0.0114285714285714</v>
      </c>
      <c r="E57" s="201">
        <v>0.181818181818182</v>
      </c>
      <c r="F57" s="202">
        <v>1031006</v>
      </c>
    </row>
    <row r="58" customHeight="1" spans="1:6">
      <c r="A58" s="27" t="s">
        <v>1352</v>
      </c>
      <c r="B58" s="200">
        <v>0</v>
      </c>
      <c r="C58" s="200">
        <v>0</v>
      </c>
      <c r="D58" s="201">
        <f>IF(B58=0,0,C58/B58)</f>
        <v>0</v>
      </c>
      <c r="E58" s="201">
        <v>0</v>
      </c>
      <c r="F58" s="202">
        <v>103100601</v>
      </c>
    </row>
    <row r="59" customHeight="1" spans="1:6">
      <c r="A59" s="27" t="s">
        <v>1353</v>
      </c>
      <c r="B59" s="200">
        <v>0</v>
      </c>
      <c r="C59" s="200">
        <v>12</v>
      </c>
      <c r="D59" s="201">
        <f>IF(B59=0,0,C59/B59)</f>
        <v>0</v>
      </c>
      <c r="E59" s="201">
        <v>0.235294117647059</v>
      </c>
      <c r="F59" s="202">
        <v>103100602</v>
      </c>
    </row>
    <row r="60" customHeight="1" spans="1:6">
      <c r="A60" s="27" t="s">
        <v>1354</v>
      </c>
      <c r="B60" s="200">
        <v>0</v>
      </c>
      <c r="C60" s="200">
        <v>0</v>
      </c>
      <c r="D60" s="201">
        <f>IF(B60=0,0,C60/B60)</f>
        <v>0</v>
      </c>
      <c r="E60" s="201">
        <v>0</v>
      </c>
      <c r="F60" s="202">
        <v>103100699</v>
      </c>
    </row>
    <row r="61" customHeight="1" spans="1:6">
      <c r="A61" s="27" t="s">
        <v>1355</v>
      </c>
      <c r="B61" s="200">
        <v>0</v>
      </c>
      <c r="C61" s="200">
        <v>0</v>
      </c>
      <c r="D61" s="201">
        <f>IF(B61=0,0,C61/B61)</f>
        <v>0</v>
      </c>
      <c r="E61" s="201">
        <v>0</v>
      </c>
      <c r="F61" s="202">
        <v>1031008</v>
      </c>
    </row>
    <row r="62" customHeight="1" spans="1:6">
      <c r="A62" s="27" t="s">
        <v>1356</v>
      </c>
      <c r="B62" s="200">
        <v>0</v>
      </c>
      <c r="C62" s="200">
        <v>0</v>
      </c>
      <c r="D62" s="201">
        <f>IF(B62=0,0,C62/B62)</f>
        <v>0</v>
      </c>
      <c r="E62" s="201">
        <v>0</v>
      </c>
      <c r="F62" s="202">
        <v>1031009</v>
      </c>
    </row>
    <row r="63" customHeight="1" spans="1:6">
      <c r="A63" s="27" t="s">
        <v>1357</v>
      </c>
      <c r="B63" s="200">
        <v>0</v>
      </c>
      <c r="C63" s="200">
        <v>0</v>
      </c>
      <c r="D63" s="201">
        <f>IF(B63=0,0,C63/B63)</f>
        <v>0</v>
      </c>
      <c r="E63" s="201">
        <v>0</v>
      </c>
      <c r="F63" s="202">
        <v>1031010</v>
      </c>
    </row>
    <row r="64" customHeight="1" spans="1:6">
      <c r="A64" s="27" t="s">
        <v>1358</v>
      </c>
      <c r="B64" s="200">
        <v>0</v>
      </c>
      <c r="C64" s="200">
        <v>0</v>
      </c>
      <c r="D64" s="201">
        <f>IF(B64=0,0,C64/B64)</f>
        <v>0</v>
      </c>
      <c r="E64" s="201">
        <v>0</v>
      </c>
      <c r="F64" s="202">
        <v>1031011</v>
      </c>
    </row>
    <row r="65" customHeight="1" spans="1:6">
      <c r="A65" s="27" t="s">
        <v>1359</v>
      </c>
      <c r="B65" s="200">
        <v>0</v>
      </c>
      <c r="C65" s="200">
        <v>0</v>
      </c>
      <c r="D65" s="201">
        <f>IF(B65=0,0,C65/B65)</f>
        <v>0</v>
      </c>
      <c r="E65" s="201">
        <v>0</v>
      </c>
      <c r="F65" s="202">
        <v>1031012</v>
      </c>
    </row>
    <row r="66" customHeight="1" spans="1:6">
      <c r="A66" s="27" t="s">
        <v>1360</v>
      </c>
      <c r="B66" s="200">
        <v>0</v>
      </c>
      <c r="C66" s="200">
        <v>0</v>
      </c>
      <c r="D66" s="201">
        <f>IF(B66=0,0,C66/B66)</f>
        <v>0</v>
      </c>
      <c r="E66" s="201">
        <v>0</v>
      </c>
      <c r="F66" s="202">
        <v>1031013</v>
      </c>
    </row>
    <row r="67" customHeight="1" spans="1:6">
      <c r="A67" s="27" t="s">
        <v>1361</v>
      </c>
      <c r="B67" s="200">
        <v>0</v>
      </c>
      <c r="C67" s="200">
        <v>0</v>
      </c>
      <c r="D67" s="201">
        <f>IF(B67=0,0,C67/B67)</f>
        <v>0</v>
      </c>
      <c r="E67" s="201">
        <v>0</v>
      </c>
      <c r="F67" s="202">
        <v>103101301</v>
      </c>
    </row>
    <row r="68" customHeight="1" spans="1:6">
      <c r="A68" s="27" t="s">
        <v>1362</v>
      </c>
      <c r="B68" s="200">
        <v>0</v>
      </c>
      <c r="C68" s="200">
        <v>0</v>
      </c>
      <c r="D68" s="201">
        <f>IF(B68=0,0,C68/B68)</f>
        <v>0</v>
      </c>
      <c r="E68" s="201">
        <v>0</v>
      </c>
      <c r="F68" s="202">
        <v>103101399</v>
      </c>
    </row>
    <row r="69" customHeight="1" spans="1:6">
      <c r="A69" s="27" t="s">
        <v>1363</v>
      </c>
      <c r="B69" s="200">
        <v>0</v>
      </c>
      <c r="C69" s="200">
        <v>0</v>
      </c>
      <c r="D69" s="201">
        <f>IF(B69=0,0,C69/B69)</f>
        <v>0</v>
      </c>
      <c r="E69" s="201">
        <v>0</v>
      </c>
      <c r="F69" s="202">
        <v>1031014</v>
      </c>
    </row>
    <row r="70" customHeight="1" spans="1:6">
      <c r="A70" s="27" t="s">
        <v>1364</v>
      </c>
      <c r="B70" s="200">
        <v>820</v>
      </c>
      <c r="C70" s="200">
        <v>210</v>
      </c>
      <c r="D70" s="201">
        <f>IF(B70=0,0,C70/B70)</f>
        <v>0.25609756097561</v>
      </c>
      <c r="E70" s="201">
        <v>1.81034482758621</v>
      </c>
      <c r="F70" s="202">
        <v>1031099</v>
      </c>
    </row>
    <row r="71" customHeight="1" spans="1:6">
      <c r="A71" s="27" t="s">
        <v>1365</v>
      </c>
      <c r="B71" s="200">
        <v>0</v>
      </c>
      <c r="C71" s="200">
        <v>210</v>
      </c>
      <c r="D71" s="201">
        <f>IF(B71=0,0,C71/B71)</f>
        <v>0</v>
      </c>
      <c r="E71" s="201">
        <v>1.81034482758621</v>
      </c>
      <c r="F71" s="202">
        <v>103109998</v>
      </c>
    </row>
    <row r="72" customHeight="1" spans="1:6">
      <c r="A72" s="27" t="s">
        <v>1366</v>
      </c>
      <c r="B72" s="200">
        <v>0</v>
      </c>
      <c r="C72" s="200">
        <v>0</v>
      </c>
      <c r="D72" s="201">
        <f>IF(B72=0,0,C72/B72)</f>
        <v>0</v>
      </c>
      <c r="E72" s="201">
        <v>0</v>
      </c>
      <c r="F72" s="202">
        <v>103109999</v>
      </c>
    </row>
    <row r="73" customHeight="1" spans="1:6">
      <c r="A73" s="27" t="str">
        <f t="shared" ref="A73:A85" si="0">""</f>
        <v/>
      </c>
      <c r="B73" s="200">
        <v>0</v>
      </c>
      <c r="C73" s="200">
        <v>0</v>
      </c>
      <c r="D73" s="204">
        <v>0</v>
      </c>
      <c r="E73" s="204">
        <v>0</v>
      </c>
      <c r="F73" s="205"/>
    </row>
    <row r="74" customHeight="1" spans="1:6">
      <c r="A74" s="26" t="s">
        <v>1367</v>
      </c>
      <c r="B74" s="200">
        <v>11000</v>
      </c>
      <c r="C74" s="200">
        <v>10792</v>
      </c>
      <c r="D74" s="201">
        <f>IF(B74=0,0,C74/B74)</f>
        <v>0.981090909090909</v>
      </c>
      <c r="E74" s="201">
        <v>1.08484117410535</v>
      </c>
      <c r="F74" s="205"/>
    </row>
    <row r="75" customHeight="1" spans="1:6">
      <c r="A75" s="206" t="str">
        <f t="shared" si="0"/>
        <v/>
      </c>
      <c r="B75" s="200">
        <v>0</v>
      </c>
      <c r="C75" s="200">
        <v>0</v>
      </c>
      <c r="D75" s="204">
        <v>0</v>
      </c>
      <c r="E75" s="204">
        <v>0</v>
      </c>
      <c r="F75" s="205"/>
    </row>
    <row r="76" customHeight="1" spans="1:6">
      <c r="A76" s="206" t="s">
        <v>1368</v>
      </c>
      <c r="B76" s="200">
        <v>0</v>
      </c>
      <c r="C76" s="200">
        <v>10336</v>
      </c>
      <c r="D76" s="204">
        <v>0</v>
      </c>
      <c r="E76" s="201">
        <v>2.10166734444896</v>
      </c>
      <c r="F76" s="205"/>
    </row>
    <row r="77" customHeight="1" spans="1:6">
      <c r="A77" s="206" t="s">
        <v>1369</v>
      </c>
      <c r="B77" s="200">
        <v>0</v>
      </c>
      <c r="C77" s="200">
        <v>0</v>
      </c>
      <c r="D77" s="204">
        <v>0</v>
      </c>
      <c r="E77" s="201">
        <v>0</v>
      </c>
      <c r="F77" s="202">
        <v>1100603</v>
      </c>
    </row>
    <row r="78" customHeight="1" spans="1:6">
      <c r="A78" s="206" t="s">
        <v>1370</v>
      </c>
      <c r="B78" s="200">
        <v>0</v>
      </c>
      <c r="C78" s="200">
        <v>0</v>
      </c>
      <c r="D78" s="204">
        <v>0</v>
      </c>
      <c r="E78" s="201">
        <v>0</v>
      </c>
      <c r="F78" s="205"/>
    </row>
    <row r="79" customHeight="1" spans="1:6">
      <c r="A79" s="206" t="s">
        <v>1371</v>
      </c>
      <c r="B79" s="200">
        <v>0</v>
      </c>
      <c r="C79" s="200">
        <v>4023</v>
      </c>
      <c r="D79" s="204">
        <v>0</v>
      </c>
      <c r="E79" s="201">
        <v>0</v>
      </c>
      <c r="F79" s="202">
        <v>1100802</v>
      </c>
    </row>
    <row r="80" customHeight="1" spans="1:6">
      <c r="A80" s="206" t="s">
        <v>1372</v>
      </c>
      <c r="B80" s="200">
        <v>0</v>
      </c>
      <c r="C80" s="200">
        <v>4141</v>
      </c>
      <c r="D80" s="204">
        <v>0</v>
      </c>
      <c r="E80" s="201">
        <v>0</v>
      </c>
      <c r="F80" s="205"/>
    </row>
    <row r="81" customHeight="1" spans="1:6">
      <c r="A81" s="206" t="s">
        <v>95</v>
      </c>
      <c r="B81" s="200">
        <v>0</v>
      </c>
      <c r="C81" s="200">
        <v>0</v>
      </c>
      <c r="D81" s="204">
        <v>0</v>
      </c>
      <c r="E81" s="201">
        <v>0</v>
      </c>
      <c r="F81" s="202">
        <v>105</v>
      </c>
    </row>
    <row r="82" customHeight="1" spans="1:6">
      <c r="A82" s="27" t="s">
        <v>96</v>
      </c>
      <c r="B82" s="200">
        <v>0</v>
      </c>
      <c r="C82" s="200">
        <v>36660</v>
      </c>
      <c r="D82" s="204">
        <v>0</v>
      </c>
      <c r="E82" s="201">
        <v>0.967282321899736</v>
      </c>
      <c r="F82" s="202">
        <v>11011</v>
      </c>
    </row>
    <row r="83" customHeight="1" spans="1:6">
      <c r="A83" s="206" t="s">
        <v>1373</v>
      </c>
      <c r="B83" s="200">
        <v>0</v>
      </c>
      <c r="C83" s="200">
        <v>0</v>
      </c>
      <c r="D83" s="204">
        <v>0</v>
      </c>
      <c r="E83" s="201">
        <v>0</v>
      </c>
      <c r="F83" s="205"/>
    </row>
    <row r="84" customHeight="1" spans="1:6">
      <c r="A84" s="206" t="s">
        <v>1374</v>
      </c>
      <c r="B84" s="200">
        <v>0</v>
      </c>
      <c r="C84" s="200">
        <v>0</v>
      </c>
      <c r="D84" s="204">
        <v>0</v>
      </c>
      <c r="E84" s="201">
        <v>0</v>
      </c>
      <c r="F84" s="205"/>
    </row>
    <row r="85" customHeight="1" spans="1:6">
      <c r="A85" s="206" t="str">
        <f t="shared" si="0"/>
        <v/>
      </c>
      <c r="B85" s="200">
        <v>0</v>
      </c>
      <c r="C85" s="200">
        <v>0</v>
      </c>
      <c r="D85" s="204">
        <v>0</v>
      </c>
      <c r="E85" s="207">
        <v>0</v>
      </c>
      <c r="F85" s="205"/>
    </row>
    <row r="86" customHeight="1" spans="1:6">
      <c r="A86" s="26" t="s">
        <v>1612</v>
      </c>
      <c r="B86" s="200">
        <v>0</v>
      </c>
      <c r="C86" s="200">
        <v>65952</v>
      </c>
      <c r="D86" s="204">
        <v>0</v>
      </c>
      <c r="E86" s="201">
        <v>1.24989576621309</v>
      </c>
      <c r="F86" s="205"/>
    </row>
  </sheetData>
  <sheetProtection insertRows="0" insertColumns="0" deleteColumns="0" deleteRows="0" autoFilter="0"/>
  <mergeCells count="1">
    <mergeCell ref="A1:E1"/>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1"/>
  <sheetViews>
    <sheetView showZeros="0" workbookViewId="0">
      <selection activeCell="A1" sqref="A1:E1"/>
    </sheetView>
  </sheetViews>
  <sheetFormatPr defaultColWidth="9" defaultRowHeight="20.25" customHeight="1" outlineLevelCol="5"/>
  <cols>
    <col min="1" max="1" width="55.7083333333333" style="22" customWidth="1"/>
    <col min="2" max="3" width="16.2833333333333" style="22" customWidth="1"/>
    <col min="4" max="4" width="13" style="22" customWidth="1"/>
    <col min="5" max="5" width="12.575" style="22" customWidth="1"/>
    <col min="6" max="6" width="12.575" style="195" hidden="1" customWidth="1"/>
  </cols>
  <sheetData>
    <row r="1" ht="45" customHeight="1" spans="1:6">
      <c r="A1" s="23" t="s">
        <v>22</v>
      </c>
      <c r="B1" s="23"/>
      <c r="C1" s="23"/>
      <c r="D1" s="23"/>
      <c r="E1" s="196"/>
      <c r="F1" s="196"/>
    </row>
    <row r="2" customHeight="1" spans="1:6">
      <c r="A2" s="24"/>
      <c r="B2" s="24"/>
      <c r="C2" s="24"/>
      <c r="D2" s="24"/>
      <c r="E2" s="197" t="s">
        <v>54</v>
      </c>
      <c r="F2" s="197"/>
    </row>
    <row r="3" ht="39" customHeight="1" spans="1:6">
      <c r="A3" s="26" t="s">
        <v>55</v>
      </c>
      <c r="B3" s="26" t="s">
        <v>56</v>
      </c>
      <c r="C3" s="26" t="s">
        <v>57</v>
      </c>
      <c r="D3" s="26" t="s">
        <v>58</v>
      </c>
      <c r="E3" s="198" t="s">
        <v>59</v>
      </c>
      <c r="F3" s="199" t="s">
        <v>155</v>
      </c>
    </row>
    <row r="4" customHeight="1" spans="1:6">
      <c r="A4" s="174" t="s">
        <v>112</v>
      </c>
      <c r="B4" s="200">
        <v>0</v>
      </c>
      <c r="C4" s="200">
        <v>0</v>
      </c>
      <c r="D4" s="201">
        <f>IF(B4=0,0,C4/B4)</f>
        <v>0</v>
      </c>
      <c r="E4" s="201"/>
      <c r="F4" s="202">
        <v>206</v>
      </c>
    </row>
    <row r="5" customHeight="1" spans="1:6">
      <c r="A5" s="174" t="s">
        <v>1375</v>
      </c>
      <c r="B5" s="200">
        <v>0</v>
      </c>
      <c r="C5" s="200">
        <v>0</v>
      </c>
      <c r="D5" s="201">
        <f>IF(B5=0,0,C5/B5)</f>
        <v>0</v>
      </c>
      <c r="E5" s="201">
        <v>0</v>
      </c>
      <c r="F5" s="202">
        <v>20610</v>
      </c>
    </row>
    <row r="6" customHeight="1" spans="1:6">
      <c r="A6" s="174" t="s">
        <v>1376</v>
      </c>
      <c r="B6" s="200">
        <v>0</v>
      </c>
      <c r="C6" s="200">
        <v>0</v>
      </c>
      <c r="D6" s="201">
        <f>IF(B6=0,0,C6/B6)</f>
        <v>0</v>
      </c>
      <c r="E6" s="201">
        <v>0</v>
      </c>
      <c r="F6" s="202">
        <v>2061001</v>
      </c>
    </row>
    <row r="7" customHeight="1" spans="1:6">
      <c r="A7" s="174" t="s">
        <v>1377</v>
      </c>
      <c r="B7" s="200">
        <v>0</v>
      </c>
      <c r="C7" s="200">
        <v>0</v>
      </c>
      <c r="D7" s="201">
        <f>IF(B7=0,0,C7/B7)</f>
        <v>0</v>
      </c>
      <c r="E7" s="201">
        <v>0</v>
      </c>
      <c r="F7" s="202">
        <v>2061002</v>
      </c>
    </row>
    <row r="8" customHeight="1" spans="1:6">
      <c r="A8" s="174" t="s">
        <v>1378</v>
      </c>
      <c r="B8" s="200">
        <v>0</v>
      </c>
      <c r="C8" s="200">
        <v>0</v>
      </c>
      <c r="D8" s="201">
        <f>IF(B8=0,0,C8/B8)</f>
        <v>0</v>
      </c>
      <c r="E8" s="201">
        <v>0</v>
      </c>
      <c r="F8" s="202">
        <v>2061003</v>
      </c>
    </row>
    <row r="9" customHeight="1" spans="1:6">
      <c r="A9" s="174" t="s">
        <v>1379</v>
      </c>
      <c r="B9" s="200">
        <v>0</v>
      </c>
      <c r="C9" s="200">
        <v>0</v>
      </c>
      <c r="D9" s="201">
        <f>IF(B9=0,0,C9/B9)</f>
        <v>0</v>
      </c>
      <c r="E9" s="201">
        <v>0</v>
      </c>
      <c r="F9" s="202">
        <v>2061004</v>
      </c>
    </row>
    <row r="10" customHeight="1" spans="1:6">
      <c r="A10" s="174" t="s">
        <v>1380</v>
      </c>
      <c r="B10" s="200">
        <v>0</v>
      </c>
      <c r="C10" s="200">
        <v>0</v>
      </c>
      <c r="D10" s="201">
        <f>IF(B10=0,0,C10/B10)</f>
        <v>0</v>
      </c>
      <c r="E10" s="201">
        <v>0</v>
      </c>
      <c r="F10" s="202">
        <v>2061005</v>
      </c>
    </row>
    <row r="11" customHeight="1" spans="1:6">
      <c r="A11" s="174" t="s">
        <v>1381</v>
      </c>
      <c r="B11" s="200">
        <v>0</v>
      </c>
      <c r="C11" s="200">
        <v>0</v>
      </c>
      <c r="D11" s="201">
        <f>IF(B11=0,0,C11/B11)</f>
        <v>0</v>
      </c>
      <c r="E11" s="201">
        <v>0</v>
      </c>
      <c r="F11" s="202">
        <v>2061099</v>
      </c>
    </row>
    <row r="12" customHeight="1" spans="1:6">
      <c r="A12" s="174" t="s">
        <v>113</v>
      </c>
      <c r="B12" s="200">
        <v>5</v>
      </c>
      <c r="C12" s="200">
        <v>0</v>
      </c>
      <c r="D12" s="201">
        <f>IF(B12=0,0,C12/B12)</f>
        <v>0</v>
      </c>
      <c r="E12" s="201">
        <v>0</v>
      </c>
      <c r="F12" s="202">
        <v>207</v>
      </c>
    </row>
    <row r="13" customHeight="1" spans="1:6">
      <c r="A13" s="174" t="s">
        <v>1382</v>
      </c>
      <c r="B13" s="200">
        <v>5</v>
      </c>
      <c r="C13" s="200">
        <v>0</v>
      </c>
      <c r="D13" s="201">
        <f>IF(B13=0,0,C13/B13)</f>
        <v>0</v>
      </c>
      <c r="E13" s="201">
        <v>0</v>
      </c>
      <c r="F13" s="202">
        <v>20707</v>
      </c>
    </row>
    <row r="14" customHeight="1" spans="1:6">
      <c r="A14" s="174" t="s">
        <v>1383</v>
      </c>
      <c r="B14" s="200">
        <v>0</v>
      </c>
      <c r="C14" s="200">
        <v>0</v>
      </c>
      <c r="D14" s="201">
        <f>IF(B14=0,0,C14/B14)</f>
        <v>0</v>
      </c>
      <c r="E14" s="201">
        <v>0</v>
      </c>
      <c r="F14" s="202">
        <v>2070701</v>
      </c>
    </row>
    <row r="15" customHeight="1" spans="1:6">
      <c r="A15" s="174" t="s">
        <v>1384</v>
      </c>
      <c r="B15" s="200">
        <v>0</v>
      </c>
      <c r="C15" s="200">
        <v>0</v>
      </c>
      <c r="D15" s="201">
        <f>IF(B15=0,0,C15/B15)</f>
        <v>0</v>
      </c>
      <c r="E15" s="201">
        <v>0</v>
      </c>
      <c r="F15" s="202">
        <v>2070702</v>
      </c>
    </row>
    <row r="16" customHeight="1" spans="1:6">
      <c r="A16" s="174" t="s">
        <v>1385</v>
      </c>
      <c r="B16" s="200">
        <v>0</v>
      </c>
      <c r="C16" s="200">
        <v>0</v>
      </c>
      <c r="D16" s="201">
        <f>IF(B16=0,0,C16/B16)</f>
        <v>0</v>
      </c>
      <c r="E16" s="201">
        <v>0</v>
      </c>
      <c r="F16" s="202">
        <v>2070703</v>
      </c>
    </row>
    <row r="17" customHeight="1" spans="1:6">
      <c r="A17" s="174" t="s">
        <v>1386</v>
      </c>
      <c r="B17" s="200">
        <v>0</v>
      </c>
      <c r="C17" s="200">
        <v>0</v>
      </c>
      <c r="D17" s="201">
        <f>IF(B17=0,0,C17/B17)</f>
        <v>0</v>
      </c>
      <c r="E17" s="201">
        <v>0</v>
      </c>
      <c r="F17" s="202">
        <v>2070704</v>
      </c>
    </row>
    <row r="18" customHeight="1" spans="1:6">
      <c r="A18" s="174" t="s">
        <v>1387</v>
      </c>
      <c r="B18" s="200">
        <v>0</v>
      </c>
      <c r="C18" s="200">
        <v>0</v>
      </c>
      <c r="D18" s="201">
        <f>IF(B18=0,0,C18/B18)</f>
        <v>0</v>
      </c>
      <c r="E18" s="201">
        <v>0</v>
      </c>
      <c r="F18" s="202">
        <v>2070799</v>
      </c>
    </row>
    <row r="19" customHeight="1" spans="1:6">
      <c r="A19" s="174" t="s">
        <v>1388</v>
      </c>
      <c r="B19" s="200">
        <v>0</v>
      </c>
      <c r="C19" s="200">
        <v>0</v>
      </c>
      <c r="D19" s="201">
        <f>IF(B19=0,0,C19/B19)</f>
        <v>0</v>
      </c>
      <c r="E19" s="201">
        <v>0</v>
      </c>
      <c r="F19" s="202">
        <v>20709</v>
      </c>
    </row>
    <row r="20" customHeight="1" spans="1:6">
      <c r="A20" s="174" t="s">
        <v>1389</v>
      </c>
      <c r="B20" s="200">
        <v>0</v>
      </c>
      <c r="C20" s="200">
        <v>0</v>
      </c>
      <c r="D20" s="201">
        <f>IF(B20=0,0,C20/B20)</f>
        <v>0</v>
      </c>
      <c r="E20" s="201">
        <v>0</v>
      </c>
      <c r="F20" s="202">
        <v>2070901</v>
      </c>
    </row>
    <row r="21" customHeight="1" spans="1:6">
      <c r="A21" s="174" t="s">
        <v>1390</v>
      </c>
      <c r="B21" s="200">
        <v>0</v>
      </c>
      <c r="C21" s="200">
        <v>0</v>
      </c>
      <c r="D21" s="201">
        <f>IF(B21=0,0,C21/B21)</f>
        <v>0</v>
      </c>
      <c r="E21" s="201">
        <v>0</v>
      </c>
      <c r="F21" s="202">
        <v>2070902</v>
      </c>
    </row>
    <row r="22" customHeight="1" spans="1:6">
      <c r="A22" s="174" t="s">
        <v>1391</v>
      </c>
      <c r="B22" s="200">
        <v>0</v>
      </c>
      <c r="C22" s="200">
        <v>0</v>
      </c>
      <c r="D22" s="201">
        <f>IF(B22=0,0,C22/B22)</f>
        <v>0</v>
      </c>
      <c r="E22" s="201">
        <v>0</v>
      </c>
      <c r="F22" s="202">
        <v>2070903</v>
      </c>
    </row>
    <row r="23" customHeight="1" spans="1:6">
      <c r="A23" s="174" t="s">
        <v>1392</v>
      </c>
      <c r="B23" s="200">
        <v>0</v>
      </c>
      <c r="C23" s="200">
        <v>0</v>
      </c>
      <c r="D23" s="201">
        <f>IF(B23=0,0,C23/B23)</f>
        <v>0</v>
      </c>
      <c r="E23" s="201">
        <v>0</v>
      </c>
      <c r="F23" s="202">
        <v>2070904</v>
      </c>
    </row>
    <row r="24" customHeight="1" spans="1:6">
      <c r="A24" s="174" t="s">
        <v>1393</v>
      </c>
      <c r="B24" s="200">
        <v>0</v>
      </c>
      <c r="C24" s="200">
        <v>0</v>
      </c>
      <c r="D24" s="201">
        <f>IF(B24=0,0,C24/B24)</f>
        <v>0</v>
      </c>
      <c r="E24" s="201">
        <v>0</v>
      </c>
      <c r="F24" s="202">
        <v>2070999</v>
      </c>
    </row>
    <row r="25" customHeight="1" spans="1:6">
      <c r="A25" s="174" t="s">
        <v>1394</v>
      </c>
      <c r="B25" s="200">
        <v>0</v>
      </c>
      <c r="C25" s="200">
        <v>0</v>
      </c>
      <c r="D25" s="201">
        <f>IF(B25=0,0,C25/B25)</f>
        <v>0</v>
      </c>
      <c r="E25" s="201">
        <v>0</v>
      </c>
      <c r="F25" s="202">
        <v>20710</v>
      </c>
    </row>
    <row r="26" customHeight="1" spans="1:6">
      <c r="A26" s="174" t="s">
        <v>1395</v>
      </c>
      <c r="B26" s="200">
        <v>0</v>
      </c>
      <c r="C26" s="200">
        <v>0</v>
      </c>
      <c r="D26" s="201">
        <f>IF(B26=0,0,C26/B26)</f>
        <v>0</v>
      </c>
      <c r="E26" s="201">
        <v>0</v>
      </c>
      <c r="F26" s="202">
        <v>2071001</v>
      </c>
    </row>
    <row r="27" customHeight="1" spans="1:6">
      <c r="A27" s="174" t="s">
        <v>1396</v>
      </c>
      <c r="B27" s="200">
        <v>0</v>
      </c>
      <c r="C27" s="200">
        <v>0</v>
      </c>
      <c r="D27" s="201">
        <f>IF(B27=0,0,C27/B27)</f>
        <v>0</v>
      </c>
      <c r="E27" s="201">
        <v>0</v>
      </c>
      <c r="F27" s="202">
        <v>2071099</v>
      </c>
    </row>
    <row r="28" customHeight="1" spans="1:6">
      <c r="A28" s="174" t="s">
        <v>114</v>
      </c>
      <c r="B28" s="200">
        <v>1150</v>
      </c>
      <c r="C28" s="200">
        <v>935</v>
      </c>
      <c r="D28" s="201">
        <f>IF(B28=0,0,C28/B28)</f>
        <v>0.81304347826087</v>
      </c>
      <c r="E28" s="201">
        <v>0.880414312617702</v>
      </c>
      <c r="F28" s="202">
        <v>208</v>
      </c>
    </row>
    <row r="29" customHeight="1" spans="1:6">
      <c r="A29" s="174" t="s">
        <v>1397</v>
      </c>
      <c r="B29" s="200">
        <v>1150</v>
      </c>
      <c r="C29" s="200">
        <v>935</v>
      </c>
      <c r="D29" s="201">
        <f>IF(B29=0,0,C29/B29)</f>
        <v>0.81304347826087</v>
      </c>
      <c r="E29" s="201">
        <v>0.880414312617702</v>
      </c>
      <c r="F29" s="202">
        <v>20822</v>
      </c>
    </row>
    <row r="30" customHeight="1" spans="1:6">
      <c r="A30" s="174" t="s">
        <v>1398</v>
      </c>
      <c r="B30" s="200">
        <v>0</v>
      </c>
      <c r="C30" s="200">
        <v>436</v>
      </c>
      <c r="D30" s="201">
        <f>IF(B30=0,0,C30/B30)</f>
        <v>0</v>
      </c>
      <c r="E30" s="201">
        <v>1.02107728337237</v>
      </c>
      <c r="F30" s="202">
        <v>2082201</v>
      </c>
    </row>
    <row r="31" customHeight="1" spans="1:6">
      <c r="A31" s="174" t="s">
        <v>1399</v>
      </c>
      <c r="B31" s="200">
        <v>0</v>
      </c>
      <c r="C31" s="200">
        <v>499</v>
      </c>
      <c r="D31" s="201">
        <f>IF(B31=0,0,C31/B31)</f>
        <v>0</v>
      </c>
      <c r="E31" s="201">
        <v>0.785826771653543</v>
      </c>
      <c r="F31" s="202">
        <v>2082202</v>
      </c>
    </row>
    <row r="32" customHeight="1" spans="1:6">
      <c r="A32" s="174" t="s">
        <v>1400</v>
      </c>
      <c r="B32" s="200">
        <v>0</v>
      </c>
      <c r="C32" s="200">
        <v>0</v>
      </c>
      <c r="D32" s="201">
        <f>IF(B32=0,0,C32/B32)</f>
        <v>0</v>
      </c>
      <c r="E32" s="201">
        <v>0</v>
      </c>
      <c r="F32" s="202">
        <v>2082299</v>
      </c>
    </row>
    <row r="33" customHeight="1" spans="1:6">
      <c r="A33" s="174" t="s">
        <v>1401</v>
      </c>
      <c r="B33" s="200">
        <v>0</v>
      </c>
      <c r="C33" s="200">
        <v>0</v>
      </c>
      <c r="D33" s="201">
        <f>IF(B33=0,0,C33/B33)</f>
        <v>0</v>
      </c>
      <c r="E33" s="201">
        <v>0</v>
      </c>
      <c r="F33" s="202">
        <v>20823</v>
      </c>
    </row>
    <row r="34" customHeight="1" spans="1:6">
      <c r="A34" s="174" t="s">
        <v>1398</v>
      </c>
      <c r="B34" s="200">
        <v>0</v>
      </c>
      <c r="C34" s="200">
        <v>0</v>
      </c>
      <c r="D34" s="201">
        <f>IF(B34=0,0,C34/B34)</f>
        <v>0</v>
      </c>
      <c r="E34" s="201">
        <v>0</v>
      </c>
      <c r="F34" s="202">
        <v>2082301</v>
      </c>
    </row>
    <row r="35" customHeight="1" spans="1:6">
      <c r="A35" s="174" t="s">
        <v>1399</v>
      </c>
      <c r="B35" s="200">
        <v>0</v>
      </c>
      <c r="C35" s="200">
        <v>0</v>
      </c>
      <c r="D35" s="201">
        <f>IF(B35=0,0,C35/B35)</f>
        <v>0</v>
      </c>
      <c r="E35" s="201">
        <v>0</v>
      </c>
      <c r="F35" s="202">
        <v>2082302</v>
      </c>
    </row>
    <row r="36" customHeight="1" spans="1:6">
      <c r="A36" s="174" t="s">
        <v>1402</v>
      </c>
      <c r="B36" s="200">
        <v>0</v>
      </c>
      <c r="C36" s="200">
        <v>0</v>
      </c>
      <c r="D36" s="201">
        <f>IF(B36=0,0,C36/B36)</f>
        <v>0</v>
      </c>
      <c r="E36" s="201">
        <v>0</v>
      </c>
      <c r="F36" s="202">
        <v>2082399</v>
      </c>
    </row>
    <row r="37" customHeight="1" spans="1:6">
      <c r="A37" s="174" t="s">
        <v>1403</v>
      </c>
      <c r="B37" s="200">
        <v>0</v>
      </c>
      <c r="C37" s="200">
        <v>0</v>
      </c>
      <c r="D37" s="201">
        <f>IF(B37=0,0,C37/B37)</f>
        <v>0</v>
      </c>
      <c r="E37" s="201">
        <v>0</v>
      </c>
      <c r="F37" s="202">
        <v>20829</v>
      </c>
    </row>
    <row r="38" customHeight="1" spans="1:6">
      <c r="A38" s="174" t="s">
        <v>1399</v>
      </c>
      <c r="B38" s="200">
        <v>0</v>
      </c>
      <c r="C38" s="200">
        <v>0</v>
      </c>
      <c r="D38" s="201">
        <f>IF(B38=0,0,C38/B38)</f>
        <v>0</v>
      </c>
      <c r="E38" s="201">
        <v>0</v>
      </c>
      <c r="F38" s="202">
        <v>2082901</v>
      </c>
    </row>
    <row r="39" customHeight="1" spans="1:6">
      <c r="A39" s="174" t="s">
        <v>1404</v>
      </c>
      <c r="B39" s="200">
        <v>0</v>
      </c>
      <c r="C39" s="200">
        <v>0</v>
      </c>
      <c r="D39" s="201">
        <f>IF(B39=0,0,C39/B39)</f>
        <v>0</v>
      </c>
      <c r="E39" s="201">
        <v>0</v>
      </c>
      <c r="F39" s="202">
        <v>2082999</v>
      </c>
    </row>
    <row r="40" customHeight="1" spans="1:6">
      <c r="A40" s="174" t="s">
        <v>116</v>
      </c>
      <c r="B40" s="200">
        <v>0</v>
      </c>
      <c r="C40" s="200">
        <v>0</v>
      </c>
      <c r="D40" s="201">
        <f>IF(B40=0,0,C40/B40)</f>
        <v>0</v>
      </c>
      <c r="E40" s="201">
        <v>0</v>
      </c>
      <c r="F40" s="202">
        <v>211</v>
      </c>
    </row>
    <row r="41" customHeight="1" spans="1:6">
      <c r="A41" s="174" t="s">
        <v>1405</v>
      </c>
      <c r="B41" s="200">
        <v>0</v>
      </c>
      <c r="C41" s="200">
        <v>0</v>
      </c>
      <c r="D41" s="201">
        <f>IF(B41=0,0,C41/B41)</f>
        <v>0</v>
      </c>
      <c r="E41" s="201">
        <v>0</v>
      </c>
      <c r="F41" s="202">
        <v>21160</v>
      </c>
    </row>
    <row r="42" customHeight="1" spans="1:6">
      <c r="A42" s="174" t="s">
        <v>1406</v>
      </c>
      <c r="B42" s="200">
        <v>0</v>
      </c>
      <c r="C42" s="200">
        <v>0</v>
      </c>
      <c r="D42" s="201">
        <f>IF(B42=0,0,C42/B42)</f>
        <v>0</v>
      </c>
      <c r="E42" s="201">
        <v>0</v>
      </c>
      <c r="F42" s="202">
        <v>2116001</v>
      </c>
    </row>
    <row r="43" customHeight="1" spans="1:6">
      <c r="A43" s="174" t="s">
        <v>1407</v>
      </c>
      <c r="B43" s="200">
        <v>0</v>
      </c>
      <c r="C43" s="200">
        <v>0</v>
      </c>
      <c r="D43" s="201">
        <f>IF(B43=0,0,C43/B43)</f>
        <v>0</v>
      </c>
      <c r="E43" s="201">
        <v>0</v>
      </c>
      <c r="F43" s="202">
        <v>2116002</v>
      </c>
    </row>
    <row r="44" customHeight="1" spans="1:6">
      <c r="A44" s="174" t="s">
        <v>1408</v>
      </c>
      <c r="B44" s="200">
        <v>0</v>
      </c>
      <c r="C44" s="200">
        <v>0</v>
      </c>
      <c r="D44" s="201">
        <f>IF(B44=0,0,C44/B44)</f>
        <v>0</v>
      </c>
      <c r="E44" s="201">
        <v>0</v>
      </c>
      <c r="F44" s="202">
        <v>2116003</v>
      </c>
    </row>
    <row r="45" customHeight="1" spans="1:6">
      <c r="A45" s="174" t="s">
        <v>1409</v>
      </c>
      <c r="B45" s="200">
        <v>0</v>
      </c>
      <c r="C45" s="200">
        <v>0</v>
      </c>
      <c r="D45" s="201">
        <f>IF(B45=0,0,C45/B45)</f>
        <v>0</v>
      </c>
      <c r="E45" s="201">
        <v>0</v>
      </c>
      <c r="F45" s="202">
        <v>2116099</v>
      </c>
    </row>
    <row r="46" customHeight="1" spans="1:6">
      <c r="A46" s="174" t="s">
        <v>1410</v>
      </c>
      <c r="B46" s="200">
        <v>0</v>
      </c>
      <c r="C46" s="200">
        <v>0</v>
      </c>
      <c r="D46" s="201">
        <f>IF(B46=0,0,C46/B46)</f>
        <v>0</v>
      </c>
      <c r="E46" s="201">
        <v>0</v>
      </c>
      <c r="F46" s="202">
        <v>21161</v>
      </c>
    </row>
    <row r="47" customHeight="1" spans="1:6">
      <c r="A47" s="174" t="s">
        <v>1411</v>
      </c>
      <c r="B47" s="200">
        <v>0</v>
      </c>
      <c r="C47" s="200">
        <v>0</v>
      </c>
      <c r="D47" s="201">
        <f>IF(B47=0,0,C47/B47)</f>
        <v>0</v>
      </c>
      <c r="E47" s="201">
        <v>0</v>
      </c>
      <c r="F47" s="202">
        <v>2116101</v>
      </c>
    </row>
    <row r="48" customHeight="1" spans="1:6">
      <c r="A48" s="174" t="s">
        <v>1412</v>
      </c>
      <c r="B48" s="200">
        <v>0</v>
      </c>
      <c r="C48" s="200">
        <v>0</v>
      </c>
      <c r="D48" s="201">
        <f>IF(B48=0,0,C48/B48)</f>
        <v>0</v>
      </c>
      <c r="E48" s="201">
        <v>0</v>
      </c>
      <c r="F48" s="202">
        <v>2116102</v>
      </c>
    </row>
    <row r="49" customHeight="1" spans="1:6">
      <c r="A49" s="174" t="s">
        <v>1413</v>
      </c>
      <c r="B49" s="200">
        <v>0</v>
      </c>
      <c r="C49" s="200">
        <v>0</v>
      </c>
      <c r="D49" s="201">
        <f>IF(B49=0,0,C49/B49)</f>
        <v>0</v>
      </c>
      <c r="E49" s="201">
        <v>0</v>
      </c>
      <c r="F49" s="202">
        <v>2116103</v>
      </c>
    </row>
    <row r="50" customHeight="1" spans="1:6">
      <c r="A50" s="174" t="s">
        <v>1414</v>
      </c>
      <c r="B50" s="200">
        <v>0</v>
      </c>
      <c r="C50" s="200">
        <v>0</v>
      </c>
      <c r="D50" s="201">
        <f>IF(B50=0,0,C50/B50)</f>
        <v>0</v>
      </c>
      <c r="E50" s="201">
        <v>0</v>
      </c>
      <c r="F50" s="202">
        <v>2116104</v>
      </c>
    </row>
    <row r="51" customHeight="1" spans="1:6">
      <c r="A51" s="174" t="s">
        <v>117</v>
      </c>
      <c r="B51" s="200">
        <v>2617</v>
      </c>
      <c r="C51" s="200">
        <v>11143</v>
      </c>
      <c r="D51" s="201">
        <f>IF(B51=0,0,C51/B51)</f>
        <v>4.25792892625143</v>
      </c>
      <c r="E51" s="201">
        <v>3.17193282095075</v>
      </c>
      <c r="F51" s="202">
        <v>212</v>
      </c>
    </row>
    <row r="52" customHeight="1" spans="1:6">
      <c r="A52" s="174" t="s">
        <v>1415</v>
      </c>
      <c r="B52" s="200">
        <v>2617</v>
      </c>
      <c r="C52" s="200">
        <v>1143</v>
      </c>
      <c r="D52" s="201">
        <f>IF(B52=0,0,C52/B52)</f>
        <v>0.436759648452426</v>
      </c>
      <c r="E52" s="201">
        <v>0.32536293766012</v>
      </c>
      <c r="F52" s="202">
        <v>21208</v>
      </c>
    </row>
    <row r="53" customHeight="1" spans="1:6">
      <c r="A53" s="174" t="s">
        <v>1416</v>
      </c>
      <c r="B53" s="200">
        <v>0</v>
      </c>
      <c r="C53" s="200">
        <v>0</v>
      </c>
      <c r="D53" s="201">
        <f>IF(B53=0,0,C53/B53)</f>
        <v>0</v>
      </c>
      <c r="E53" s="201">
        <v>0</v>
      </c>
      <c r="F53" s="202">
        <v>2120801</v>
      </c>
    </row>
    <row r="54" customHeight="1" spans="1:6">
      <c r="A54" s="174" t="s">
        <v>1417</v>
      </c>
      <c r="B54" s="200">
        <v>0</v>
      </c>
      <c r="C54" s="200">
        <v>0</v>
      </c>
      <c r="D54" s="201">
        <f>IF(B54=0,0,C54/B54)</f>
        <v>0</v>
      </c>
      <c r="E54" s="201">
        <v>0</v>
      </c>
      <c r="F54" s="202">
        <v>2120802</v>
      </c>
    </row>
    <row r="55" customHeight="1" spans="1:6">
      <c r="A55" s="174" t="s">
        <v>1418</v>
      </c>
      <c r="B55" s="200">
        <v>0</v>
      </c>
      <c r="C55" s="200">
        <v>0</v>
      </c>
      <c r="D55" s="201">
        <f>IF(B55=0,0,C55/B55)</f>
        <v>0</v>
      </c>
      <c r="E55" s="201">
        <v>0</v>
      </c>
      <c r="F55" s="202">
        <v>2120803</v>
      </c>
    </row>
    <row r="56" customHeight="1" spans="1:6">
      <c r="A56" s="174" t="s">
        <v>1419</v>
      </c>
      <c r="B56" s="200">
        <v>0</v>
      </c>
      <c r="C56" s="200">
        <v>0</v>
      </c>
      <c r="D56" s="201">
        <f>IF(B56=0,0,C56/B56)</f>
        <v>0</v>
      </c>
      <c r="E56" s="201">
        <v>0</v>
      </c>
      <c r="F56" s="202">
        <v>2120804</v>
      </c>
    </row>
    <row r="57" customHeight="1" spans="1:6">
      <c r="A57" s="174" t="s">
        <v>1420</v>
      </c>
      <c r="B57" s="200">
        <v>0</v>
      </c>
      <c r="C57" s="200">
        <v>0</v>
      </c>
      <c r="D57" s="201">
        <f>IF(B57=0,0,C57/B57)</f>
        <v>0</v>
      </c>
      <c r="E57" s="201">
        <v>0</v>
      </c>
      <c r="F57" s="202">
        <v>2120805</v>
      </c>
    </row>
    <row r="58" customHeight="1" spans="1:6">
      <c r="A58" s="174" t="s">
        <v>1421</v>
      </c>
      <c r="B58" s="200">
        <v>0</v>
      </c>
      <c r="C58" s="200">
        <v>0</v>
      </c>
      <c r="D58" s="201">
        <f>IF(B58=0,0,C58/B58)</f>
        <v>0</v>
      </c>
      <c r="E58" s="201">
        <v>0</v>
      </c>
      <c r="F58" s="202">
        <v>2120806</v>
      </c>
    </row>
    <row r="59" customHeight="1" spans="1:6">
      <c r="A59" s="174" t="s">
        <v>1422</v>
      </c>
      <c r="B59" s="200">
        <v>0</v>
      </c>
      <c r="C59" s="200">
        <v>0</v>
      </c>
      <c r="D59" s="201">
        <f>IF(B59=0,0,C59/B59)</f>
        <v>0</v>
      </c>
      <c r="E59" s="201">
        <v>0</v>
      </c>
      <c r="F59" s="202">
        <v>2120807</v>
      </c>
    </row>
    <row r="60" customHeight="1" spans="1:6">
      <c r="A60" s="174" t="s">
        <v>1423</v>
      </c>
      <c r="B60" s="200">
        <v>0</v>
      </c>
      <c r="C60" s="200">
        <v>0</v>
      </c>
      <c r="D60" s="201">
        <f>IF(B60=0,0,C60/B60)</f>
        <v>0</v>
      </c>
      <c r="E60" s="201">
        <v>0</v>
      </c>
      <c r="F60" s="202">
        <v>2120809</v>
      </c>
    </row>
    <row r="61" customHeight="1" spans="1:6">
      <c r="A61" s="174" t="s">
        <v>1424</v>
      </c>
      <c r="B61" s="200">
        <v>0</v>
      </c>
      <c r="C61" s="200">
        <v>0</v>
      </c>
      <c r="D61" s="201">
        <f>IF(B61=0,0,C61/B61)</f>
        <v>0</v>
      </c>
      <c r="E61" s="201">
        <v>0</v>
      </c>
      <c r="F61" s="202">
        <v>2120810</v>
      </c>
    </row>
    <row r="62" customHeight="1" spans="1:6">
      <c r="A62" s="174" t="s">
        <v>1425</v>
      </c>
      <c r="B62" s="200">
        <v>0</v>
      </c>
      <c r="C62" s="200">
        <v>0</v>
      </c>
      <c r="D62" s="201">
        <f>IF(B62=0,0,C62/B62)</f>
        <v>0</v>
      </c>
      <c r="E62" s="201">
        <v>0</v>
      </c>
      <c r="F62" s="202">
        <v>2120811</v>
      </c>
    </row>
    <row r="63" customHeight="1" spans="1:6">
      <c r="A63" s="174" t="s">
        <v>970</v>
      </c>
      <c r="B63" s="200">
        <v>0</v>
      </c>
      <c r="C63" s="200">
        <v>0</v>
      </c>
      <c r="D63" s="201">
        <f>IF(B63=0,0,C63/B63)</f>
        <v>0</v>
      </c>
      <c r="E63" s="201">
        <v>0</v>
      </c>
      <c r="F63" s="202">
        <v>2120813</v>
      </c>
    </row>
    <row r="64" customHeight="1" spans="1:6">
      <c r="A64" s="174" t="s">
        <v>1426</v>
      </c>
      <c r="B64" s="200">
        <v>0</v>
      </c>
      <c r="C64" s="200">
        <v>819</v>
      </c>
      <c r="D64" s="201">
        <f>IF(B64=0,0,C64/B64)</f>
        <v>0</v>
      </c>
      <c r="E64" s="201">
        <v>1.59649122807018</v>
      </c>
      <c r="F64" s="202">
        <v>2120814</v>
      </c>
    </row>
    <row r="65" customHeight="1" spans="1:6">
      <c r="A65" s="174" t="s">
        <v>1427</v>
      </c>
      <c r="B65" s="200">
        <v>0</v>
      </c>
      <c r="C65" s="200">
        <v>0</v>
      </c>
      <c r="D65" s="201">
        <f>IF(B65=0,0,C65/B65)</f>
        <v>0</v>
      </c>
      <c r="E65" s="201">
        <v>0</v>
      </c>
      <c r="F65" s="202">
        <v>2120815</v>
      </c>
    </row>
    <row r="66" customHeight="1" spans="1:6">
      <c r="A66" s="174" t="s">
        <v>1428</v>
      </c>
      <c r="B66" s="200">
        <v>0</v>
      </c>
      <c r="C66" s="200">
        <v>324</v>
      </c>
      <c r="D66" s="201">
        <f>IF(B66=0,0,C66/B66)</f>
        <v>0</v>
      </c>
      <c r="E66" s="201">
        <v>0</v>
      </c>
      <c r="F66" s="202">
        <v>2120816</v>
      </c>
    </row>
    <row r="67" customHeight="1" spans="1:6">
      <c r="A67" s="174" t="s">
        <v>1429</v>
      </c>
      <c r="B67" s="200">
        <v>0</v>
      </c>
      <c r="C67" s="200">
        <v>0</v>
      </c>
      <c r="D67" s="201">
        <f>IF(B67=0,0,C67/B67)</f>
        <v>0</v>
      </c>
      <c r="E67" s="201">
        <v>0</v>
      </c>
      <c r="F67" s="202">
        <v>2120899</v>
      </c>
    </row>
    <row r="68" customHeight="1" spans="1:6">
      <c r="A68" s="174" t="s">
        <v>1430</v>
      </c>
      <c r="B68" s="200">
        <v>0</v>
      </c>
      <c r="C68" s="200">
        <v>0</v>
      </c>
      <c r="D68" s="201">
        <f>IF(B68=0,0,C68/B68)</f>
        <v>0</v>
      </c>
      <c r="E68" s="201">
        <v>0</v>
      </c>
      <c r="F68" s="202">
        <v>21210</v>
      </c>
    </row>
    <row r="69" customHeight="1" spans="1:6">
      <c r="A69" s="174" t="s">
        <v>1416</v>
      </c>
      <c r="B69" s="200">
        <v>0</v>
      </c>
      <c r="C69" s="200">
        <v>0</v>
      </c>
      <c r="D69" s="201">
        <f>IF(B69=0,0,C69/B69)</f>
        <v>0</v>
      </c>
      <c r="E69" s="201">
        <v>0</v>
      </c>
      <c r="F69" s="202">
        <v>2121001</v>
      </c>
    </row>
    <row r="70" customHeight="1" spans="1:6">
      <c r="A70" s="174" t="s">
        <v>1417</v>
      </c>
      <c r="B70" s="200">
        <v>0</v>
      </c>
      <c r="C70" s="200">
        <v>0</v>
      </c>
      <c r="D70" s="201">
        <f>IF(B70=0,0,C70/B70)</f>
        <v>0</v>
      </c>
      <c r="E70" s="201">
        <v>0</v>
      </c>
      <c r="F70" s="202">
        <v>2121002</v>
      </c>
    </row>
    <row r="71" customHeight="1" spans="1:6">
      <c r="A71" s="174" t="s">
        <v>1431</v>
      </c>
      <c r="B71" s="200">
        <v>0</v>
      </c>
      <c r="C71" s="200">
        <v>0</v>
      </c>
      <c r="D71" s="201">
        <f>IF(B71=0,0,C71/B71)</f>
        <v>0</v>
      </c>
      <c r="E71" s="201">
        <v>0</v>
      </c>
      <c r="F71" s="202">
        <v>2121099</v>
      </c>
    </row>
    <row r="72" customHeight="1" spans="1:6">
      <c r="A72" s="174" t="s">
        <v>1432</v>
      </c>
      <c r="B72" s="200">
        <v>0</v>
      </c>
      <c r="C72" s="200">
        <v>0</v>
      </c>
      <c r="D72" s="201">
        <f>IF(B72=0,0,C72/B72)</f>
        <v>0</v>
      </c>
      <c r="E72" s="201">
        <v>0</v>
      </c>
      <c r="F72" s="202">
        <v>21211</v>
      </c>
    </row>
    <row r="73" customHeight="1" spans="1:6">
      <c r="A73" s="174" t="s">
        <v>1433</v>
      </c>
      <c r="B73" s="200">
        <v>0</v>
      </c>
      <c r="C73" s="200">
        <v>0</v>
      </c>
      <c r="D73" s="201">
        <f>IF(B73=0,0,C73/B73)</f>
        <v>0</v>
      </c>
      <c r="E73" s="201">
        <v>0</v>
      </c>
      <c r="F73" s="202">
        <v>21213</v>
      </c>
    </row>
    <row r="74" customHeight="1" spans="1:6">
      <c r="A74" s="174" t="s">
        <v>1434</v>
      </c>
      <c r="B74" s="200">
        <v>0</v>
      </c>
      <c r="C74" s="200">
        <v>0</v>
      </c>
      <c r="D74" s="201">
        <f>IF(B74=0,0,C74/B74)</f>
        <v>0</v>
      </c>
      <c r="E74" s="201">
        <v>0</v>
      </c>
      <c r="F74" s="202">
        <v>2121301</v>
      </c>
    </row>
    <row r="75" customHeight="1" spans="1:6">
      <c r="A75" s="174" t="s">
        <v>1435</v>
      </c>
      <c r="B75" s="200">
        <v>0</v>
      </c>
      <c r="C75" s="200">
        <v>0</v>
      </c>
      <c r="D75" s="201">
        <f>IF(B75=0,0,C75/B75)</f>
        <v>0</v>
      </c>
      <c r="E75" s="201">
        <v>0</v>
      </c>
      <c r="F75" s="202">
        <v>2121302</v>
      </c>
    </row>
    <row r="76" customHeight="1" spans="1:6">
      <c r="A76" s="174" t="s">
        <v>1436</v>
      </c>
      <c r="B76" s="200">
        <v>0</v>
      </c>
      <c r="C76" s="200">
        <v>0</v>
      </c>
      <c r="D76" s="201">
        <f>IF(B76=0,0,C76/B76)</f>
        <v>0</v>
      </c>
      <c r="E76" s="201">
        <v>0</v>
      </c>
      <c r="F76" s="202">
        <v>2121303</v>
      </c>
    </row>
    <row r="77" customHeight="1" spans="1:6">
      <c r="A77" s="174" t="s">
        <v>1437</v>
      </c>
      <c r="B77" s="200">
        <v>0</v>
      </c>
      <c r="C77" s="200">
        <v>0</v>
      </c>
      <c r="D77" s="201">
        <f>IF(B77=0,0,C77/B77)</f>
        <v>0</v>
      </c>
      <c r="E77" s="201">
        <v>0</v>
      </c>
      <c r="F77" s="202">
        <v>2121304</v>
      </c>
    </row>
    <row r="78" customHeight="1" spans="1:6">
      <c r="A78" s="174" t="s">
        <v>1438</v>
      </c>
      <c r="B78" s="200">
        <v>0</v>
      </c>
      <c r="C78" s="200">
        <v>0</v>
      </c>
      <c r="D78" s="201">
        <f>IF(B78=0,0,C78/B78)</f>
        <v>0</v>
      </c>
      <c r="E78" s="201">
        <v>0</v>
      </c>
      <c r="F78" s="202">
        <v>2121399</v>
      </c>
    </row>
    <row r="79" customHeight="1" spans="1:6">
      <c r="A79" s="174" t="s">
        <v>1439</v>
      </c>
      <c r="B79" s="200">
        <v>0</v>
      </c>
      <c r="C79" s="200">
        <v>0</v>
      </c>
      <c r="D79" s="201">
        <f>IF(B79=0,0,C79/B79)</f>
        <v>0</v>
      </c>
      <c r="E79" s="201">
        <v>0</v>
      </c>
      <c r="F79" s="202">
        <v>21214</v>
      </c>
    </row>
    <row r="80" customHeight="1" spans="1:6">
      <c r="A80" s="174" t="s">
        <v>1440</v>
      </c>
      <c r="B80" s="200">
        <v>0</v>
      </c>
      <c r="C80" s="200">
        <v>0</v>
      </c>
      <c r="D80" s="201">
        <f>IF(B80=0,0,C80/B80)</f>
        <v>0</v>
      </c>
      <c r="E80" s="201">
        <v>0</v>
      </c>
      <c r="F80" s="202">
        <v>2121401</v>
      </c>
    </row>
    <row r="81" customHeight="1" spans="1:6">
      <c r="A81" s="174" t="s">
        <v>1441</v>
      </c>
      <c r="B81" s="200">
        <v>0</v>
      </c>
      <c r="C81" s="200">
        <v>0</v>
      </c>
      <c r="D81" s="201">
        <f>IF(B81=0,0,C81/B81)</f>
        <v>0</v>
      </c>
      <c r="E81" s="201">
        <v>0</v>
      </c>
      <c r="F81" s="202">
        <v>2121402</v>
      </c>
    </row>
    <row r="82" customHeight="1" spans="1:6">
      <c r="A82" s="174" t="s">
        <v>1442</v>
      </c>
      <c r="B82" s="200">
        <v>0</v>
      </c>
      <c r="C82" s="200">
        <v>0</v>
      </c>
      <c r="D82" s="201">
        <f>IF(B82=0,0,C82/B82)</f>
        <v>0</v>
      </c>
      <c r="E82" s="201">
        <v>0</v>
      </c>
      <c r="F82" s="202">
        <v>2121499</v>
      </c>
    </row>
    <row r="83" customHeight="1" spans="1:6">
      <c r="A83" s="174" t="s">
        <v>1443</v>
      </c>
      <c r="B83" s="200">
        <v>0</v>
      </c>
      <c r="C83" s="200">
        <v>0</v>
      </c>
      <c r="D83" s="201">
        <f>IF(B83=0,0,C83/B83)</f>
        <v>0</v>
      </c>
      <c r="E83" s="201">
        <v>0</v>
      </c>
      <c r="F83" s="202">
        <v>21215</v>
      </c>
    </row>
    <row r="84" customHeight="1" spans="1:6">
      <c r="A84" s="174" t="s">
        <v>1444</v>
      </c>
      <c r="B84" s="200">
        <v>0</v>
      </c>
      <c r="C84" s="200">
        <v>0</v>
      </c>
      <c r="D84" s="201">
        <f>IF(B84=0,0,C84/B84)</f>
        <v>0</v>
      </c>
      <c r="E84" s="201">
        <v>0</v>
      </c>
      <c r="F84" s="202">
        <v>2121501</v>
      </c>
    </row>
    <row r="85" customHeight="1" spans="1:6">
      <c r="A85" s="174" t="s">
        <v>1445</v>
      </c>
      <c r="B85" s="200">
        <v>0</v>
      </c>
      <c r="C85" s="200">
        <v>0</v>
      </c>
      <c r="D85" s="201">
        <f>IF(B85=0,0,C85/B85)</f>
        <v>0</v>
      </c>
      <c r="E85" s="201">
        <v>0</v>
      </c>
      <c r="F85" s="202">
        <v>2121502</v>
      </c>
    </row>
    <row r="86" customHeight="1" spans="1:6">
      <c r="A86" s="174" t="s">
        <v>1446</v>
      </c>
      <c r="B86" s="200">
        <v>0</v>
      </c>
      <c r="C86" s="200">
        <v>0</v>
      </c>
      <c r="D86" s="201">
        <f>IF(B86=0,0,C86/B86)</f>
        <v>0</v>
      </c>
      <c r="E86" s="201">
        <v>0</v>
      </c>
      <c r="F86" s="202">
        <v>2121599</v>
      </c>
    </row>
    <row r="87" customHeight="1" spans="1:6">
      <c r="A87" s="174" t="s">
        <v>1447</v>
      </c>
      <c r="B87" s="200">
        <v>0</v>
      </c>
      <c r="C87" s="200">
        <v>10000</v>
      </c>
      <c r="D87" s="201">
        <f>IF(B87=0,0,C87/B87)</f>
        <v>0</v>
      </c>
      <c r="E87" s="201">
        <v>0</v>
      </c>
      <c r="F87" s="202">
        <v>21216</v>
      </c>
    </row>
    <row r="88" customHeight="1" spans="1:6">
      <c r="A88" s="174" t="s">
        <v>1444</v>
      </c>
      <c r="B88" s="200">
        <v>0</v>
      </c>
      <c r="C88" s="200">
        <v>0</v>
      </c>
      <c r="D88" s="201">
        <f>IF(B88=0,0,C88/B88)</f>
        <v>0</v>
      </c>
      <c r="E88" s="201">
        <v>0</v>
      </c>
      <c r="F88" s="202">
        <v>2121601</v>
      </c>
    </row>
    <row r="89" customHeight="1" spans="1:6">
      <c r="A89" s="174" t="s">
        <v>1445</v>
      </c>
      <c r="B89" s="200">
        <v>0</v>
      </c>
      <c r="C89" s="200">
        <v>0</v>
      </c>
      <c r="D89" s="201">
        <f>IF(B89=0,0,C89/B89)</f>
        <v>0</v>
      </c>
      <c r="E89" s="201">
        <v>0</v>
      </c>
      <c r="F89" s="202">
        <v>2121602</v>
      </c>
    </row>
    <row r="90" customHeight="1" spans="1:6">
      <c r="A90" s="174" t="s">
        <v>1448</v>
      </c>
      <c r="B90" s="200">
        <v>0</v>
      </c>
      <c r="C90" s="200">
        <v>10000</v>
      </c>
      <c r="D90" s="201">
        <f>IF(B90=0,0,C90/B90)</f>
        <v>0</v>
      </c>
      <c r="E90" s="201">
        <v>0</v>
      </c>
      <c r="F90" s="202">
        <v>2121699</v>
      </c>
    </row>
    <row r="91" customHeight="1" spans="1:6">
      <c r="A91" s="174" t="s">
        <v>1449</v>
      </c>
      <c r="B91" s="200">
        <v>0</v>
      </c>
      <c r="C91" s="200">
        <v>0</v>
      </c>
      <c r="D91" s="201">
        <f>IF(B91=0,0,C91/B91)</f>
        <v>0</v>
      </c>
      <c r="E91" s="201">
        <v>0</v>
      </c>
      <c r="F91" s="202">
        <v>21217</v>
      </c>
    </row>
    <row r="92" customHeight="1" spans="1:6">
      <c r="A92" s="174" t="s">
        <v>1450</v>
      </c>
      <c r="B92" s="200">
        <v>0</v>
      </c>
      <c r="C92" s="200">
        <v>0</v>
      </c>
      <c r="D92" s="201">
        <f>IF(B92=0,0,C92/B92)</f>
        <v>0</v>
      </c>
      <c r="E92" s="201">
        <v>0</v>
      </c>
      <c r="F92" s="202">
        <v>2121701</v>
      </c>
    </row>
    <row r="93" customHeight="1" spans="1:6">
      <c r="A93" s="174" t="s">
        <v>1451</v>
      </c>
      <c r="B93" s="200">
        <v>0</v>
      </c>
      <c r="C93" s="200">
        <v>0</v>
      </c>
      <c r="D93" s="201">
        <f>IF(B93=0,0,C93/B93)</f>
        <v>0</v>
      </c>
      <c r="E93" s="201">
        <v>0</v>
      </c>
      <c r="F93" s="202">
        <v>2121702</v>
      </c>
    </row>
    <row r="94" customHeight="1" spans="1:6">
      <c r="A94" s="174" t="s">
        <v>1452</v>
      </c>
      <c r="B94" s="200">
        <v>0</v>
      </c>
      <c r="C94" s="200">
        <v>0</v>
      </c>
      <c r="D94" s="201">
        <f>IF(B94=0,0,C94/B94)</f>
        <v>0</v>
      </c>
      <c r="E94" s="201">
        <v>0</v>
      </c>
      <c r="F94" s="202">
        <v>2121703</v>
      </c>
    </row>
    <row r="95" customHeight="1" spans="1:6">
      <c r="A95" s="174" t="s">
        <v>1453</v>
      </c>
      <c r="B95" s="200">
        <v>0</v>
      </c>
      <c r="C95" s="200">
        <v>0</v>
      </c>
      <c r="D95" s="201">
        <f>IF(B95=0,0,C95/B95)</f>
        <v>0</v>
      </c>
      <c r="E95" s="201">
        <v>0</v>
      </c>
      <c r="F95" s="202">
        <v>2121704</v>
      </c>
    </row>
    <row r="96" customHeight="1" spans="1:6">
      <c r="A96" s="174" t="s">
        <v>1454</v>
      </c>
      <c r="B96" s="200">
        <v>0</v>
      </c>
      <c r="C96" s="200">
        <v>0</v>
      </c>
      <c r="D96" s="201">
        <f>IF(B96=0,0,C96/B96)</f>
        <v>0</v>
      </c>
      <c r="E96" s="201">
        <v>0</v>
      </c>
      <c r="F96" s="202">
        <v>2121799</v>
      </c>
    </row>
    <row r="97" customHeight="1" spans="1:6">
      <c r="A97" s="174" t="s">
        <v>1455</v>
      </c>
      <c r="B97" s="200">
        <v>0</v>
      </c>
      <c r="C97" s="200">
        <v>0</v>
      </c>
      <c r="D97" s="201">
        <f>IF(B97=0,0,C97/B97)</f>
        <v>0</v>
      </c>
      <c r="E97" s="201">
        <v>0</v>
      </c>
      <c r="F97" s="202">
        <v>21218</v>
      </c>
    </row>
    <row r="98" customHeight="1" spans="1:6">
      <c r="A98" s="174" t="s">
        <v>1456</v>
      </c>
      <c r="B98" s="200">
        <v>0</v>
      </c>
      <c r="C98" s="200">
        <v>0</v>
      </c>
      <c r="D98" s="201">
        <f>IF(B98=0,0,C98/B98)</f>
        <v>0</v>
      </c>
      <c r="E98" s="201">
        <v>0</v>
      </c>
      <c r="F98" s="202">
        <v>2121801</v>
      </c>
    </row>
    <row r="99" customHeight="1" spans="1:6">
      <c r="A99" s="174" t="s">
        <v>1457</v>
      </c>
      <c r="B99" s="200">
        <v>0</v>
      </c>
      <c r="C99" s="200">
        <v>0</v>
      </c>
      <c r="D99" s="201">
        <f>IF(B99=0,0,C99/B99)</f>
        <v>0</v>
      </c>
      <c r="E99" s="201">
        <v>0</v>
      </c>
      <c r="F99" s="202">
        <v>2121899</v>
      </c>
    </row>
    <row r="100" customHeight="1" spans="1:6">
      <c r="A100" s="174" t="s">
        <v>1458</v>
      </c>
      <c r="B100" s="200">
        <v>0</v>
      </c>
      <c r="C100" s="200">
        <v>0</v>
      </c>
      <c r="D100" s="201">
        <f>IF(B100=0,0,C100/B100)</f>
        <v>0</v>
      </c>
      <c r="E100" s="201">
        <v>0</v>
      </c>
      <c r="F100" s="202">
        <v>21219</v>
      </c>
    </row>
    <row r="101" customHeight="1" spans="1:6">
      <c r="A101" s="174" t="s">
        <v>1444</v>
      </c>
      <c r="B101" s="200">
        <v>0</v>
      </c>
      <c r="C101" s="200">
        <v>0</v>
      </c>
      <c r="D101" s="201">
        <f>IF(B101=0,0,C101/B101)</f>
        <v>0</v>
      </c>
      <c r="E101" s="201">
        <v>0</v>
      </c>
      <c r="F101" s="202">
        <v>2121901</v>
      </c>
    </row>
    <row r="102" customHeight="1" spans="1:6">
      <c r="A102" s="174" t="s">
        <v>1445</v>
      </c>
      <c r="B102" s="200">
        <v>0</v>
      </c>
      <c r="C102" s="200">
        <v>0</v>
      </c>
      <c r="D102" s="201">
        <f>IF(B102=0,0,C102/B102)</f>
        <v>0</v>
      </c>
      <c r="E102" s="201">
        <v>0</v>
      </c>
      <c r="F102" s="202">
        <v>2121902</v>
      </c>
    </row>
    <row r="103" customHeight="1" spans="1:6">
      <c r="A103" s="174" t="s">
        <v>1459</v>
      </c>
      <c r="B103" s="200">
        <v>0</v>
      </c>
      <c r="C103" s="200">
        <v>0</v>
      </c>
      <c r="D103" s="201">
        <f>IF(B103=0,0,C103/B103)</f>
        <v>0</v>
      </c>
      <c r="E103" s="201">
        <v>0</v>
      </c>
      <c r="F103" s="202">
        <v>2121903</v>
      </c>
    </row>
    <row r="104" customHeight="1" spans="1:6">
      <c r="A104" s="174" t="s">
        <v>1460</v>
      </c>
      <c r="B104" s="200">
        <v>0</v>
      </c>
      <c r="C104" s="200">
        <v>0</v>
      </c>
      <c r="D104" s="201">
        <f>IF(B104=0,0,C104/B104)</f>
        <v>0</v>
      </c>
      <c r="E104" s="201">
        <v>0</v>
      </c>
      <c r="F104" s="202">
        <v>2121904</v>
      </c>
    </row>
    <row r="105" customHeight="1" spans="1:6">
      <c r="A105" s="174" t="s">
        <v>1461</v>
      </c>
      <c r="B105" s="200">
        <v>0</v>
      </c>
      <c r="C105" s="200">
        <v>0</v>
      </c>
      <c r="D105" s="201">
        <f>IF(B105=0,0,C105/B105)</f>
        <v>0</v>
      </c>
      <c r="E105" s="201">
        <v>0</v>
      </c>
      <c r="F105" s="202">
        <v>2121905</v>
      </c>
    </row>
    <row r="106" customHeight="1" spans="1:6">
      <c r="A106" s="174" t="s">
        <v>1462</v>
      </c>
      <c r="B106" s="200">
        <v>0</v>
      </c>
      <c r="C106" s="200">
        <v>0</v>
      </c>
      <c r="D106" s="201">
        <f>IF(B106=0,0,C106/B106)</f>
        <v>0</v>
      </c>
      <c r="E106" s="201">
        <v>0</v>
      </c>
      <c r="F106" s="202">
        <v>2121906</v>
      </c>
    </row>
    <row r="107" customHeight="1" spans="1:6">
      <c r="A107" s="174" t="s">
        <v>1463</v>
      </c>
      <c r="B107" s="200">
        <v>0</v>
      </c>
      <c r="C107" s="200">
        <v>0</v>
      </c>
      <c r="D107" s="201">
        <f>IF(B107=0,0,C107/B107)</f>
        <v>0</v>
      </c>
      <c r="E107" s="201">
        <v>0</v>
      </c>
      <c r="F107" s="202">
        <v>2121907</v>
      </c>
    </row>
    <row r="108" customHeight="1" spans="1:6">
      <c r="A108" s="174" t="s">
        <v>1464</v>
      </c>
      <c r="B108" s="200">
        <v>0</v>
      </c>
      <c r="C108" s="200">
        <v>0</v>
      </c>
      <c r="D108" s="201">
        <f>IF(B108=0,0,C108/B108)</f>
        <v>0</v>
      </c>
      <c r="E108" s="201">
        <v>0</v>
      </c>
      <c r="F108" s="202">
        <v>2121999</v>
      </c>
    </row>
    <row r="109" customHeight="1" spans="1:6">
      <c r="A109" s="174" t="s">
        <v>118</v>
      </c>
      <c r="B109" s="200">
        <v>100</v>
      </c>
      <c r="C109" s="200">
        <v>5719</v>
      </c>
      <c r="D109" s="201">
        <f>IF(B109=0,0,C109/B109)</f>
        <v>57.19</v>
      </c>
      <c r="E109" s="201">
        <v>65.7356321839081</v>
      </c>
      <c r="F109" s="202">
        <v>213</v>
      </c>
    </row>
    <row r="110" customHeight="1" spans="1:6">
      <c r="A110" s="174" t="s">
        <v>1465</v>
      </c>
      <c r="B110" s="200">
        <v>100</v>
      </c>
      <c r="C110" s="200">
        <v>5719</v>
      </c>
      <c r="D110" s="201">
        <f>IF(B110=0,0,C110/B110)</f>
        <v>57.19</v>
      </c>
      <c r="E110" s="201">
        <v>65.7356321839081</v>
      </c>
      <c r="F110" s="202">
        <v>21366</v>
      </c>
    </row>
    <row r="111" customHeight="1" spans="1:6">
      <c r="A111" s="174" t="s">
        <v>1399</v>
      </c>
      <c r="B111" s="200">
        <v>0</v>
      </c>
      <c r="C111" s="200">
        <v>4593</v>
      </c>
      <c r="D111" s="201">
        <f>IF(B111=0,0,C111/B111)</f>
        <v>0</v>
      </c>
      <c r="E111" s="201">
        <v>0</v>
      </c>
      <c r="F111" s="202">
        <v>2136601</v>
      </c>
    </row>
    <row r="112" customHeight="1" spans="1:6">
      <c r="A112" s="174" t="s">
        <v>1466</v>
      </c>
      <c r="B112" s="200">
        <v>0</v>
      </c>
      <c r="C112" s="200">
        <v>0</v>
      </c>
      <c r="D112" s="201">
        <f>IF(B112=0,0,C112/B112)</f>
        <v>0</v>
      </c>
      <c r="E112" s="201">
        <v>0</v>
      </c>
      <c r="F112" s="202">
        <v>2136602</v>
      </c>
    </row>
    <row r="113" customHeight="1" spans="1:6">
      <c r="A113" s="174" t="s">
        <v>1467</v>
      </c>
      <c r="B113" s="200">
        <v>0</v>
      </c>
      <c r="C113" s="200">
        <v>0</v>
      </c>
      <c r="D113" s="201">
        <f>IF(B113=0,0,C113/B113)</f>
        <v>0</v>
      </c>
      <c r="E113" s="201">
        <v>0</v>
      </c>
      <c r="F113" s="202">
        <v>2136603</v>
      </c>
    </row>
    <row r="114" customHeight="1" spans="1:6">
      <c r="A114" s="174" t="s">
        <v>1468</v>
      </c>
      <c r="B114" s="200">
        <v>0</v>
      </c>
      <c r="C114" s="200">
        <v>1126</v>
      </c>
      <c r="D114" s="201">
        <f>IF(B114=0,0,C114/B114)</f>
        <v>0</v>
      </c>
      <c r="E114" s="201">
        <v>12.9425287356322</v>
      </c>
      <c r="F114" s="202">
        <v>2136699</v>
      </c>
    </row>
    <row r="115" customHeight="1" spans="1:6">
      <c r="A115" s="174" t="s">
        <v>1469</v>
      </c>
      <c r="B115" s="200">
        <v>0</v>
      </c>
      <c r="C115" s="200">
        <v>0</v>
      </c>
      <c r="D115" s="201">
        <f>IF(B115=0,0,C115/B115)</f>
        <v>0</v>
      </c>
      <c r="E115" s="201">
        <v>0</v>
      </c>
      <c r="F115" s="202">
        <v>21367</v>
      </c>
    </row>
    <row r="116" customHeight="1" spans="1:6">
      <c r="A116" s="174" t="s">
        <v>1399</v>
      </c>
      <c r="B116" s="200">
        <v>0</v>
      </c>
      <c r="C116" s="200">
        <v>0</v>
      </c>
      <c r="D116" s="201">
        <f>IF(B116=0,0,C116/B116)</f>
        <v>0</v>
      </c>
      <c r="E116" s="201">
        <v>0</v>
      </c>
      <c r="F116" s="202">
        <v>2136701</v>
      </c>
    </row>
    <row r="117" customHeight="1" spans="1:6">
      <c r="A117" s="174" t="s">
        <v>1466</v>
      </c>
      <c r="B117" s="200">
        <v>0</v>
      </c>
      <c r="C117" s="200">
        <v>0</v>
      </c>
      <c r="D117" s="201">
        <f>IF(B117=0,0,C117/B117)</f>
        <v>0</v>
      </c>
      <c r="E117" s="201">
        <v>0</v>
      </c>
      <c r="F117" s="202">
        <v>2136702</v>
      </c>
    </row>
    <row r="118" customHeight="1" spans="1:6">
      <c r="A118" s="174" t="s">
        <v>1470</v>
      </c>
      <c r="B118" s="200">
        <v>0</v>
      </c>
      <c r="C118" s="200">
        <v>0</v>
      </c>
      <c r="D118" s="201">
        <f>IF(B118=0,0,C118/B118)</f>
        <v>0</v>
      </c>
      <c r="E118" s="201">
        <v>0</v>
      </c>
      <c r="F118" s="202">
        <v>2136703</v>
      </c>
    </row>
    <row r="119" customHeight="1" spans="1:6">
      <c r="A119" s="174" t="s">
        <v>1471</v>
      </c>
      <c r="B119" s="200">
        <v>0</v>
      </c>
      <c r="C119" s="200">
        <v>0</v>
      </c>
      <c r="D119" s="201">
        <f>IF(B119=0,0,C119/B119)</f>
        <v>0</v>
      </c>
      <c r="E119" s="201">
        <v>0</v>
      </c>
      <c r="F119" s="202">
        <v>2136799</v>
      </c>
    </row>
    <row r="120" customHeight="1" spans="1:6">
      <c r="A120" s="174" t="s">
        <v>1472</v>
      </c>
      <c r="B120" s="200">
        <v>0</v>
      </c>
      <c r="C120" s="200">
        <v>0</v>
      </c>
      <c r="D120" s="201">
        <f>IF(B120=0,0,C120/B120)</f>
        <v>0</v>
      </c>
      <c r="E120" s="201">
        <v>0</v>
      </c>
      <c r="F120" s="202">
        <v>21369</v>
      </c>
    </row>
    <row r="121" customHeight="1" spans="1:6">
      <c r="A121" s="174" t="s">
        <v>757</v>
      </c>
      <c r="B121" s="200">
        <v>0</v>
      </c>
      <c r="C121" s="200">
        <v>0</v>
      </c>
      <c r="D121" s="201">
        <f>IF(B121=0,0,C121/B121)</f>
        <v>0</v>
      </c>
      <c r="E121" s="201">
        <v>0</v>
      </c>
      <c r="F121" s="202">
        <v>2136901</v>
      </c>
    </row>
    <row r="122" customHeight="1" spans="1:6">
      <c r="A122" s="174" t="s">
        <v>1473</v>
      </c>
      <c r="B122" s="200">
        <v>0</v>
      </c>
      <c r="C122" s="200">
        <v>0</v>
      </c>
      <c r="D122" s="201">
        <f>IF(B122=0,0,C122/B122)</f>
        <v>0</v>
      </c>
      <c r="E122" s="201">
        <v>0</v>
      </c>
      <c r="F122" s="202">
        <v>2136902</v>
      </c>
    </row>
    <row r="123" customHeight="1" spans="1:6">
      <c r="A123" s="174" t="s">
        <v>1474</v>
      </c>
      <c r="B123" s="200">
        <v>0</v>
      </c>
      <c r="C123" s="200">
        <v>0</v>
      </c>
      <c r="D123" s="201">
        <f>IF(B123=0,0,C123/B123)</f>
        <v>0</v>
      </c>
      <c r="E123" s="201">
        <v>0</v>
      </c>
      <c r="F123" s="202">
        <v>2136903</v>
      </c>
    </row>
    <row r="124" customHeight="1" spans="1:6">
      <c r="A124" s="174" t="s">
        <v>1475</v>
      </c>
      <c r="B124" s="200">
        <v>0</v>
      </c>
      <c r="C124" s="200">
        <v>0</v>
      </c>
      <c r="D124" s="201">
        <f>IF(B124=0,0,C124/B124)</f>
        <v>0</v>
      </c>
      <c r="E124" s="201">
        <v>0</v>
      </c>
      <c r="F124" s="202">
        <v>2136999</v>
      </c>
    </row>
    <row r="125" customHeight="1" spans="1:6">
      <c r="A125" s="174" t="s">
        <v>1476</v>
      </c>
      <c r="B125" s="200">
        <v>0</v>
      </c>
      <c r="C125" s="200">
        <v>0</v>
      </c>
      <c r="D125" s="201">
        <f>IF(B125=0,0,C125/B125)</f>
        <v>0</v>
      </c>
      <c r="E125" s="201">
        <v>0</v>
      </c>
      <c r="F125" s="202">
        <v>21370</v>
      </c>
    </row>
    <row r="126" customHeight="1" spans="1:6">
      <c r="A126" s="174" t="s">
        <v>1477</v>
      </c>
      <c r="B126" s="200">
        <v>0</v>
      </c>
      <c r="C126" s="200">
        <v>0</v>
      </c>
      <c r="D126" s="201">
        <f>IF(B126=0,0,C126/B126)</f>
        <v>0</v>
      </c>
      <c r="E126" s="201">
        <v>0</v>
      </c>
      <c r="F126" s="202">
        <v>2137001</v>
      </c>
    </row>
    <row r="127" customHeight="1" spans="1:6">
      <c r="A127" s="174" t="s">
        <v>1478</v>
      </c>
      <c r="B127" s="200">
        <v>0</v>
      </c>
      <c r="C127" s="200">
        <v>0</v>
      </c>
      <c r="D127" s="201">
        <f>IF(B127=0,0,C127/B127)</f>
        <v>0</v>
      </c>
      <c r="E127" s="201">
        <v>0</v>
      </c>
      <c r="F127" s="202">
        <v>2137099</v>
      </c>
    </row>
    <row r="128" customHeight="1" spans="1:6">
      <c r="A128" s="174" t="s">
        <v>1479</v>
      </c>
      <c r="B128" s="200">
        <v>0</v>
      </c>
      <c r="C128" s="200">
        <v>0</v>
      </c>
      <c r="D128" s="201">
        <f>IF(B128=0,0,C128/B128)</f>
        <v>0</v>
      </c>
      <c r="E128" s="201">
        <v>0</v>
      </c>
      <c r="F128" s="202">
        <v>21371</v>
      </c>
    </row>
    <row r="129" customHeight="1" spans="1:6">
      <c r="A129" s="174" t="s">
        <v>1480</v>
      </c>
      <c r="B129" s="200">
        <v>0</v>
      </c>
      <c r="C129" s="200">
        <v>0</v>
      </c>
      <c r="D129" s="201">
        <f>IF(B129=0,0,C129/B129)</f>
        <v>0</v>
      </c>
      <c r="E129" s="201">
        <v>0</v>
      </c>
      <c r="F129" s="202">
        <v>2137101</v>
      </c>
    </row>
    <row r="130" customHeight="1" spans="1:6">
      <c r="A130" s="174" t="s">
        <v>1481</v>
      </c>
      <c r="B130" s="200">
        <v>0</v>
      </c>
      <c r="C130" s="200">
        <v>0</v>
      </c>
      <c r="D130" s="201">
        <f>IF(B130=0,0,C130/B130)</f>
        <v>0</v>
      </c>
      <c r="E130" s="201">
        <v>0</v>
      </c>
      <c r="F130" s="202">
        <v>2137102</v>
      </c>
    </row>
    <row r="131" customHeight="1" spans="1:6">
      <c r="A131" s="174" t="s">
        <v>1482</v>
      </c>
      <c r="B131" s="200">
        <v>0</v>
      </c>
      <c r="C131" s="200">
        <v>0</v>
      </c>
      <c r="D131" s="201">
        <f>IF(B131=0,0,C131/B131)</f>
        <v>0</v>
      </c>
      <c r="E131" s="201">
        <v>0</v>
      </c>
      <c r="F131" s="202">
        <v>2137103</v>
      </c>
    </row>
    <row r="132" customHeight="1" spans="1:6">
      <c r="A132" s="174" t="s">
        <v>1483</v>
      </c>
      <c r="B132" s="200">
        <v>0</v>
      </c>
      <c r="C132" s="200">
        <v>0</v>
      </c>
      <c r="D132" s="201">
        <f>IF(B132=0,0,C132/B132)</f>
        <v>0</v>
      </c>
      <c r="E132" s="201">
        <v>0</v>
      </c>
      <c r="F132" s="202">
        <v>2137199</v>
      </c>
    </row>
    <row r="133" customHeight="1" spans="1:6">
      <c r="A133" s="174" t="s">
        <v>119</v>
      </c>
      <c r="B133" s="200">
        <v>0</v>
      </c>
      <c r="C133" s="200">
        <v>0</v>
      </c>
      <c r="D133" s="201">
        <f>IF(B133=0,0,C133/B133)</f>
        <v>0</v>
      </c>
      <c r="E133" s="201">
        <v>0</v>
      </c>
      <c r="F133" s="202">
        <v>214</v>
      </c>
    </row>
    <row r="134" customHeight="1" spans="1:6">
      <c r="A134" s="174" t="s">
        <v>1484</v>
      </c>
      <c r="B134" s="200">
        <v>0</v>
      </c>
      <c r="C134" s="200">
        <v>0</v>
      </c>
      <c r="D134" s="201">
        <f>IF(B134=0,0,C134/B134)</f>
        <v>0</v>
      </c>
      <c r="E134" s="201">
        <v>0</v>
      </c>
      <c r="F134" s="202">
        <v>21460</v>
      </c>
    </row>
    <row r="135" customHeight="1" spans="1:6">
      <c r="A135" s="174" t="s">
        <v>788</v>
      </c>
      <c r="B135" s="200">
        <v>0</v>
      </c>
      <c r="C135" s="200">
        <v>0</v>
      </c>
      <c r="D135" s="201">
        <f>IF(B135=0,0,C135/B135)</f>
        <v>0</v>
      </c>
      <c r="E135" s="201">
        <v>0</v>
      </c>
      <c r="F135" s="202">
        <v>2146001</v>
      </c>
    </row>
    <row r="136" customHeight="1" spans="1:6">
      <c r="A136" s="174" t="s">
        <v>789</v>
      </c>
      <c r="B136" s="200">
        <v>0</v>
      </c>
      <c r="C136" s="200">
        <v>0</v>
      </c>
      <c r="D136" s="201">
        <f>IF(B136=0,0,C136/B136)</f>
        <v>0</v>
      </c>
      <c r="E136" s="201">
        <v>0</v>
      </c>
      <c r="F136" s="202">
        <v>2146002</v>
      </c>
    </row>
    <row r="137" customHeight="1" spans="1:6">
      <c r="A137" s="174" t="s">
        <v>1485</v>
      </c>
      <c r="B137" s="200">
        <v>0</v>
      </c>
      <c r="C137" s="200">
        <v>0</v>
      </c>
      <c r="D137" s="201">
        <f>IF(B137=0,0,C137/B137)</f>
        <v>0</v>
      </c>
      <c r="E137" s="201">
        <v>0</v>
      </c>
      <c r="F137" s="202">
        <v>2146003</v>
      </c>
    </row>
    <row r="138" customHeight="1" spans="1:6">
      <c r="A138" s="174" t="s">
        <v>1486</v>
      </c>
      <c r="B138" s="200">
        <v>0</v>
      </c>
      <c r="C138" s="200">
        <v>0</v>
      </c>
      <c r="D138" s="201">
        <f>IF(B138=0,0,C138/B138)</f>
        <v>0</v>
      </c>
      <c r="E138" s="201">
        <v>0</v>
      </c>
      <c r="F138" s="202">
        <v>2146099</v>
      </c>
    </row>
    <row r="139" customHeight="1" spans="1:6">
      <c r="A139" s="174" t="s">
        <v>1487</v>
      </c>
      <c r="B139" s="200">
        <v>0</v>
      </c>
      <c r="C139" s="200">
        <v>0</v>
      </c>
      <c r="D139" s="201">
        <f>IF(B139=0,0,C139/B139)</f>
        <v>0</v>
      </c>
      <c r="E139" s="201">
        <v>0</v>
      </c>
      <c r="F139" s="202">
        <v>21462</v>
      </c>
    </row>
    <row r="140" customHeight="1" spans="1:6">
      <c r="A140" s="174" t="s">
        <v>1485</v>
      </c>
      <c r="B140" s="200">
        <v>0</v>
      </c>
      <c r="C140" s="200">
        <v>0</v>
      </c>
      <c r="D140" s="201">
        <f>IF(B140=0,0,C140/B140)</f>
        <v>0</v>
      </c>
      <c r="E140" s="201">
        <v>0</v>
      </c>
      <c r="F140" s="202">
        <v>2146201</v>
      </c>
    </row>
    <row r="141" customHeight="1" spans="1:6">
      <c r="A141" s="174" t="s">
        <v>1488</v>
      </c>
      <c r="B141" s="200">
        <v>0</v>
      </c>
      <c r="C141" s="200">
        <v>0</v>
      </c>
      <c r="D141" s="201">
        <f>IF(B141=0,0,C141/B141)</f>
        <v>0</v>
      </c>
      <c r="E141" s="201">
        <v>0</v>
      </c>
      <c r="F141" s="202">
        <v>2146202</v>
      </c>
    </row>
    <row r="142" customHeight="1" spans="1:6">
      <c r="A142" s="174" t="s">
        <v>1489</v>
      </c>
      <c r="B142" s="200">
        <v>0</v>
      </c>
      <c r="C142" s="200">
        <v>0</v>
      </c>
      <c r="D142" s="201">
        <f>IF(B142=0,0,C142/B142)</f>
        <v>0</v>
      </c>
      <c r="E142" s="201">
        <v>0</v>
      </c>
      <c r="F142" s="202">
        <v>2146203</v>
      </c>
    </row>
    <row r="143" customHeight="1" spans="1:6">
      <c r="A143" s="174" t="s">
        <v>1490</v>
      </c>
      <c r="B143" s="200">
        <v>0</v>
      </c>
      <c r="C143" s="200">
        <v>0</v>
      </c>
      <c r="D143" s="201">
        <f>IF(B143=0,0,C143/B143)</f>
        <v>0</v>
      </c>
      <c r="E143" s="201">
        <v>0</v>
      </c>
      <c r="F143" s="202">
        <v>2146299</v>
      </c>
    </row>
    <row r="144" customHeight="1" spans="1:6">
      <c r="A144" s="174" t="s">
        <v>1491</v>
      </c>
      <c r="B144" s="200">
        <v>0</v>
      </c>
      <c r="C144" s="200">
        <v>0</v>
      </c>
      <c r="D144" s="201">
        <f>IF(B144=0,0,C144/B144)</f>
        <v>0</v>
      </c>
      <c r="E144" s="201">
        <v>0</v>
      </c>
      <c r="F144" s="202">
        <v>21464</v>
      </c>
    </row>
    <row r="145" customHeight="1" spans="1:6">
      <c r="A145" s="174" t="s">
        <v>1492</v>
      </c>
      <c r="B145" s="200">
        <v>0</v>
      </c>
      <c r="C145" s="200">
        <v>0</v>
      </c>
      <c r="D145" s="201">
        <f>IF(B145=0,0,C145/B145)</f>
        <v>0</v>
      </c>
      <c r="E145" s="201">
        <v>0</v>
      </c>
      <c r="F145" s="202">
        <v>2146401</v>
      </c>
    </row>
    <row r="146" customHeight="1" spans="1:6">
      <c r="A146" s="174" t="s">
        <v>1493</v>
      </c>
      <c r="B146" s="200">
        <v>0</v>
      </c>
      <c r="C146" s="200">
        <v>0</v>
      </c>
      <c r="D146" s="201">
        <f>IF(B146=0,0,C146/B146)</f>
        <v>0</v>
      </c>
      <c r="E146" s="201">
        <v>0</v>
      </c>
      <c r="F146" s="202">
        <v>2146402</v>
      </c>
    </row>
    <row r="147" customHeight="1" spans="1:6">
      <c r="A147" s="174" t="s">
        <v>1494</v>
      </c>
      <c r="B147" s="200">
        <v>0</v>
      </c>
      <c r="C147" s="200">
        <v>0</v>
      </c>
      <c r="D147" s="201">
        <f>IF(B147=0,0,C147/B147)</f>
        <v>0</v>
      </c>
      <c r="E147" s="201">
        <v>0</v>
      </c>
      <c r="F147" s="202">
        <v>2146403</v>
      </c>
    </row>
    <row r="148" customHeight="1" spans="1:6">
      <c r="A148" s="174" t="s">
        <v>1495</v>
      </c>
      <c r="B148" s="200">
        <v>0</v>
      </c>
      <c r="C148" s="200">
        <v>0</v>
      </c>
      <c r="D148" s="201">
        <f>IF(B148=0,0,C148/B148)</f>
        <v>0</v>
      </c>
      <c r="E148" s="201">
        <v>0</v>
      </c>
      <c r="F148" s="202">
        <v>2146404</v>
      </c>
    </row>
    <row r="149" customHeight="1" spans="1:6">
      <c r="A149" s="174" t="s">
        <v>1496</v>
      </c>
      <c r="B149" s="200">
        <v>0</v>
      </c>
      <c r="C149" s="200">
        <v>0</v>
      </c>
      <c r="D149" s="201">
        <f>IF(B149=0,0,C149/B149)</f>
        <v>0</v>
      </c>
      <c r="E149" s="201">
        <v>0</v>
      </c>
      <c r="F149" s="202">
        <v>2146405</v>
      </c>
    </row>
    <row r="150" customHeight="1" spans="1:6">
      <c r="A150" s="174" t="s">
        <v>1497</v>
      </c>
      <c r="B150" s="200">
        <v>0</v>
      </c>
      <c r="C150" s="200">
        <v>0</v>
      </c>
      <c r="D150" s="201">
        <f>IF(B150=0,0,C150/B150)</f>
        <v>0</v>
      </c>
      <c r="E150" s="201">
        <v>0</v>
      </c>
      <c r="F150" s="202">
        <v>2146406</v>
      </c>
    </row>
    <row r="151" customHeight="1" spans="1:6">
      <c r="A151" s="174" t="s">
        <v>1498</v>
      </c>
      <c r="B151" s="200">
        <v>0</v>
      </c>
      <c r="C151" s="200">
        <v>0</v>
      </c>
      <c r="D151" s="201">
        <f>IF(B151=0,0,C151/B151)</f>
        <v>0</v>
      </c>
      <c r="E151" s="201">
        <v>0</v>
      </c>
      <c r="F151" s="202">
        <v>2146407</v>
      </c>
    </row>
    <row r="152" customHeight="1" spans="1:6">
      <c r="A152" s="174" t="s">
        <v>1499</v>
      </c>
      <c r="B152" s="200">
        <v>0</v>
      </c>
      <c r="C152" s="200">
        <v>0</v>
      </c>
      <c r="D152" s="201">
        <f>IF(B152=0,0,C152/B152)</f>
        <v>0</v>
      </c>
      <c r="E152" s="201">
        <v>0</v>
      </c>
      <c r="F152" s="202">
        <v>2146499</v>
      </c>
    </row>
    <row r="153" customHeight="1" spans="1:6">
      <c r="A153" s="174" t="s">
        <v>1500</v>
      </c>
      <c r="B153" s="200">
        <v>0</v>
      </c>
      <c r="C153" s="200">
        <v>0</v>
      </c>
      <c r="D153" s="201">
        <f>IF(B153=0,0,C153/B153)</f>
        <v>0</v>
      </c>
      <c r="E153" s="201">
        <v>0</v>
      </c>
      <c r="F153" s="202">
        <v>21468</v>
      </c>
    </row>
    <row r="154" customHeight="1" spans="1:6">
      <c r="A154" s="174" t="s">
        <v>1501</v>
      </c>
      <c r="B154" s="200">
        <v>0</v>
      </c>
      <c r="C154" s="200">
        <v>0</v>
      </c>
      <c r="D154" s="201">
        <f>IF(B154=0,0,C154/B154)</f>
        <v>0</v>
      </c>
      <c r="E154" s="201">
        <v>0</v>
      </c>
      <c r="F154" s="202">
        <v>2146801</v>
      </c>
    </row>
    <row r="155" customHeight="1" spans="1:6">
      <c r="A155" s="174" t="s">
        <v>1502</v>
      </c>
      <c r="B155" s="200">
        <v>0</v>
      </c>
      <c r="C155" s="200">
        <v>0</v>
      </c>
      <c r="D155" s="201">
        <f>IF(B155=0,0,C155/B155)</f>
        <v>0</v>
      </c>
      <c r="E155" s="201">
        <v>0</v>
      </c>
      <c r="F155" s="202">
        <v>2146802</v>
      </c>
    </row>
    <row r="156" customHeight="1" spans="1:6">
      <c r="A156" s="174" t="s">
        <v>1503</v>
      </c>
      <c r="B156" s="200">
        <v>0</v>
      </c>
      <c r="C156" s="200">
        <v>0</v>
      </c>
      <c r="D156" s="201">
        <f>IF(B156=0,0,C156/B156)</f>
        <v>0</v>
      </c>
      <c r="E156" s="201">
        <v>0</v>
      </c>
      <c r="F156" s="202">
        <v>2146803</v>
      </c>
    </row>
    <row r="157" customHeight="1" spans="1:6">
      <c r="A157" s="174" t="s">
        <v>1504</v>
      </c>
      <c r="B157" s="200">
        <v>0</v>
      </c>
      <c r="C157" s="200">
        <v>0</v>
      </c>
      <c r="D157" s="201">
        <f>IF(B157=0,0,C157/B157)</f>
        <v>0</v>
      </c>
      <c r="E157" s="201">
        <v>0</v>
      </c>
      <c r="F157" s="202">
        <v>2146804</v>
      </c>
    </row>
    <row r="158" customHeight="1" spans="1:6">
      <c r="A158" s="174" t="s">
        <v>1505</v>
      </c>
      <c r="B158" s="200">
        <v>0</v>
      </c>
      <c r="C158" s="200">
        <v>0</v>
      </c>
      <c r="D158" s="201">
        <f>IF(B158=0,0,C158/B158)</f>
        <v>0</v>
      </c>
      <c r="E158" s="201">
        <v>0</v>
      </c>
      <c r="F158" s="202">
        <v>2146805</v>
      </c>
    </row>
    <row r="159" customHeight="1" spans="1:6">
      <c r="A159" s="174" t="s">
        <v>1506</v>
      </c>
      <c r="B159" s="200">
        <v>0</v>
      </c>
      <c r="C159" s="200">
        <v>0</v>
      </c>
      <c r="D159" s="201">
        <f>IF(B159=0,0,C159/B159)</f>
        <v>0</v>
      </c>
      <c r="E159" s="201">
        <v>0</v>
      </c>
      <c r="F159" s="202">
        <v>2146899</v>
      </c>
    </row>
    <row r="160" customHeight="1" spans="1:6">
      <c r="A160" s="174" t="s">
        <v>1507</v>
      </c>
      <c r="B160" s="200">
        <v>0</v>
      </c>
      <c r="C160" s="200">
        <v>0</v>
      </c>
      <c r="D160" s="201">
        <f>IF(B160=0,0,C160/B160)</f>
        <v>0</v>
      </c>
      <c r="E160" s="201">
        <v>0</v>
      </c>
      <c r="F160" s="202">
        <v>21469</v>
      </c>
    </row>
    <row r="161" customHeight="1" spans="1:6">
      <c r="A161" s="174" t="s">
        <v>1508</v>
      </c>
      <c r="B161" s="200">
        <v>0</v>
      </c>
      <c r="C161" s="200">
        <v>0</v>
      </c>
      <c r="D161" s="201">
        <f>IF(B161=0,0,C161/B161)</f>
        <v>0</v>
      </c>
      <c r="E161" s="201">
        <v>0</v>
      </c>
      <c r="F161" s="202">
        <v>2146901</v>
      </c>
    </row>
    <row r="162" customHeight="1" spans="1:6">
      <c r="A162" s="174" t="s">
        <v>815</v>
      </c>
      <c r="B162" s="200">
        <v>0</v>
      </c>
      <c r="C162" s="200">
        <v>0</v>
      </c>
      <c r="D162" s="201">
        <f>IF(B162=0,0,C162/B162)</f>
        <v>0</v>
      </c>
      <c r="E162" s="201">
        <v>0</v>
      </c>
      <c r="F162" s="202">
        <v>2146902</v>
      </c>
    </row>
    <row r="163" customHeight="1" spans="1:6">
      <c r="A163" s="174" t="s">
        <v>1509</v>
      </c>
      <c r="B163" s="200">
        <v>0</v>
      </c>
      <c r="C163" s="200">
        <v>0</v>
      </c>
      <c r="D163" s="201">
        <f>IF(B163=0,0,C163/B163)</f>
        <v>0</v>
      </c>
      <c r="E163" s="201">
        <v>0</v>
      </c>
      <c r="F163" s="202">
        <v>2146903</v>
      </c>
    </row>
    <row r="164" customHeight="1" spans="1:6">
      <c r="A164" s="174" t="s">
        <v>1510</v>
      </c>
      <c r="B164" s="200">
        <v>0</v>
      </c>
      <c r="C164" s="200">
        <v>0</v>
      </c>
      <c r="D164" s="201">
        <f>IF(B164=0,0,C164/B164)</f>
        <v>0</v>
      </c>
      <c r="E164" s="201">
        <v>0</v>
      </c>
      <c r="F164" s="202">
        <v>2146904</v>
      </c>
    </row>
    <row r="165" customHeight="1" spans="1:6">
      <c r="A165" s="174" t="s">
        <v>1511</v>
      </c>
      <c r="B165" s="200">
        <v>0</v>
      </c>
      <c r="C165" s="200">
        <v>0</v>
      </c>
      <c r="D165" s="201">
        <f>IF(B165=0,0,C165/B165)</f>
        <v>0</v>
      </c>
      <c r="E165" s="201">
        <v>0</v>
      </c>
      <c r="F165" s="202">
        <v>2146906</v>
      </c>
    </row>
    <row r="166" customHeight="1" spans="1:6">
      <c r="A166" s="174" t="s">
        <v>1512</v>
      </c>
      <c r="B166" s="200">
        <v>0</v>
      </c>
      <c r="C166" s="200">
        <v>0</v>
      </c>
      <c r="D166" s="201">
        <f>IF(B166=0,0,C166/B166)</f>
        <v>0</v>
      </c>
      <c r="E166" s="201">
        <v>0</v>
      </c>
      <c r="F166" s="202">
        <v>2146907</v>
      </c>
    </row>
    <row r="167" customHeight="1" spans="1:6">
      <c r="A167" s="174" t="s">
        <v>1513</v>
      </c>
      <c r="B167" s="200">
        <v>0</v>
      </c>
      <c r="C167" s="200">
        <v>0</v>
      </c>
      <c r="D167" s="201">
        <f>IF(B167=0,0,C167/B167)</f>
        <v>0</v>
      </c>
      <c r="E167" s="201">
        <v>0</v>
      </c>
      <c r="F167" s="202">
        <v>2146908</v>
      </c>
    </row>
    <row r="168" customHeight="1" spans="1:6">
      <c r="A168" s="174" t="s">
        <v>1514</v>
      </c>
      <c r="B168" s="200">
        <v>0</v>
      </c>
      <c r="C168" s="200">
        <v>0</v>
      </c>
      <c r="D168" s="201">
        <f>IF(B168=0,0,C168/B168)</f>
        <v>0</v>
      </c>
      <c r="E168" s="201">
        <v>0</v>
      </c>
      <c r="F168" s="202">
        <v>2146909</v>
      </c>
    </row>
    <row r="169" customHeight="1" spans="1:6">
      <c r="A169" s="174" t="s">
        <v>1515</v>
      </c>
      <c r="B169" s="200">
        <v>0</v>
      </c>
      <c r="C169" s="200">
        <v>0</v>
      </c>
      <c r="D169" s="201">
        <f>IF(B169=0,0,C169/B169)</f>
        <v>0</v>
      </c>
      <c r="E169" s="201">
        <v>0</v>
      </c>
      <c r="F169" s="202">
        <v>2146999</v>
      </c>
    </row>
    <row r="170" customHeight="1" spans="1:6">
      <c r="A170" s="174" t="s">
        <v>1516</v>
      </c>
      <c r="B170" s="200">
        <v>0</v>
      </c>
      <c r="C170" s="200">
        <v>0</v>
      </c>
      <c r="D170" s="201">
        <f>IF(B170=0,0,C170/B170)</f>
        <v>0</v>
      </c>
      <c r="E170" s="201">
        <v>0</v>
      </c>
      <c r="F170" s="202">
        <v>21470</v>
      </c>
    </row>
    <row r="171" customHeight="1" spans="1:6">
      <c r="A171" s="174" t="s">
        <v>1517</v>
      </c>
      <c r="B171" s="200">
        <v>0</v>
      </c>
      <c r="C171" s="200">
        <v>0</v>
      </c>
      <c r="D171" s="201">
        <f>IF(B171=0,0,C171/B171)</f>
        <v>0</v>
      </c>
      <c r="E171" s="201">
        <v>0</v>
      </c>
      <c r="F171" s="202">
        <v>2147001</v>
      </c>
    </row>
    <row r="172" customHeight="1" spans="1:6">
      <c r="A172" s="174" t="s">
        <v>1518</v>
      </c>
      <c r="B172" s="200">
        <v>0</v>
      </c>
      <c r="C172" s="200">
        <v>0</v>
      </c>
      <c r="D172" s="201">
        <f>IF(B172=0,0,C172/B172)</f>
        <v>0</v>
      </c>
      <c r="E172" s="201">
        <v>0</v>
      </c>
      <c r="F172" s="202">
        <v>2147099</v>
      </c>
    </row>
    <row r="173" customHeight="1" spans="1:6">
      <c r="A173" s="174" t="s">
        <v>1519</v>
      </c>
      <c r="B173" s="200">
        <v>0</v>
      </c>
      <c r="C173" s="200">
        <v>0</v>
      </c>
      <c r="D173" s="201">
        <f>IF(B173=0,0,C173/B173)</f>
        <v>0</v>
      </c>
      <c r="E173" s="201">
        <v>0</v>
      </c>
      <c r="F173" s="202">
        <v>21471</v>
      </c>
    </row>
    <row r="174" customHeight="1" spans="1:6">
      <c r="A174" s="174" t="s">
        <v>1517</v>
      </c>
      <c r="B174" s="200">
        <v>0</v>
      </c>
      <c r="C174" s="200">
        <v>0</v>
      </c>
      <c r="D174" s="201">
        <f>IF(B174=0,0,C174/B174)</f>
        <v>0</v>
      </c>
      <c r="E174" s="201">
        <v>0</v>
      </c>
      <c r="F174" s="202">
        <v>2147101</v>
      </c>
    </row>
    <row r="175" customHeight="1" spans="1:6">
      <c r="A175" s="174" t="s">
        <v>1520</v>
      </c>
      <c r="B175" s="200">
        <v>0</v>
      </c>
      <c r="C175" s="200">
        <v>0</v>
      </c>
      <c r="D175" s="201">
        <f>IF(B175=0,0,C175/B175)</f>
        <v>0</v>
      </c>
      <c r="E175" s="201">
        <v>0</v>
      </c>
      <c r="F175" s="202">
        <v>2147199</v>
      </c>
    </row>
    <row r="176" customHeight="1" spans="1:6">
      <c r="A176" s="174" t="s">
        <v>1521</v>
      </c>
      <c r="B176" s="200">
        <v>0</v>
      </c>
      <c r="C176" s="200">
        <v>0</v>
      </c>
      <c r="D176" s="201">
        <f>IF(B176=0,0,C176/B176)</f>
        <v>0</v>
      </c>
      <c r="E176" s="201">
        <v>0</v>
      </c>
      <c r="F176" s="202">
        <v>21472</v>
      </c>
    </row>
    <row r="177" customHeight="1" spans="1:6">
      <c r="A177" s="174" t="s">
        <v>120</v>
      </c>
      <c r="B177" s="200">
        <v>0</v>
      </c>
      <c r="C177" s="200">
        <v>0</v>
      </c>
      <c r="D177" s="201">
        <f>IF(B177=0,0,C177/B177)</f>
        <v>0</v>
      </c>
      <c r="E177" s="201">
        <v>0</v>
      </c>
      <c r="F177" s="202">
        <v>215</v>
      </c>
    </row>
    <row r="178" customHeight="1" spans="1:6">
      <c r="A178" s="174" t="s">
        <v>1522</v>
      </c>
      <c r="B178" s="200">
        <v>0</v>
      </c>
      <c r="C178" s="200">
        <v>0</v>
      </c>
      <c r="D178" s="201">
        <f>IF(B178=0,0,C178/B178)</f>
        <v>0</v>
      </c>
      <c r="E178" s="201">
        <v>0</v>
      </c>
      <c r="F178" s="202">
        <v>21562</v>
      </c>
    </row>
    <row r="179" customHeight="1" spans="1:6">
      <c r="A179" s="174" t="s">
        <v>1523</v>
      </c>
      <c r="B179" s="200">
        <v>0</v>
      </c>
      <c r="C179" s="200">
        <v>0</v>
      </c>
      <c r="D179" s="201">
        <f>IF(B179=0,0,C179/B179)</f>
        <v>0</v>
      </c>
      <c r="E179" s="201">
        <v>0</v>
      </c>
      <c r="F179" s="202">
        <v>2156201</v>
      </c>
    </row>
    <row r="180" customHeight="1" spans="1:6">
      <c r="A180" s="174" t="s">
        <v>1524</v>
      </c>
      <c r="B180" s="200">
        <v>0</v>
      </c>
      <c r="C180" s="200">
        <v>0</v>
      </c>
      <c r="D180" s="201">
        <f>IF(B180=0,0,C180/B180)</f>
        <v>0</v>
      </c>
      <c r="E180" s="201">
        <v>0</v>
      </c>
      <c r="F180" s="202">
        <v>2156202</v>
      </c>
    </row>
    <row r="181" customHeight="1" spans="1:6">
      <c r="A181" s="174" t="s">
        <v>1525</v>
      </c>
      <c r="B181" s="200">
        <v>0</v>
      </c>
      <c r="C181" s="200">
        <v>0</v>
      </c>
      <c r="D181" s="201">
        <f>IF(B181=0,0,C181/B181)</f>
        <v>0</v>
      </c>
      <c r="E181" s="201">
        <v>0</v>
      </c>
      <c r="F181" s="202">
        <v>2156299</v>
      </c>
    </row>
    <row r="182" customHeight="1" spans="1:6">
      <c r="A182" s="174" t="s">
        <v>122</v>
      </c>
      <c r="B182" s="200">
        <v>0</v>
      </c>
      <c r="C182" s="200">
        <v>0</v>
      </c>
      <c r="D182" s="201">
        <f>IF(B182=0,0,C182/B182)</f>
        <v>0</v>
      </c>
      <c r="E182" s="201">
        <v>0</v>
      </c>
      <c r="F182" s="202">
        <v>217</v>
      </c>
    </row>
    <row r="183" customHeight="1" spans="1:6">
      <c r="A183" s="174" t="s">
        <v>909</v>
      </c>
      <c r="B183" s="200">
        <v>0</v>
      </c>
      <c r="C183" s="200">
        <v>0</v>
      </c>
      <c r="D183" s="201">
        <f>IF(B183=0,0,C183/B183)</f>
        <v>0</v>
      </c>
      <c r="E183" s="201">
        <v>0</v>
      </c>
      <c r="F183" s="202">
        <v>21704</v>
      </c>
    </row>
    <row r="184" customHeight="1" spans="1:6">
      <c r="A184" s="174" t="s">
        <v>1526</v>
      </c>
      <c r="B184" s="200">
        <v>0</v>
      </c>
      <c r="C184" s="200">
        <v>0</v>
      </c>
      <c r="D184" s="201">
        <f>IF(B184=0,0,C184/B184)</f>
        <v>0</v>
      </c>
      <c r="E184" s="201">
        <v>0</v>
      </c>
      <c r="F184" s="202">
        <v>2170402</v>
      </c>
    </row>
    <row r="185" customHeight="1" spans="1:6">
      <c r="A185" s="174" t="s">
        <v>1527</v>
      </c>
      <c r="B185" s="200">
        <v>0</v>
      </c>
      <c r="C185" s="200">
        <v>0</v>
      </c>
      <c r="D185" s="201">
        <f>IF(B185=0,0,C185/B185)</f>
        <v>0</v>
      </c>
      <c r="E185" s="201">
        <v>0</v>
      </c>
      <c r="F185" s="202">
        <v>2170403</v>
      </c>
    </row>
    <row r="186" customHeight="1" spans="1:6">
      <c r="A186" s="174" t="s">
        <v>1232</v>
      </c>
      <c r="B186" s="200">
        <v>538</v>
      </c>
      <c r="C186" s="200">
        <v>26313</v>
      </c>
      <c r="D186" s="201">
        <f>IF(B186=0,0,C186/B186)</f>
        <v>48.9089219330855</v>
      </c>
      <c r="E186" s="201">
        <v>0.69574299312533</v>
      </c>
      <c r="F186" s="202">
        <v>229</v>
      </c>
    </row>
    <row r="187" customHeight="1" spans="1:6">
      <c r="A187" s="174" t="s">
        <v>1528</v>
      </c>
      <c r="B187" s="200">
        <v>0</v>
      </c>
      <c r="C187" s="200">
        <v>26000</v>
      </c>
      <c r="D187" s="201">
        <f>IF(B187=0,0,C187/B187)</f>
        <v>0</v>
      </c>
      <c r="E187" s="201">
        <v>0.691489361702128</v>
      </c>
      <c r="F187" s="202">
        <v>22904</v>
      </c>
    </row>
    <row r="188" customHeight="1" spans="1:6">
      <c r="A188" s="174" t="s">
        <v>1529</v>
      </c>
      <c r="B188" s="200">
        <v>0</v>
      </c>
      <c r="C188" s="200">
        <v>0</v>
      </c>
      <c r="D188" s="201">
        <f>IF(B188=0,0,C188/B188)</f>
        <v>0</v>
      </c>
      <c r="E188" s="201">
        <v>0</v>
      </c>
      <c r="F188" s="202">
        <v>2290401</v>
      </c>
    </row>
    <row r="189" customHeight="1" spans="1:6">
      <c r="A189" s="174" t="s">
        <v>1530</v>
      </c>
      <c r="B189" s="200">
        <v>0</v>
      </c>
      <c r="C189" s="200">
        <v>26000</v>
      </c>
      <c r="D189" s="201">
        <f>IF(B189=0,0,C189/B189)</f>
        <v>0</v>
      </c>
      <c r="E189" s="201">
        <v>0.691489361702128</v>
      </c>
      <c r="F189" s="202">
        <v>2290402</v>
      </c>
    </row>
    <row r="190" customHeight="1" spans="1:6">
      <c r="A190" s="174" t="s">
        <v>1531</v>
      </c>
      <c r="B190" s="200">
        <v>0</v>
      </c>
      <c r="C190" s="200">
        <v>0</v>
      </c>
      <c r="D190" s="201">
        <f>IF(B190=0,0,C190/B190)</f>
        <v>0</v>
      </c>
      <c r="E190" s="201">
        <v>0</v>
      </c>
      <c r="F190" s="202">
        <v>2290403</v>
      </c>
    </row>
    <row r="191" customHeight="1" spans="1:6">
      <c r="A191" s="174" t="s">
        <v>1532</v>
      </c>
      <c r="B191" s="200">
        <v>5</v>
      </c>
      <c r="C191" s="200">
        <v>11</v>
      </c>
      <c r="D191" s="201">
        <f>IF(B191=0,0,C191/B191)</f>
        <v>2.2</v>
      </c>
      <c r="E191" s="201">
        <v>5.5</v>
      </c>
      <c r="F191" s="202">
        <v>22908</v>
      </c>
    </row>
    <row r="192" customHeight="1" spans="1:6">
      <c r="A192" s="174" t="s">
        <v>1533</v>
      </c>
      <c r="B192" s="200">
        <v>0</v>
      </c>
      <c r="C192" s="200">
        <v>0</v>
      </c>
      <c r="D192" s="201">
        <f>IF(B192=0,0,C192/B192)</f>
        <v>0</v>
      </c>
      <c r="E192" s="201">
        <v>0</v>
      </c>
      <c r="F192" s="202">
        <v>2290802</v>
      </c>
    </row>
    <row r="193" customHeight="1" spans="1:6">
      <c r="A193" s="174" t="s">
        <v>1534</v>
      </c>
      <c r="B193" s="200">
        <v>0</v>
      </c>
      <c r="C193" s="200">
        <v>0</v>
      </c>
      <c r="D193" s="201">
        <f>IF(B193=0,0,C193/B193)</f>
        <v>0</v>
      </c>
      <c r="E193" s="201">
        <v>0</v>
      </c>
      <c r="F193" s="202">
        <v>2290803</v>
      </c>
    </row>
    <row r="194" customHeight="1" spans="1:6">
      <c r="A194" s="174" t="s">
        <v>1535</v>
      </c>
      <c r="B194" s="200">
        <v>0</v>
      </c>
      <c r="C194" s="200">
        <v>11</v>
      </c>
      <c r="D194" s="201">
        <f>IF(B194=0,0,C194/B194)</f>
        <v>0</v>
      </c>
      <c r="E194" s="201">
        <v>5.5</v>
      </c>
      <c r="F194" s="202">
        <v>2290804</v>
      </c>
    </row>
    <row r="195" customHeight="1" spans="1:6">
      <c r="A195" s="174" t="s">
        <v>1536</v>
      </c>
      <c r="B195" s="200">
        <v>0</v>
      </c>
      <c r="C195" s="200">
        <v>0</v>
      </c>
      <c r="D195" s="201">
        <f>IF(B195=0,0,C195/B195)</f>
        <v>0</v>
      </c>
      <c r="E195" s="201">
        <v>0</v>
      </c>
      <c r="F195" s="202">
        <v>2290805</v>
      </c>
    </row>
    <row r="196" customHeight="1" spans="1:6">
      <c r="A196" s="174" t="s">
        <v>1537</v>
      </c>
      <c r="B196" s="200">
        <v>0</v>
      </c>
      <c r="C196" s="200">
        <v>0</v>
      </c>
      <c r="D196" s="201">
        <f>IF(B196=0,0,C196/B196)</f>
        <v>0</v>
      </c>
      <c r="E196" s="201">
        <v>0</v>
      </c>
      <c r="F196" s="202">
        <v>2290806</v>
      </c>
    </row>
    <row r="197" customHeight="1" spans="1:6">
      <c r="A197" s="174" t="s">
        <v>1538</v>
      </c>
      <c r="B197" s="200">
        <v>0</v>
      </c>
      <c r="C197" s="200">
        <v>0</v>
      </c>
      <c r="D197" s="201">
        <f>IF(B197=0,0,C197/B197)</f>
        <v>0</v>
      </c>
      <c r="E197" s="201">
        <v>0</v>
      </c>
      <c r="F197" s="202">
        <v>2290807</v>
      </c>
    </row>
    <row r="198" customHeight="1" spans="1:6">
      <c r="A198" s="174" t="s">
        <v>1539</v>
      </c>
      <c r="B198" s="200">
        <v>0</v>
      </c>
      <c r="C198" s="200">
        <v>0</v>
      </c>
      <c r="D198" s="201">
        <f>IF(B198=0,0,C198/B198)</f>
        <v>0</v>
      </c>
      <c r="E198" s="201">
        <v>0</v>
      </c>
      <c r="F198" s="202">
        <v>2290808</v>
      </c>
    </row>
    <row r="199" customHeight="1" spans="1:6">
      <c r="A199" s="174" t="s">
        <v>1540</v>
      </c>
      <c r="B199" s="200">
        <v>0</v>
      </c>
      <c r="C199" s="200">
        <v>0</v>
      </c>
      <c r="D199" s="201">
        <f>IF(B199=0,0,C199/B199)</f>
        <v>0</v>
      </c>
      <c r="E199" s="201">
        <v>0</v>
      </c>
      <c r="F199" s="202">
        <v>2290899</v>
      </c>
    </row>
    <row r="200" customHeight="1" spans="1:6">
      <c r="A200" s="174" t="s">
        <v>1541</v>
      </c>
      <c r="B200" s="200">
        <v>0</v>
      </c>
      <c r="C200" s="200">
        <v>0</v>
      </c>
      <c r="D200" s="201">
        <f>IF(B200=0,0,C200/B200)</f>
        <v>0</v>
      </c>
      <c r="E200" s="201">
        <v>0</v>
      </c>
      <c r="F200" s="202">
        <v>22909</v>
      </c>
    </row>
    <row r="201" customHeight="1" spans="1:6">
      <c r="A201" s="174" t="s">
        <v>1542</v>
      </c>
      <c r="B201" s="200">
        <v>533</v>
      </c>
      <c r="C201" s="200">
        <v>302</v>
      </c>
      <c r="D201" s="201">
        <f>IF(B201=0,0,C201/B201)</f>
        <v>0.566604127579737</v>
      </c>
      <c r="E201" s="201">
        <v>1.38532110091743</v>
      </c>
      <c r="F201" s="202">
        <v>22960</v>
      </c>
    </row>
    <row r="202" customHeight="1" spans="1:6">
      <c r="A202" s="174" t="s">
        <v>1543</v>
      </c>
      <c r="B202" s="200">
        <v>0</v>
      </c>
      <c r="C202" s="200">
        <v>0</v>
      </c>
      <c r="D202" s="201">
        <f>IF(B202=0,0,C202/B202)</f>
        <v>0</v>
      </c>
      <c r="E202" s="201">
        <v>0</v>
      </c>
      <c r="F202" s="202">
        <v>2296001</v>
      </c>
    </row>
    <row r="203" customHeight="1" spans="1:6">
      <c r="A203" s="174" t="s">
        <v>1544</v>
      </c>
      <c r="B203" s="200">
        <v>0</v>
      </c>
      <c r="C203" s="200">
        <v>122</v>
      </c>
      <c r="D203" s="201">
        <f>IF(B203=0,0,C203/B203)</f>
        <v>0</v>
      </c>
      <c r="E203" s="201">
        <v>4.06666666666667</v>
      </c>
      <c r="F203" s="202">
        <v>2296002</v>
      </c>
    </row>
    <row r="204" customHeight="1" spans="1:6">
      <c r="A204" s="174" t="s">
        <v>1545</v>
      </c>
      <c r="B204" s="200">
        <v>0</v>
      </c>
      <c r="C204" s="200">
        <v>48</v>
      </c>
      <c r="D204" s="201">
        <f>IF(B204=0,0,C204/B204)</f>
        <v>0</v>
      </c>
      <c r="E204" s="201">
        <v>1.84615384615385</v>
      </c>
      <c r="F204" s="202">
        <v>2296003</v>
      </c>
    </row>
    <row r="205" customHeight="1" spans="1:6">
      <c r="A205" s="174" t="s">
        <v>1546</v>
      </c>
      <c r="B205" s="200">
        <v>0</v>
      </c>
      <c r="C205" s="200">
        <v>8</v>
      </c>
      <c r="D205" s="201">
        <f>IF(B205=0,0,C205/B205)</f>
        <v>0</v>
      </c>
      <c r="E205" s="201">
        <v>1.6</v>
      </c>
      <c r="F205" s="202">
        <v>2296004</v>
      </c>
    </row>
    <row r="206" customHeight="1" spans="1:6">
      <c r="A206" s="174" t="s">
        <v>1547</v>
      </c>
      <c r="B206" s="200">
        <v>0</v>
      </c>
      <c r="C206" s="200">
        <v>0</v>
      </c>
      <c r="D206" s="201">
        <f>IF(B206=0,0,C206/B206)</f>
        <v>0</v>
      </c>
      <c r="E206" s="201">
        <v>0</v>
      </c>
      <c r="F206" s="202">
        <v>2296005</v>
      </c>
    </row>
    <row r="207" customHeight="1" spans="1:6">
      <c r="A207" s="174" t="s">
        <v>1548</v>
      </c>
      <c r="B207" s="200">
        <v>0</v>
      </c>
      <c r="C207" s="200">
        <v>110</v>
      </c>
      <c r="D207" s="201">
        <f>IF(B207=0,0,C207/B207)</f>
        <v>0</v>
      </c>
      <c r="E207" s="201">
        <v>1.64179104477612</v>
      </c>
      <c r="F207" s="202">
        <v>2296006</v>
      </c>
    </row>
    <row r="208" customHeight="1" spans="1:6">
      <c r="A208" s="174" t="s">
        <v>1549</v>
      </c>
      <c r="B208" s="200">
        <v>0</v>
      </c>
      <c r="C208" s="200">
        <v>0</v>
      </c>
      <c r="D208" s="201">
        <f>IF(B208=0,0,C208/B208)</f>
        <v>0</v>
      </c>
      <c r="E208" s="201">
        <v>0</v>
      </c>
      <c r="F208" s="202">
        <v>2296010</v>
      </c>
    </row>
    <row r="209" customHeight="1" spans="1:6">
      <c r="A209" s="174" t="s">
        <v>1550</v>
      </c>
      <c r="B209" s="200">
        <v>0</v>
      </c>
      <c r="C209" s="200">
        <v>0</v>
      </c>
      <c r="D209" s="201">
        <f>IF(B209=0,0,C209/B209)</f>
        <v>0</v>
      </c>
      <c r="E209" s="201">
        <v>0</v>
      </c>
      <c r="F209" s="202">
        <v>2296011</v>
      </c>
    </row>
    <row r="210" customHeight="1" spans="1:6">
      <c r="A210" s="174" t="s">
        <v>1551</v>
      </c>
      <c r="B210" s="200">
        <v>0</v>
      </c>
      <c r="C210" s="200">
        <v>0</v>
      </c>
      <c r="D210" s="201">
        <f>IF(B210=0,0,C210/B210)</f>
        <v>0</v>
      </c>
      <c r="E210" s="201">
        <v>0</v>
      </c>
      <c r="F210" s="202">
        <v>2296012</v>
      </c>
    </row>
    <row r="211" customHeight="1" spans="1:6">
      <c r="A211" s="174" t="s">
        <v>1552</v>
      </c>
      <c r="B211" s="200">
        <v>0</v>
      </c>
      <c r="C211" s="200">
        <v>0</v>
      </c>
      <c r="D211" s="201">
        <f>IF(B211=0,0,C211/B211)</f>
        <v>0</v>
      </c>
      <c r="E211" s="201">
        <v>0</v>
      </c>
      <c r="F211" s="202">
        <v>2296013</v>
      </c>
    </row>
    <row r="212" customHeight="1" spans="1:6">
      <c r="A212" s="174" t="s">
        <v>1553</v>
      </c>
      <c r="B212" s="200">
        <v>0</v>
      </c>
      <c r="C212" s="200">
        <v>14</v>
      </c>
      <c r="D212" s="201">
        <f>IF(B212=0,0,C212/B212)</f>
        <v>0</v>
      </c>
      <c r="E212" s="201">
        <v>2</v>
      </c>
      <c r="F212" s="202">
        <v>2296099</v>
      </c>
    </row>
    <row r="213" customHeight="1" spans="1:6">
      <c r="A213" s="174" t="s">
        <v>130</v>
      </c>
      <c r="B213" s="200">
        <v>4117</v>
      </c>
      <c r="C213" s="200">
        <v>4525</v>
      </c>
      <c r="D213" s="201">
        <f>IF(B213=0,0,C213/B213)</f>
        <v>1.09910128734515</v>
      </c>
      <c r="E213" s="201">
        <v>1.45873629916183</v>
      </c>
      <c r="F213" s="202">
        <v>232</v>
      </c>
    </row>
    <row r="214" customHeight="1" spans="1:6">
      <c r="A214" s="174" t="s">
        <v>1554</v>
      </c>
      <c r="B214" s="200">
        <v>0</v>
      </c>
      <c r="C214" s="200">
        <v>4525</v>
      </c>
      <c r="D214" s="201">
        <f>IF(B214=0,0,C214/B214)</f>
        <v>0</v>
      </c>
      <c r="E214" s="201">
        <v>1.45873629916183</v>
      </c>
      <c r="F214" s="202">
        <v>23204</v>
      </c>
    </row>
    <row r="215" customHeight="1" spans="1:6">
      <c r="A215" s="174" t="s">
        <v>1555</v>
      </c>
      <c r="B215" s="200">
        <v>0</v>
      </c>
      <c r="C215" s="200">
        <v>0</v>
      </c>
      <c r="D215" s="201">
        <f>IF(B215=0,0,C215/B215)</f>
        <v>0</v>
      </c>
      <c r="E215" s="201">
        <v>0</v>
      </c>
      <c r="F215" s="202">
        <v>2320401</v>
      </c>
    </row>
    <row r="216" customHeight="1" spans="1:6">
      <c r="A216" s="174" t="s">
        <v>1556</v>
      </c>
      <c r="B216" s="200">
        <v>0</v>
      </c>
      <c r="C216" s="200">
        <v>0</v>
      </c>
      <c r="D216" s="201">
        <f>IF(B216=0,0,C216/B216)</f>
        <v>0</v>
      </c>
      <c r="E216" s="201">
        <v>0</v>
      </c>
      <c r="F216" s="202">
        <v>2320405</v>
      </c>
    </row>
    <row r="217" customHeight="1" spans="1:6">
      <c r="A217" s="174" t="s">
        <v>1557</v>
      </c>
      <c r="B217" s="200">
        <v>0</v>
      </c>
      <c r="C217" s="200">
        <v>199</v>
      </c>
      <c r="D217" s="201">
        <f>IF(B217=0,0,C217/B217)</f>
        <v>0</v>
      </c>
      <c r="E217" s="201">
        <v>0.0672524501520784</v>
      </c>
      <c r="F217" s="202">
        <v>2320411</v>
      </c>
    </row>
    <row r="218" customHeight="1" spans="1:6">
      <c r="A218" s="174" t="s">
        <v>1558</v>
      </c>
      <c r="B218" s="200">
        <v>0</v>
      </c>
      <c r="C218" s="200">
        <v>0</v>
      </c>
      <c r="D218" s="201">
        <f>IF(B218=0,0,C218/B218)</f>
        <v>0</v>
      </c>
      <c r="E218" s="201">
        <v>0</v>
      </c>
      <c r="F218" s="202">
        <v>2320413</v>
      </c>
    </row>
    <row r="219" customHeight="1" spans="1:6">
      <c r="A219" s="174" t="s">
        <v>1559</v>
      </c>
      <c r="B219" s="200">
        <v>0</v>
      </c>
      <c r="C219" s="200">
        <v>0</v>
      </c>
      <c r="D219" s="201">
        <f>IF(B219=0,0,C219/B219)</f>
        <v>0</v>
      </c>
      <c r="E219" s="201">
        <v>0</v>
      </c>
      <c r="F219" s="202">
        <v>2320414</v>
      </c>
    </row>
    <row r="220" customHeight="1" spans="1:6">
      <c r="A220" s="174" t="s">
        <v>1560</v>
      </c>
      <c r="B220" s="200">
        <v>0</v>
      </c>
      <c r="C220" s="200">
        <v>0</v>
      </c>
      <c r="D220" s="201">
        <f>IF(B220=0,0,C220/B220)</f>
        <v>0</v>
      </c>
      <c r="E220" s="201">
        <v>0</v>
      </c>
      <c r="F220" s="202">
        <v>2320416</v>
      </c>
    </row>
    <row r="221" customHeight="1" spans="1:6">
      <c r="A221" s="174" t="s">
        <v>1561</v>
      </c>
      <c r="B221" s="200">
        <v>0</v>
      </c>
      <c r="C221" s="200">
        <v>0</v>
      </c>
      <c r="D221" s="201">
        <f>IF(B221=0,0,C221/B221)</f>
        <v>0</v>
      </c>
      <c r="E221" s="201">
        <v>0</v>
      </c>
      <c r="F221" s="202">
        <v>2320417</v>
      </c>
    </row>
    <row r="222" customHeight="1" spans="1:6">
      <c r="A222" s="174" t="s">
        <v>1562</v>
      </c>
      <c r="B222" s="200">
        <v>0</v>
      </c>
      <c r="C222" s="200">
        <v>0</v>
      </c>
      <c r="D222" s="201">
        <f>IF(B222=0,0,C222/B222)</f>
        <v>0</v>
      </c>
      <c r="E222" s="201">
        <v>0</v>
      </c>
      <c r="F222" s="202">
        <v>2320418</v>
      </c>
    </row>
    <row r="223" customHeight="1" spans="1:6">
      <c r="A223" s="174" t="s">
        <v>1563</v>
      </c>
      <c r="B223" s="200">
        <v>0</v>
      </c>
      <c r="C223" s="200">
        <v>0</v>
      </c>
      <c r="D223" s="201">
        <f>IF(B223=0,0,C223/B223)</f>
        <v>0</v>
      </c>
      <c r="E223" s="201">
        <v>0</v>
      </c>
      <c r="F223" s="202">
        <v>2320419</v>
      </c>
    </row>
    <row r="224" customHeight="1" spans="1:6">
      <c r="A224" s="174" t="s">
        <v>1564</v>
      </c>
      <c r="B224" s="200">
        <v>0</v>
      </c>
      <c r="C224" s="200">
        <v>0</v>
      </c>
      <c r="D224" s="201">
        <f>IF(B224=0,0,C224/B224)</f>
        <v>0</v>
      </c>
      <c r="E224" s="201">
        <v>0</v>
      </c>
      <c r="F224" s="202">
        <v>2320420</v>
      </c>
    </row>
    <row r="225" customHeight="1" spans="1:6">
      <c r="A225" s="174" t="s">
        <v>1565</v>
      </c>
      <c r="B225" s="200">
        <v>0</v>
      </c>
      <c r="C225" s="200">
        <v>668</v>
      </c>
      <c r="D225" s="201">
        <f>IF(B225=0,0,C225/B225)</f>
        <v>0</v>
      </c>
      <c r="E225" s="201">
        <v>44.5333333333333</v>
      </c>
      <c r="F225" s="202">
        <v>2320431</v>
      </c>
    </row>
    <row r="226" customHeight="1" spans="1:6">
      <c r="A226" s="174" t="s">
        <v>1566</v>
      </c>
      <c r="B226" s="200">
        <v>0</v>
      </c>
      <c r="C226" s="200">
        <v>0</v>
      </c>
      <c r="D226" s="201">
        <f>IF(B226=0,0,C226/B226)</f>
        <v>0</v>
      </c>
      <c r="E226" s="201">
        <v>0</v>
      </c>
      <c r="F226" s="202">
        <v>2320432</v>
      </c>
    </row>
    <row r="227" customHeight="1" spans="1:6">
      <c r="A227" s="174" t="s">
        <v>1567</v>
      </c>
      <c r="B227" s="200">
        <v>0</v>
      </c>
      <c r="C227" s="200">
        <v>382</v>
      </c>
      <c r="D227" s="201">
        <f>IF(B227=0,0,C227/B227)</f>
        <v>0</v>
      </c>
      <c r="E227" s="201">
        <v>7.49019607843137</v>
      </c>
      <c r="F227" s="202">
        <v>2320433</v>
      </c>
    </row>
    <row r="228" customHeight="1" spans="1:6">
      <c r="A228" s="174" t="s">
        <v>1568</v>
      </c>
      <c r="B228" s="200">
        <v>0</v>
      </c>
      <c r="C228" s="200">
        <v>3276</v>
      </c>
      <c r="D228" s="201">
        <f>IF(B228=0,0,C228/B228)</f>
        <v>0</v>
      </c>
      <c r="E228" s="201">
        <v>42.5454545454545</v>
      </c>
      <c r="F228" s="202">
        <v>2320498</v>
      </c>
    </row>
    <row r="229" customHeight="1" spans="1:6">
      <c r="A229" s="174" t="s">
        <v>1569</v>
      </c>
      <c r="B229" s="200">
        <v>0</v>
      </c>
      <c r="C229" s="200">
        <v>0</v>
      </c>
      <c r="D229" s="201">
        <f>IF(B229=0,0,C229/B229)</f>
        <v>0</v>
      </c>
      <c r="E229" s="201">
        <v>0</v>
      </c>
      <c r="F229" s="202">
        <v>2320499</v>
      </c>
    </row>
    <row r="230" customHeight="1" spans="1:6">
      <c r="A230" s="174" t="s">
        <v>131</v>
      </c>
      <c r="B230" s="200">
        <v>30</v>
      </c>
      <c r="C230" s="200">
        <v>39</v>
      </c>
      <c r="D230" s="201">
        <f>IF(B230=0,0,C230/B230)</f>
        <v>1.3</v>
      </c>
      <c r="E230" s="201">
        <v>1</v>
      </c>
      <c r="F230" s="202">
        <v>233</v>
      </c>
    </row>
    <row r="231" customHeight="1" spans="1:6">
      <c r="A231" s="174" t="s">
        <v>1570</v>
      </c>
      <c r="B231" s="200">
        <v>0</v>
      </c>
      <c r="C231" s="200">
        <v>39</v>
      </c>
      <c r="D231" s="201">
        <f>IF(B231=0,0,C231/B231)</f>
        <v>0</v>
      </c>
      <c r="E231" s="201">
        <v>1</v>
      </c>
      <c r="F231" s="202">
        <v>23304</v>
      </c>
    </row>
    <row r="232" customHeight="1" spans="1:6">
      <c r="A232" s="174" t="s">
        <v>1571</v>
      </c>
      <c r="B232" s="200">
        <v>0</v>
      </c>
      <c r="C232" s="200">
        <v>0</v>
      </c>
      <c r="D232" s="201">
        <f>IF(B232=0,0,C232/B232)</f>
        <v>0</v>
      </c>
      <c r="E232" s="201">
        <v>0</v>
      </c>
      <c r="F232" s="202">
        <v>2330401</v>
      </c>
    </row>
    <row r="233" customHeight="1" spans="1:6">
      <c r="A233" s="174" t="s">
        <v>1572</v>
      </c>
      <c r="B233" s="200">
        <v>0</v>
      </c>
      <c r="C233" s="200">
        <v>0</v>
      </c>
      <c r="D233" s="201">
        <f>IF(B233=0,0,C233/B233)</f>
        <v>0</v>
      </c>
      <c r="E233" s="201">
        <v>0</v>
      </c>
      <c r="F233" s="202">
        <v>2330405</v>
      </c>
    </row>
    <row r="234" customHeight="1" spans="1:6">
      <c r="A234" s="174" t="s">
        <v>1573</v>
      </c>
      <c r="B234" s="200">
        <v>0</v>
      </c>
      <c r="C234" s="200">
        <v>1</v>
      </c>
      <c r="D234" s="201">
        <f>IF(B234=0,0,C234/B234)</f>
        <v>0</v>
      </c>
      <c r="E234" s="201">
        <v>0</v>
      </c>
      <c r="F234" s="202">
        <v>2330411</v>
      </c>
    </row>
    <row r="235" customHeight="1" spans="1:6">
      <c r="A235" s="174" t="s">
        <v>1574</v>
      </c>
      <c r="B235" s="200">
        <v>0</v>
      </c>
      <c r="C235" s="200">
        <v>0</v>
      </c>
      <c r="D235" s="201">
        <f>IF(B235=0,0,C235/B235)</f>
        <v>0</v>
      </c>
      <c r="E235" s="201">
        <v>0</v>
      </c>
      <c r="F235" s="202">
        <v>2330413</v>
      </c>
    </row>
    <row r="236" customHeight="1" spans="1:6">
      <c r="A236" s="174" t="s">
        <v>1575</v>
      </c>
      <c r="B236" s="200">
        <v>0</v>
      </c>
      <c r="C236" s="200">
        <v>0</v>
      </c>
      <c r="D236" s="201">
        <f>IF(B236=0,0,C236/B236)</f>
        <v>0</v>
      </c>
      <c r="E236" s="201">
        <v>0</v>
      </c>
      <c r="F236" s="202">
        <v>2330414</v>
      </c>
    </row>
    <row r="237" customHeight="1" spans="1:6">
      <c r="A237" s="174" t="s">
        <v>1576</v>
      </c>
      <c r="B237" s="200">
        <v>0</v>
      </c>
      <c r="C237" s="200">
        <v>0</v>
      </c>
      <c r="D237" s="201">
        <f>IF(B237=0,0,C237/B237)</f>
        <v>0</v>
      </c>
      <c r="E237" s="201">
        <v>0</v>
      </c>
      <c r="F237" s="202">
        <v>2330416</v>
      </c>
    </row>
    <row r="238" customHeight="1" spans="1:6">
      <c r="A238" s="174" t="s">
        <v>1577</v>
      </c>
      <c r="B238" s="200">
        <v>0</v>
      </c>
      <c r="C238" s="200">
        <v>0</v>
      </c>
      <c r="D238" s="201">
        <f>IF(B238=0,0,C238/B238)</f>
        <v>0</v>
      </c>
      <c r="E238" s="201">
        <v>0</v>
      </c>
      <c r="F238" s="202">
        <v>2330417</v>
      </c>
    </row>
    <row r="239" customHeight="1" spans="1:6">
      <c r="A239" s="174" t="s">
        <v>1578</v>
      </c>
      <c r="B239" s="200">
        <v>0</v>
      </c>
      <c r="C239" s="200">
        <v>0</v>
      </c>
      <c r="D239" s="201">
        <f>IF(B239=0,0,C239/B239)</f>
        <v>0</v>
      </c>
      <c r="E239" s="201">
        <v>0</v>
      </c>
      <c r="F239" s="202">
        <v>2330418</v>
      </c>
    </row>
    <row r="240" customHeight="1" spans="1:6">
      <c r="A240" s="174" t="s">
        <v>1579</v>
      </c>
      <c r="B240" s="200">
        <v>0</v>
      </c>
      <c r="C240" s="200">
        <v>0</v>
      </c>
      <c r="D240" s="201">
        <f>IF(B240=0,0,C240/B240)</f>
        <v>0</v>
      </c>
      <c r="E240" s="201">
        <v>0</v>
      </c>
      <c r="F240" s="202">
        <v>2330419</v>
      </c>
    </row>
    <row r="241" customHeight="1" spans="1:6">
      <c r="A241" s="174" t="s">
        <v>1580</v>
      </c>
      <c r="B241" s="200">
        <v>0</v>
      </c>
      <c r="C241" s="200">
        <v>0</v>
      </c>
      <c r="D241" s="201">
        <f>IF(B241=0,0,C241/B241)</f>
        <v>0</v>
      </c>
      <c r="E241" s="201">
        <v>0</v>
      </c>
      <c r="F241" s="202">
        <v>2330420</v>
      </c>
    </row>
    <row r="242" customHeight="1" spans="1:6">
      <c r="A242" s="174" t="s">
        <v>1581</v>
      </c>
      <c r="B242" s="200">
        <v>0</v>
      </c>
      <c r="C242" s="200">
        <v>0</v>
      </c>
      <c r="D242" s="201">
        <f>IF(B242=0,0,C242/B242)</f>
        <v>0</v>
      </c>
      <c r="E242" s="201">
        <v>0</v>
      </c>
      <c r="F242" s="202">
        <v>2330431</v>
      </c>
    </row>
    <row r="243" customHeight="1" spans="1:6">
      <c r="A243" s="174" t="s">
        <v>1582</v>
      </c>
      <c r="B243" s="200">
        <v>0</v>
      </c>
      <c r="C243" s="200">
        <v>0</v>
      </c>
      <c r="D243" s="201">
        <f>IF(B243=0,0,C243/B243)</f>
        <v>0</v>
      </c>
      <c r="E243" s="201">
        <v>0</v>
      </c>
      <c r="F243" s="202">
        <v>2330432</v>
      </c>
    </row>
    <row r="244" customHeight="1" spans="1:6">
      <c r="A244" s="174" t="s">
        <v>1583</v>
      </c>
      <c r="B244" s="200">
        <v>0</v>
      </c>
      <c r="C244" s="200">
        <v>10</v>
      </c>
      <c r="D244" s="201">
        <f>IF(B244=0,0,C244/B244)</f>
        <v>0</v>
      </c>
      <c r="E244" s="201">
        <v>0</v>
      </c>
      <c r="F244" s="202">
        <v>2330433</v>
      </c>
    </row>
    <row r="245" customHeight="1" spans="1:6">
      <c r="A245" s="174" t="s">
        <v>1584</v>
      </c>
      <c r="B245" s="200">
        <v>0</v>
      </c>
      <c r="C245" s="200">
        <v>28</v>
      </c>
      <c r="D245" s="201">
        <f>IF(B245=0,0,C245/B245)</f>
        <v>0</v>
      </c>
      <c r="E245" s="201">
        <v>0.717948717948718</v>
      </c>
      <c r="F245" s="202">
        <v>2330498</v>
      </c>
    </row>
    <row r="246" customHeight="1" spans="1:6">
      <c r="A246" s="174" t="s">
        <v>1585</v>
      </c>
      <c r="B246" s="200">
        <v>0</v>
      </c>
      <c r="C246" s="200">
        <v>0</v>
      </c>
      <c r="D246" s="201">
        <f>IF(B246=0,0,C246/B246)</f>
        <v>0</v>
      </c>
      <c r="E246" s="201">
        <v>0</v>
      </c>
      <c r="F246" s="202">
        <v>2330499</v>
      </c>
    </row>
    <row r="247" customHeight="1" spans="1:6">
      <c r="A247" s="203" t="s">
        <v>1586</v>
      </c>
      <c r="B247" s="200">
        <v>0</v>
      </c>
      <c r="C247" s="200">
        <v>0</v>
      </c>
      <c r="D247" s="201">
        <f>IF(B247=0,0,C247/B247)</f>
        <v>0</v>
      </c>
      <c r="E247" s="201">
        <v>0</v>
      </c>
      <c r="F247" s="202">
        <v>234</v>
      </c>
    </row>
    <row r="248" customHeight="1" spans="1:6">
      <c r="A248" s="203" t="s">
        <v>1253</v>
      </c>
      <c r="B248" s="200">
        <v>0</v>
      </c>
      <c r="C248" s="200">
        <v>0</v>
      </c>
      <c r="D248" s="201">
        <f>IF(B248=0,0,C248/B248)</f>
        <v>0</v>
      </c>
      <c r="E248" s="201">
        <v>0</v>
      </c>
      <c r="F248" s="202">
        <v>23401</v>
      </c>
    </row>
    <row r="249" customHeight="1" spans="1:6">
      <c r="A249" s="203" t="s">
        <v>1587</v>
      </c>
      <c r="B249" s="200">
        <v>0</v>
      </c>
      <c r="C249" s="200">
        <v>0</v>
      </c>
      <c r="D249" s="201">
        <f>IF(B249=0,0,C249/B249)</f>
        <v>0</v>
      </c>
      <c r="E249" s="201">
        <v>0</v>
      </c>
      <c r="F249" s="202">
        <v>2340101</v>
      </c>
    </row>
    <row r="250" customHeight="1" spans="1:6">
      <c r="A250" s="203" t="s">
        <v>1588</v>
      </c>
      <c r="B250" s="200">
        <v>0</v>
      </c>
      <c r="C250" s="200">
        <v>0</v>
      </c>
      <c r="D250" s="201">
        <f>IF(B250=0,0,C250/B250)</f>
        <v>0</v>
      </c>
      <c r="E250" s="201">
        <v>0</v>
      </c>
      <c r="F250" s="202">
        <v>2340102</v>
      </c>
    </row>
    <row r="251" customHeight="1" spans="1:6">
      <c r="A251" s="203" t="s">
        <v>1589</v>
      </c>
      <c r="B251" s="200">
        <v>0</v>
      </c>
      <c r="C251" s="200">
        <v>0</v>
      </c>
      <c r="D251" s="201">
        <f>IF(B251=0,0,C251/B251)</f>
        <v>0</v>
      </c>
      <c r="E251" s="201">
        <v>0</v>
      </c>
      <c r="F251" s="202">
        <v>2340103</v>
      </c>
    </row>
    <row r="252" customHeight="1" spans="1:6">
      <c r="A252" s="203" t="s">
        <v>1590</v>
      </c>
      <c r="B252" s="200">
        <v>0</v>
      </c>
      <c r="C252" s="200">
        <v>0</v>
      </c>
      <c r="D252" s="201">
        <f>IF(B252=0,0,C252/B252)</f>
        <v>0</v>
      </c>
      <c r="E252" s="201">
        <v>0</v>
      </c>
      <c r="F252" s="202">
        <v>2340104</v>
      </c>
    </row>
    <row r="253" customHeight="1" spans="1:6">
      <c r="A253" s="203" t="s">
        <v>1591</v>
      </c>
      <c r="B253" s="200">
        <v>0</v>
      </c>
      <c r="C253" s="200">
        <v>0</v>
      </c>
      <c r="D253" s="201">
        <f>IF(B253=0,0,C253/B253)</f>
        <v>0</v>
      </c>
      <c r="E253" s="201">
        <v>0</v>
      </c>
      <c r="F253" s="202">
        <v>2340105</v>
      </c>
    </row>
    <row r="254" customHeight="1" spans="1:6">
      <c r="A254" s="203" t="s">
        <v>1592</v>
      </c>
      <c r="B254" s="200">
        <v>0</v>
      </c>
      <c r="C254" s="200">
        <v>0</v>
      </c>
      <c r="D254" s="201">
        <f>IF(B254=0,0,C254/B254)</f>
        <v>0</v>
      </c>
      <c r="E254" s="201">
        <v>0</v>
      </c>
      <c r="F254" s="202">
        <v>2340106</v>
      </c>
    </row>
    <row r="255" customHeight="1" spans="1:6">
      <c r="A255" s="203" t="s">
        <v>1593</v>
      </c>
      <c r="B255" s="200">
        <v>0</v>
      </c>
      <c r="C255" s="200">
        <v>0</v>
      </c>
      <c r="D255" s="201">
        <f>IF(B255=0,0,C255/B255)</f>
        <v>0</v>
      </c>
      <c r="E255" s="201">
        <v>0</v>
      </c>
      <c r="F255" s="202">
        <v>2340107</v>
      </c>
    </row>
    <row r="256" customHeight="1" spans="1:6">
      <c r="A256" s="203" t="s">
        <v>1594</v>
      </c>
      <c r="B256" s="200">
        <v>0</v>
      </c>
      <c r="C256" s="200">
        <v>0</v>
      </c>
      <c r="D256" s="201">
        <f>IF(B256=0,0,C256/B256)</f>
        <v>0</v>
      </c>
      <c r="E256" s="201">
        <v>0</v>
      </c>
      <c r="F256" s="202">
        <v>2340108</v>
      </c>
    </row>
    <row r="257" customHeight="1" spans="1:6">
      <c r="A257" s="203" t="s">
        <v>1595</v>
      </c>
      <c r="B257" s="200">
        <v>0</v>
      </c>
      <c r="C257" s="200">
        <v>0</v>
      </c>
      <c r="D257" s="201">
        <f>IF(B257=0,0,C257/B257)</f>
        <v>0</v>
      </c>
      <c r="E257" s="201">
        <v>0</v>
      </c>
      <c r="F257" s="202">
        <v>2340109</v>
      </c>
    </row>
    <row r="258" customHeight="1" spans="1:6">
      <c r="A258" s="203" t="s">
        <v>1596</v>
      </c>
      <c r="B258" s="200">
        <v>0</v>
      </c>
      <c r="C258" s="200">
        <v>0</v>
      </c>
      <c r="D258" s="201">
        <f>IF(B258=0,0,C258/B258)</f>
        <v>0</v>
      </c>
      <c r="E258" s="201">
        <v>0</v>
      </c>
      <c r="F258" s="202">
        <v>2340110</v>
      </c>
    </row>
    <row r="259" customHeight="1" spans="1:6">
      <c r="A259" s="203" t="s">
        <v>1597</v>
      </c>
      <c r="B259" s="200">
        <v>0</v>
      </c>
      <c r="C259" s="200">
        <v>0</v>
      </c>
      <c r="D259" s="201">
        <f>IF(B259=0,0,C259/B259)</f>
        <v>0</v>
      </c>
      <c r="E259" s="201">
        <v>0</v>
      </c>
      <c r="F259" s="202">
        <v>2340111</v>
      </c>
    </row>
    <row r="260" customHeight="1" spans="1:6">
      <c r="A260" s="203" t="s">
        <v>1598</v>
      </c>
      <c r="B260" s="200">
        <v>0</v>
      </c>
      <c r="C260" s="200">
        <v>0</v>
      </c>
      <c r="D260" s="201">
        <f>IF(B260=0,0,C260/B260)</f>
        <v>0</v>
      </c>
      <c r="E260" s="201">
        <v>0</v>
      </c>
      <c r="F260" s="202">
        <v>2340199</v>
      </c>
    </row>
    <row r="261" customHeight="1" spans="1:6">
      <c r="A261" s="203" t="s">
        <v>1599</v>
      </c>
      <c r="B261" s="200">
        <v>0</v>
      </c>
      <c r="C261" s="200">
        <v>0</v>
      </c>
      <c r="D261" s="201">
        <f>IF(B261=0,0,C261/B261)</f>
        <v>0</v>
      </c>
      <c r="E261" s="201">
        <v>0</v>
      </c>
      <c r="F261" s="202">
        <v>23402</v>
      </c>
    </row>
    <row r="262" customHeight="1" spans="1:6">
      <c r="A262" s="203" t="s">
        <v>868</v>
      </c>
      <c r="B262" s="200">
        <v>0</v>
      </c>
      <c r="C262" s="200">
        <v>0</v>
      </c>
      <c r="D262" s="201">
        <f>IF(B262=0,0,C262/B262)</f>
        <v>0</v>
      </c>
      <c r="E262" s="201">
        <v>0</v>
      </c>
      <c r="F262" s="202">
        <v>2340201</v>
      </c>
    </row>
    <row r="263" customHeight="1" spans="1:6">
      <c r="A263" s="203" t="s">
        <v>913</v>
      </c>
      <c r="B263" s="200">
        <v>0</v>
      </c>
      <c r="C263" s="200">
        <v>0</v>
      </c>
      <c r="D263" s="201">
        <f>IF(B263=0,0,C263/B263)</f>
        <v>0</v>
      </c>
      <c r="E263" s="201">
        <v>0</v>
      </c>
      <c r="F263" s="202">
        <v>2340202</v>
      </c>
    </row>
    <row r="264" customHeight="1" spans="1:6">
      <c r="A264" s="203" t="s">
        <v>1600</v>
      </c>
      <c r="B264" s="200">
        <v>0</v>
      </c>
      <c r="C264" s="200">
        <v>0</v>
      </c>
      <c r="D264" s="201">
        <f>IF(B264=0,0,C264/B264)</f>
        <v>0</v>
      </c>
      <c r="E264" s="201">
        <v>0</v>
      </c>
      <c r="F264" s="202">
        <v>2340203</v>
      </c>
    </row>
    <row r="265" customHeight="1" spans="1:6">
      <c r="A265" s="203" t="s">
        <v>1601</v>
      </c>
      <c r="B265" s="200">
        <v>0</v>
      </c>
      <c r="C265" s="200">
        <v>0</v>
      </c>
      <c r="D265" s="201">
        <f>IF(B265=0,0,C265/B265)</f>
        <v>0</v>
      </c>
      <c r="E265" s="201">
        <v>0</v>
      </c>
      <c r="F265" s="202">
        <v>2340204</v>
      </c>
    </row>
    <row r="266" customHeight="1" spans="1:6">
      <c r="A266" s="203" t="s">
        <v>1602</v>
      </c>
      <c r="B266" s="200">
        <v>0</v>
      </c>
      <c r="C266" s="200">
        <v>0</v>
      </c>
      <c r="D266" s="201">
        <f>IF(B266=0,0,C266/B266)</f>
        <v>0</v>
      </c>
      <c r="E266" s="201">
        <v>0</v>
      </c>
      <c r="F266" s="202">
        <v>2340205</v>
      </c>
    </row>
    <row r="267" customHeight="1" spans="1:6">
      <c r="A267" s="203" t="s">
        <v>1603</v>
      </c>
      <c r="B267" s="200">
        <v>0</v>
      </c>
      <c r="C267" s="200">
        <v>0</v>
      </c>
      <c r="D267" s="201">
        <f>IF(B267=0,0,C267/B267)</f>
        <v>0</v>
      </c>
      <c r="E267" s="201">
        <v>0</v>
      </c>
      <c r="F267" s="202">
        <v>2340299</v>
      </c>
    </row>
    <row r="268" customHeight="1" spans="1:6">
      <c r="A268" s="184" t="str">
        <f t="shared" ref="A268:A280" si="0">""</f>
        <v/>
      </c>
      <c r="B268" s="200">
        <v>0</v>
      </c>
      <c r="C268" s="200">
        <v>0</v>
      </c>
      <c r="D268" s="204">
        <v>0</v>
      </c>
      <c r="E268" s="201">
        <v>0</v>
      </c>
      <c r="F268" s="205"/>
    </row>
    <row r="269" customHeight="1" spans="1:6">
      <c r="A269" s="187" t="s">
        <v>1604</v>
      </c>
      <c r="B269" s="200">
        <v>8557</v>
      </c>
      <c r="C269" s="200">
        <v>48674</v>
      </c>
      <c r="D269" s="201">
        <f>IF(B269=0,0,C269/B269)</f>
        <v>5.68820848428187</v>
      </c>
      <c r="E269" s="201">
        <v>1.06680401525446</v>
      </c>
      <c r="F269" s="205"/>
    </row>
    <row r="270" customHeight="1" spans="1:6">
      <c r="A270" s="184" t="str">
        <f t="shared" si="0"/>
        <v/>
      </c>
      <c r="B270" s="200">
        <v>0</v>
      </c>
      <c r="C270" s="200">
        <v>0</v>
      </c>
      <c r="D270" s="204">
        <v>0</v>
      </c>
      <c r="E270" s="201">
        <v>0</v>
      </c>
      <c r="F270" s="205"/>
    </row>
    <row r="271" customHeight="1" spans="1:6">
      <c r="A271" s="184" t="s">
        <v>1605</v>
      </c>
      <c r="B271" s="200">
        <v>0</v>
      </c>
      <c r="C271" s="200">
        <v>0</v>
      </c>
      <c r="D271" s="204">
        <v>0</v>
      </c>
      <c r="E271" s="201">
        <v>0</v>
      </c>
      <c r="F271" s="205"/>
    </row>
    <row r="272" customHeight="1" spans="1:6">
      <c r="A272" s="184" t="s">
        <v>1606</v>
      </c>
      <c r="B272" s="200">
        <v>0</v>
      </c>
      <c r="C272" s="200">
        <v>2465</v>
      </c>
      <c r="D272" s="204">
        <v>0</v>
      </c>
      <c r="E272" s="201">
        <v>1.92427790788447</v>
      </c>
      <c r="F272" s="202">
        <v>2300603</v>
      </c>
    </row>
    <row r="273" customHeight="1" spans="1:6">
      <c r="A273" s="184" t="s">
        <v>138</v>
      </c>
      <c r="B273" s="200">
        <v>0</v>
      </c>
      <c r="C273" s="200">
        <v>8541</v>
      </c>
      <c r="D273" s="204">
        <v>0</v>
      </c>
      <c r="E273" s="201">
        <v>0</v>
      </c>
      <c r="F273" s="202">
        <v>2300802</v>
      </c>
    </row>
    <row r="274" customHeight="1" spans="1:6">
      <c r="A274" s="184" t="s">
        <v>139</v>
      </c>
      <c r="B274" s="200">
        <v>0</v>
      </c>
      <c r="C274" s="200">
        <v>1260</v>
      </c>
      <c r="D274" s="204">
        <v>0</v>
      </c>
      <c r="E274" s="201">
        <v>1.14545454545455</v>
      </c>
      <c r="F274" s="202">
        <v>231</v>
      </c>
    </row>
    <row r="275" customHeight="1" spans="1:6">
      <c r="A275" s="184" t="s">
        <v>140</v>
      </c>
      <c r="B275" s="200">
        <v>0</v>
      </c>
      <c r="C275" s="200">
        <v>0</v>
      </c>
      <c r="D275" s="204">
        <v>0</v>
      </c>
      <c r="E275" s="201">
        <v>0</v>
      </c>
      <c r="F275" s="202">
        <v>23011</v>
      </c>
    </row>
    <row r="276" customHeight="1" spans="1:6">
      <c r="A276" s="184" t="s">
        <v>1607</v>
      </c>
      <c r="B276" s="200">
        <v>0</v>
      </c>
      <c r="C276" s="200">
        <v>0</v>
      </c>
      <c r="D276" s="204">
        <v>0</v>
      </c>
      <c r="E276" s="201">
        <v>0</v>
      </c>
      <c r="F276" s="205"/>
    </row>
    <row r="277" customHeight="1" spans="1:6">
      <c r="A277" s="184" t="s">
        <v>1608</v>
      </c>
      <c r="B277" s="200">
        <v>0</v>
      </c>
      <c r="C277" s="200">
        <v>0</v>
      </c>
      <c r="D277" s="204">
        <v>0</v>
      </c>
      <c r="E277" s="201">
        <v>0</v>
      </c>
      <c r="F277" s="205"/>
    </row>
    <row r="278" customHeight="1" spans="1:6">
      <c r="A278" s="184" t="s">
        <v>1609</v>
      </c>
      <c r="B278" s="200">
        <v>0</v>
      </c>
      <c r="C278" s="200">
        <v>0</v>
      </c>
      <c r="D278" s="204">
        <v>0</v>
      </c>
      <c r="E278" s="201">
        <v>0</v>
      </c>
      <c r="F278" s="205"/>
    </row>
    <row r="279" customHeight="1" spans="1:6">
      <c r="A279" s="184" t="s">
        <v>1610</v>
      </c>
      <c r="B279" s="200">
        <v>0</v>
      </c>
      <c r="C279" s="200">
        <v>5012</v>
      </c>
      <c r="D279" s="204">
        <v>0</v>
      </c>
      <c r="E279" s="201">
        <v>1.24583644046731</v>
      </c>
      <c r="F279" s="205"/>
    </row>
    <row r="280" customHeight="1" spans="1:6">
      <c r="A280" s="184" t="str">
        <f t="shared" si="0"/>
        <v/>
      </c>
      <c r="B280" s="200">
        <v>0</v>
      </c>
      <c r="C280" s="200">
        <v>0</v>
      </c>
      <c r="D280" s="204">
        <v>0</v>
      </c>
      <c r="E280" s="201">
        <v>0</v>
      </c>
      <c r="F280" s="205"/>
    </row>
    <row r="281" customHeight="1" spans="1:6">
      <c r="A281" s="187" t="s">
        <v>1611</v>
      </c>
      <c r="B281" s="200">
        <v>0</v>
      </c>
      <c r="C281" s="200">
        <v>65952</v>
      </c>
      <c r="D281" s="204">
        <v>0</v>
      </c>
      <c r="E281" s="201">
        <v>1.24989576621309</v>
      </c>
      <c r="F281" s="205"/>
    </row>
  </sheetData>
  <sheetProtection insertRows="0" insertColumns="0" deleteColumns="0" deleteRows="0" autoFilter="0"/>
  <mergeCells count="1">
    <mergeCell ref="A1:E1"/>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showZeros="0" workbookViewId="0">
      <selection activeCell="M11" sqref="M11"/>
    </sheetView>
  </sheetViews>
  <sheetFormatPr defaultColWidth="7.85" defaultRowHeight="21" customHeight="1" outlineLevelCol="5"/>
  <cols>
    <col min="1" max="1" width="35.575" style="162" customWidth="1"/>
    <col min="2" max="3" width="15.575" style="162" customWidth="1"/>
    <col min="4" max="4" width="19" style="162" customWidth="1"/>
    <col min="5" max="5" width="15.575" style="162" customWidth="1"/>
    <col min="6" max="6" width="15.575" style="170" hidden="1" customWidth="1"/>
  </cols>
  <sheetData>
    <row r="1" s="161" customFormat="1" ht="45" customHeight="1" spans="1:6">
      <c r="A1" s="171" t="s">
        <v>1613</v>
      </c>
      <c r="B1" s="171"/>
      <c r="C1" s="171"/>
      <c r="D1" s="171"/>
      <c r="E1" s="171"/>
      <c r="F1" s="171"/>
    </row>
    <row r="2" s="161" customFormat="1" ht="20.25" customHeight="1" spans="1:6">
      <c r="A2" s="192" t="str">
        <f>""</f>
        <v/>
      </c>
      <c r="B2" s="192" t="str">
        <f>""</f>
        <v/>
      </c>
      <c r="C2" s="192" t="str">
        <f>""</f>
        <v/>
      </c>
      <c r="D2" s="192" t="str">
        <f>""</f>
        <v/>
      </c>
      <c r="E2" s="193" t="s">
        <v>54</v>
      </c>
      <c r="F2" s="193"/>
    </row>
    <row r="3" s="161" customFormat="1" ht="30" customHeight="1" spans="1:6">
      <c r="A3" s="166" t="s">
        <v>105</v>
      </c>
      <c r="B3" s="167" t="s">
        <v>56</v>
      </c>
      <c r="C3" s="167" t="s">
        <v>57</v>
      </c>
      <c r="D3" s="167" t="s">
        <v>58</v>
      </c>
      <c r="E3" s="167" t="s">
        <v>1614</v>
      </c>
      <c r="F3" s="173" t="s">
        <v>155</v>
      </c>
    </row>
    <row r="4" s="161" customFormat="1" ht="20.25" customHeight="1" spans="1:6">
      <c r="A4" s="184" t="s">
        <v>1615</v>
      </c>
      <c r="B4" s="191">
        <v>5</v>
      </c>
      <c r="C4" s="191">
        <v>0</v>
      </c>
      <c r="D4" s="176">
        <f>IF(B4=0,0,C4/B4)</f>
        <v>0</v>
      </c>
      <c r="E4" s="176">
        <v>0</v>
      </c>
      <c r="F4" s="177">
        <v>2300405</v>
      </c>
    </row>
    <row r="5" s="161" customFormat="1" ht="20.25" customHeight="1" spans="1:6">
      <c r="A5" s="184" t="s">
        <v>1616</v>
      </c>
      <c r="B5" s="191">
        <v>1150</v>
      </c>
      <c r="C5" s="191">
        <v>935</v>
      </c>
      <c r="D5" s="176">
        <f>IF(B5=0,0,C5/B5)</f>
        <v>0.81304347826087</v>
      </c>
      <c r="E5" s="176">
        <v>0.880414312617702</v>
      </c>
      <c r="F5" s="177">
        <v>2300406</v>
      </c>
    </row>
    <row r="6" s="161" customFormat="1" ht="20.25" customHeight="1" spans="1:6">
      <c r="A6" s="184" t="s">
        <v>1617</v>
      </c>
      <c r="B6" s="191">
        <v>0</v>
      </c>
      <c r="C6" s="191">
        <v>0</v>
      </c>
      <c r="D6" s="176">
        <f>IF(B6=0,0,C6/B6)</f>
        <v>0</v>
      </c>
      <c r="E6" s="176">
        <v>0</v>
      </c>
      <c r="F6" s="177">
        <v>2300407</v>
      </c>
    </row>
    <row r="7" s="161" customFormat="1" ht="20.25" customHeight="1" spans="1:6">
      <c r="A7" s="184" t="s">
        <v>1618</v>
      </c>
      <c r="B7" s="191">
        <v>2617</v>
      </c>
      <c r="C7" s="191">
        <v>11143</v>
      </c>
      <c r="D7" s="176">
        <f>IF(B7=0,0,C7/B7)</f>
        <v>4.25792892625143</v>
      </c>
      <c r="E7" s="176">
        <v>3.17193282095075</v>
      </c>
      <c r="F7" s="177">
        <v>2300408</v>
      </c>
    </row>
    <row r="8" s="161" customFormat="1" ht="20.25" customHeight="1" spans="1:6">
      <c r="A8" s="184" t="s">
        <v>1619</v>
      </c>
      <c r="B8" s="191">
        <v>100</v>
      </c>
      <c r="C8" s="191">
        <v>5719</v>
      </c>
      <c r="D8" s="176">
        <f>IF(B8=0,0,C8/B8)</f>
        <v>57.19</v>
      </c>
      <c r="E8" s="176">
        <v>65.7356321839081</v>
      </c>
      <c r="F8" s="177">
        <v>2300409</v>
      </c>
    </row>
    <row r="9" s="161" customFormat="1" ht="20.25" customHeight="1" spans="1:6">
      <c r="A9" s="184" t="s">
        <v>1620</v>
      </c>
      <c r="B9" s="191">
        <v>0</v>
      </c>
      <c r="C9" s="191">
        <v>0</v>
      </c>
      <c r="D9" s="176">
        <f>IF(B9=0,0,C9/B9)</f>
        <v>0</v>
      </c>
      <c r="E9" s="176">
        <v>0</v>
      </c>
      <c r="F9" s="177">
        <v>2300410</v>
      </c>
    </row>
    <row r="10" s="161" customFormat="1" ht="20.25" customHeight="1" spans="1:6">
      <c r="A10" s="184" t="s">
        <v>1621</v>
      </c>
      <c r="B10" s="191">
        <v>0</v>
      </c>
      <c r="C10" s="191">
        <v>0</v>
      </c>
      <c r="D10" s="176">
        <f>IF(B10=0,0,C10/B10)</f>
        <v>0</v>
      </c>
      <c r="E10" s="176">
        <v>0</v>
      </c>
      <c r="F10" s="177">
        <v>2300411</v>
      </c>
    </row>
    <row r="11" s="161" customFormat="1" ht="20.25" customHeight="1" spans="1:6">
      <c r="A11" s="184" t="s">
        <v>1622</v>
      </c>
      <c r="B11" s="191">
        <v>0</v>
      </c>
      <c r="C11" s="191">
        <v>0</v>
      </c>
      <c r="D11" s="176">
        <f>IF(B11=0,0,C11/B11)</f>
        <v>0</v>
      </c>
      <c r="E11" s="176">
        <v>0</v>
      </c>
      <c r="F11" s="177"/>
    </row>
    <row r="12" s="161" customFormat="1" ht="20.25" customHeight="1" spans="1:6">
      <c r="A12" s="184" t="s">
        <v>1623</v>
      </c>
      <c r="B12" s="191">
        <v>538</v>
      </c>
      <c r="C12" s="191">
        <v>26313</v>
      </c>
      <c r="D12" s="176">
        <f>IF(B12=0,0,C12/B12)</f>
        <v>48.9089219330855</v>
      </c>
      <c r="E12" s="176">
        <v>0.69574299312533</v>
      </c>
      <c r="F12" s="177">
        <v>2300499</v>
      </c>
    </row>
    <row r="13" s="161" customFormat="1" ht="20.25" customHeight="1" spans="1:6">
      <c r="A13" s="184" t="s">
        <v>1624</v>
      </c>
      <c r="B13" s="191">
        <v>4117</v>
      </c>
      <c r="C13" s="191">
        <v>4525</v>
      </c>
      <c r="D13" s="176">
        <f>IF(B13=0,0,C13/B13)</f>
        <v>1.09910128734515</v>
      </c>
      <c r="E13" s="176">
        <v>1.45873629916183</v>
      </c>
      <c r="F13" s="177"/>
    </row>
    <row r="14" s="161" customFormat="1" ht="20.25" customHeight="1" spans="1:6">
      <c r="A14" s="184" t="s">
        <v>1625</v>
      </c>
      <c r="B14" s="191">
        <v>30</v>
      </c>
      <c r="C14" s="191">
        <v>39</v>
      </c>
      <c r="D14" s="176">
        <f>IF(B14=0,0,C14/B14)</f>
        <v>1.3</v>
      </c>
      <c r="E14" s="176">
        <v>1</v>
      </c>
      <c r="F14" s="177"/>
    </row>
    <row r="15" s="161" customFormat="1" ht="20.25" customHeight="1" spans="1:6">
      <c r="A15" s="184" t="s">
        <v>1626</v>
      </c>
      <c r="B15" s="191">
        <v>0</v>
      </c>
      <c r="C15" s="191">
        <v>0</v>
      </c>
      <c r="D15" s="176">
        <f>IF(B15=0,0,C15/B15)</f>
        <v>0</v>
      </c>
      <c r="E15" s="176">
        <v>0</v>
      </c>
      <c r="F15" s="177"/>
    </row>
    <row r="16" s="161" customFormat="1" ht="20.25" customHeight="1" spans="1:6">
      <c r="A16" s="184" t="s">
        <v>1627</v>
      </c>
      <c r="B16" s="194">
        <f>SUM(B4:B15)</f>
        <v>8557</v>
      </c>
      <c r="C16" s="194">
        <v>48674</v>
      </c>
      <c r="D16" s="176">
        <f>IF(B16=0,0,C16/B16)</f>
        <v>5.68820848428187</v>
      </c>
      <c r="E16" s="176">
        <v>1.06680401525446</v>
      </c>
      <c r="F16" s="177"/>
    </row>
  </sheetData>
  <sheetProtection insertRows="0" insertColumns="0" deleteColumns="0" deleteRows="0" autoFilter="0"/>
  <mergeCells count="1">
    <mergeCell ref="A1:E1"/>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3"/>
  <sheetViews>
    <sheetView showZeros="0" workbookViewId="0">
      <selection activeCell="C9" sqref="C9"/>
    </sheetView>
  </sheetViews>
  <sheetFormatPr defaultColWidth="7.85" defaultRowHeight="14.25" customHeight="1" outlineLevelCol="5"/>
  <cols>
    <col min="1" max="1" width="41.375" style="162" customWidth="1"/>
    <col min="2" max="3" width="15.575" style="162" customWidth="1"/>
    <col min="4" max="4" width="18" style="162" customWidth="1"/>
    <col min="5" max="5" width="15.575" style="162" customWidth="1"/>
    <col min="6" max="6" width="15.575" style="170" hidden="1" customWidth="1"/>
  </cols>
  <sheetData>
    <row r="1" s="161" customFormat="1" ht="45" customHeight="1" spans="1:6">
      <c r="A1" s="171" t="s">
        <v>25</v>
      </c>
      <c r="B1" s="171"/>
      <c r="C1" s="171"/>
      <c r="D1" s="171"/>
      <c r="E1" s="171"/>
      <c r="F1" s="171"/>
    </row>
    <row r="2" s="161" customFormat="1" ht="20.25" customHeight="1" spans="1:6">
      <c r="A2" s="188" t="str">
        <f>""</f>
        <v/>
      </c>
      <c r="B2" s="172" t="str">
        <f>""</f>
        <v/>
      </c>
      <c r="C2" s="172" t="str">
        <f t="shared" ref="C2:E62" si="0">""</f>
        <v/>
      </c>
      <c r="D2" s="188" t="str">
        <f t="shared" si="0"/>
        <v/>
      </c>
      <c r="E2" s="165" t="s">
        <v>54</v>
      </c>
      <c r="F2" s="165"/>
    </row>
    <row r="3" s="161" customFormat="1" ht="30" customHeight="1" spans="1:6">
      <c r="A3" s="166" t="s">
        <v>55</v>
      </c>
      <c r="B3" s="167" t="s">
        <v>56</v>
      </c>
      <c r="C3" s="167" t="s">
        <v>57</v>
      </c>
      <c r="D3" s="167" t="s">
        <v>58</v>
      </c>
      <c r="E3" s="167" t="s">
        <v>59</v>
      </c>
      <c r="F3" s="173" t="s">
        <v>155</v>
      </c>
    </row>
    <row r="4" s="161" customFormat="1" ht="20.25" customHeight="1" spans="1:6">
      <c r="A4" s="184" t="s">
        <v>77</v>
      </c>
      <c r="B4" s="175">
        <v>0</v>
      </c>
      <c r="C4" s="175">
        <v>0</v>
      </c>
      <c r="D4" s="176">
        <f>IF(B4=0,0,C4/B4)</f>
        <v>0</v>
      </c>
      <c r="E4" s="176">
        <v>0</v>
      </c>
      <c r="F4" s="177">
        <v>103</v>
      </c>
    </row>
    <row r="5" s="161" customFormat="1" ht="20.25" customHeight="1" spans="1:6">
      <c r="A5" s="184" t="s">
        <v>81</v>
      </c>
      <c r="B5" s="175">
        <v>0</v>
      </c>
      <c r="C5" s="175">
        <v>0</v>
      </c>
      <c r="D5" s="176">
        <f>IF(B5=0,0,C5/B5)</f>
        <v>0</v>
      </c>
      <c r="E5" s="176">
        <v>0</v>
      </c>
      <c r="F5" s="177">
        <v>10306</v>
      </c>
    </row>
    <row r="6" s="161" customFormat="1" ht="20.25" customHeight="1" spans="1:6">
      <c r="A6" s="184" t="s">
        <v>1628</v>
      </c>
      <c r="B6" s="175">
        <v>0</v>
      </c>
      <c r="C6" s="175">
        <v>0</v>
      </c>
      <c r="D6" s="176">
        <f>IF(B6=0,0,C6/B6)</f>
        <v>0</v>
      </c>
      <c r="E6" s="176">
        <v>0</v>
      </c>
      <c r="F6" s="177">
        <v>1030601</v>
      </c>
    </row>
    <row r="7" s="161" customFormat="1" ht="20.25" customHeight="1" spans="1:6">
      <c r="A7" s="184" t="s">
        <v>1629</v>
      </c>
      <c r="B7" s="175">
        <v>0</v>
      </c>
      <c r="C7" s="175">
        <v>0</v>
      </c>
      <c r="D7" s="176">
        <f>IF(B7=0,0,C7/B7)</f>
        <v>0</v>
      </c>
      <c r="E7" s="176">
        <v>0</v>
      </c>
      <c r="F7" s="177">
        <v>103060103</v>
      </c>
    </row>
    <row r="8" s="161" customFormat="1" ht="20.25" customHeight="1" spans="1:6">
      <c r="A8" s="184" t="s">
        <v>1630</v>
      </c>
      <c r="B8" s="175">
        <v>0</v>
      </c>
      <c r="C8" s="175">
        <v>0</v>
      </c>
      <c r="D8" s="176">
        <f>IF(B8=0,0,C8/B8)</f>
        <v>0</v>
      </c>
      <c r="E8" s="176">
        <v>0</v>
      </c>
      <c r="F8" s="177">
        <v>103060104</v>
      </c>
    </row>
    <row r="9" s="161" customFormat="1" ht="20.25" customHeight="1" spans="1:6">
      <c r="A9" s="189" t="s">
        <v>1631</v>
      </c>
      <c r="B9" s="175">
        <v>0</v>
      </c>
      <c r="C9" s="175">
        <v>0</v>
      </c>
      <c r="D9" s="176">
        <f>IF(B9=0,0,C9/B9)</f>
        <v>0</v>
      </c>
      <c r="E9" s="176">
        <v>0</v>
      </c>
      <c r="F9" s="177">
        <v>103060105</v>
      </c>
    </row>
    <row r="10" s="161" customFormat="1" ht="20.25" customHeight="1" spans="1:6">
      <c r="A10" s="189" t="s">
        <v>1632</v>
      </c>
      <c r="B10" s="175">
        <v>0</v>
      </c>
      <c r="C10" s="175">
        <v>0</v>
      </c>
      <c r="D10" s="176">
        <f>IF(B10=0,0,C10/B10)</f>
        <v>0</v>
      </c>
      <c r="E10" s="176">
        <v>0</v>
      </c>
      <c r="F10" s="177">
        <v>103060106</v>
      </c>
    </row>
    <row r="11" s="161" customFormat="1" ht="20.25" customHeight="1" spans="1:6">
      <c r="A11" s="189" t="s">
        <v>1633</v>
      </c>
      <c r="B11" s="175">
        <v>0</v>
      </c>
      <c r="C11" s="175">
        <v>0</v>
      </c>
      <c r="D11" s="176">
        <f>IF(B11=0,0,C11/B11)</f>
        <v>0</v>
      </c>
      <c r="E11" s="176">
        <v>0</v>
      </c>
      <c r="F11" s="177">
        <v>103060107</v>
      </c>
    </row>
    <row r="12" s="161" customFormat="1" ht="20.25" customHeight="1" spans="1:6">
      <c r="A12" s="189" t="s">
        <v>1634</v>
      </c>
      <c r="B12" s="175">
        <v>0</v>
      </c>
      <c r="C12" s="175">
        <v>0</v>
      </c>
      <c r="D12" s="176">
        <f>IF(B12=0,0,C12/B12)</f>
        <v>0</v>
      </c>
      <c r="E12" s="176">
        <v>0</v>
      </c>
      <c r="F12" s="177">
        <v>103060108</v>
      </c>
    </row>
    <row r="13" s="161" customFormat="1" ht="20.25" customHeight="1" spans="1:6">
      <c r="A13" s="189" t="s">
        <v>1635</v>
      </c>
      <c r="B13" s="175">
        <v>0</v>
      </c>
      <c r="C13" s="175">
        <v>0</v>
      </c>
      <c r="D13" s="176">
        <f>IF(B13=0,0,C13/B13)</f>
        <v>0</v>
      </c>
      <c r="E13" s="176">
        <v>0</v>
      </c>
      <c r="F13" s="177">
        <v>103060109</v>
      </c>
    </row>
    <row r="14" s="161" customFormat="1" ht="20.25" customHeight="1" spans="1:6">
      <c r="A14" s="189" t="s">
        <v>1636</v>
      </c>
      <c r="B14" s="175">
        <v>0</v>
      </c>
      <c r="C14" s="175">
        <v>0</v>
      </c>
      <c r="D14" s="176">
        <f>IF(B14=0,0,C14/B14)</f>
        <v>0</v>
      </c>
      <c r="E14" s="176">
        <v>0</v>
      </c>
      <c r="F14" s="177">
        <v>103060112</v>
      </c>
    </row>
    <row r="15" s="161" customFormat="1" ht="20.25" customHeight="1" spans="1:6">
      <c r="A15" s="189" t="s">
        <v>1637</v>
      </c>
      <c r="B15" s="175">
        <v>0</v>
      </c>
      <c r="C15" s="175">
        <v>0</v>
      </c>
      <c r="D15" s="176">
        <f>IF(B15=0,0,C15/B15)</f>
        <v>0</v>
      </c>
      <c r="E15" s="176">
        <v>0</v>
      </c>
      <c r="F15" s="177">
        <v>103060113</v>
      </c>
    </row>
    <row r="16" s="161" customFormat="1" ht="20.25" customHeight="1" spans="1:6">
      <c r="A16" s="189" t="s">
        <v>1638</v>
      </c>
      <c r="B16" s="175">
        <v>0</v>
      </c>
      <c r="C16" s="175">
        <v>0</v>
      </c>
      <c r="D16" s="176">
        <f>IF(B16=0,0,C16/B16)</f>
        <v>0</v>
      </c>
      <c r="E16" s="176">
        <v>0</v>
      </c>
      <c r="F16" s="177">
        <v>103060114</v>
      </c>
    </row>
    <row r="17" s="161" customFormat="1" ht="20.25" customHeight="1" spans="1:6">
      <c r="A17" s="189" t="s">
        <v>1639</v>
      </c>
      <c r="B17" s="175">
        <v>0</v>
      </c>
      <c r="C17" s="175">
        <v>0</v>
      </c>
      <c r="D17" s="176">
        <f>IF(B17=0,0,C17/B17)</f>
        <v>0</v>
      </c>
      <c r="E17" s="176">
        <v>0</v>
      </c>
      <c r="F17" s="177">
        <v>103060115</v>
      </c>
    </row>
    <row r="18" s="161" customFormat="1" ht="20.25" customHeight="1" spans="1:6">
      <c r="A18" s="189" t="s">
        <v>1640</v>
      </c>
      <c r="B18" s="175">
        <v>0</v>
      </c>
      <c r="C18" s="175">
        <v>0</v>
      </c>
      <c r="D18" s="176">
        <f>IF(B18=0,0,C18/B18)</f>
        <v>0</v>
      </c>
      <c r="E18" s="176">
        <v>0</v>
      </c>
      <c r="F18" s="177">
        <v>103060116</v>
      </c>
    </row>
    <row r="19" s="161" customFormat="1" ht="20.25" customHeight="1" spans="1:6">
      <c r="A19" s="189" t="s">
        <v>1641</v>
      </c>
      <c r="B19" s="175">
        <v>0</v>
      </c>
      <c r="C19" s="175">
        <v>0</v>
      </c>
      <c r="D19" s="176">
        <f>IF(B19=0,0,C19/B19)</f>
        <v>0</v>
      </c>
      <c r="E19" s="176">
        <v>0</v>
      </c>
      <c r="F19" s="177">
        <v>103060117</v>
      </c>
    </row>
    <row r="20" s="161" customFormat="1" ht="20.25" customHeight="1" spans="1:6">
      <c r="A20" s="189" t="s">
        <v>1642</v>
      </c>
      <c r="B20" s="175">
        <v>0</v>
      </c>
      <c r="C20" s="175">
        <v>0</v>
      </c>
      <c r="D20" s="176">
        <f>IF(B20=0,0,C20/B20)</f>
        <v>0</v>
      </c>
      <c r="E20" s="176">
        <v>0</v>
      </c>
      <c r="F20" s="177">
        <v>103060118</v>
      </c>
    </row>
    <row r="21" s="161" customFormat="1" ht="20.25" customHeight="1" spans="1:6">
      <c r="A21" s="189" t="s">
        <v>1643</v>
      </c>
      <c r="B21" s="175">
        <v>0</v>
      </c>
      <c r="C21" s="175">
        <v>0</v>
      </c>
      <c r="D21" s="176">
        <f>IF(B21=0,0,C21/B21)</f>
        <v>0</v>
      </c>
      <c r="E21" s="176">
        <v>0</v>
      </c>
      <c r="F21" s="177">
        <v>103060119</v>
      </c>
    </row>
    <row r="22" s="161" customFormat="1" ht="20.25" customHeight="1" spans="1:6">
      <c r="A22" s="189" t="s">
        <v>1644</v>
      </c>
      <c r="B22" s="175">
        <v>0</v>
      </c>
      <c r="C22" s="175">
        <v>0</v>
      </c>
      <c r="D22" s="176">
        <f>IF(B22=0,0,C22/B22)</f>
        <v>0</v>
      </c>
      <c r="E22" s="176">
        <v>0</v>
      </c>
      <c r="F22" s="177">
        <v>103060120</v>
      </c>
    </row>
    <row r="23" s="161" customFormat="1" ht="20.25" customHeight="1" spans="1:6">
      <c r="A23" s="189" t="s">
        <v>1645</v>
      </c>
      <c r="B23" s="175">
        <v>0</v>
      </c>
      <c r="C23" s="175">
        <v>0</v>
      </c>
      <c r="D23" s="176">
        <f>IF(B23=0,0,C23/B23)</f>
        <v>0</v>
      </c>
      <c r="E23" s="176">
        <v>0</v>
      </c>
      <c r="F23" s="177">
        <v>103060121</v>
      </c>
    </row>
    <row r="24" s="161" customFormat="1" ht="20.25" customHeight="1" spans="1:6">
      <c r="A24" s="189" t="s">
        <v>1646</v>
      </c>
      <c r="B24" s="175">
        <v>0</v>
      </c>
      <c r="C24" s="175">
        <v>0</v>
      </c>
      <c r="D24" s="176">
        <f>IF(B24=0,0,C24/B24)</f>
        <v>0</v>
      </c>
      <c r="E24" s="176">
        <v>0</v>
      </c>
      <c r="F24" s="177">
        <v>103060122</v>
      </c>
    </row>
    <row r="25" s="161" customFormat="1" ht="20.25" customHeight="1" spans="1:6">
      <c r="A25" s="189" t="s">
        <v>1647</v>
      </c>
      <c r="B25" s="175">
        <v>0</v>
      </c>
      <c r="C25" s="175">
        <v>0</v>
      </c>
      <c r="D25" s="176">
        <f>IF(B25=0,0,C25/B25)</f>
        <v>0</v>
      </c>
      <c r="E25" s="176">
        <v>0</v>
      </c>
      <c r="F25" s="177">
        <v>103060123</v>
      </c>
    </row>
    <row r="26" s="161" customFormat="1" ht="20.25" customHeight="1" spans="1:6">
      <c r="A26" s="189" t="s">
        <v>1648</v>
      </c>
      <c r="B26" s="175">
        <v>0</v>
      </c>
      <c r="C26" s="175">
        <v>0</v>
      </c>
      <c r="D26" s="176">
        <f>IF(B26=0,0,C26/B26)</f>
        <v>0</v>
      </c>
      <c r="E26" s="176">
        <v>0</v>
      </c>
      <c r="F26" s="177">
        <v>103060124</v>
      </c>
    </row>
    <row r="27" s="161" customFormat="1" ht="20.25" customHeight="1" spans="1:6">
      <c r="A27" s="189" t="s">
        <v>1649</v>
      </c>
      <c r="B27" s="175">
        <v>0</v>
      </c>
      <c r="C27" s="175">
        <v>0</v>
      </c>
      <c r="D27" s="176">
        <f>IF(B27=0,0,C27/B27)</f>
        <v>0</v>
      </c>
      <c r="E27" s="176">
        <v>0</v>
      </c>
      <c r="F27" s="177">
        <v>103060125</v>
      </c>
    </row>
    <row r="28" s="161" customFormat="1" ht="20.25" customHeight="1" spans="1:6">
      <c r="A28" s="189" t="s">
        <v>1650</v>
      </c>
      <c r="B28" s="175">
        <v>0</v>
      </c>
      <c r="C28" s="175">
        <v>0</v>
      </c>
      <c r="D28" s="176">
        <f>IF(B28=0,0,C28/B28)</f>
        <v>0</v>
      </c>
      <c r="E28" s="176">
        <v>0</v>
      </c>
      <c r="F28" s="177">
        <v>103060126</v>
      </c>
    </row>
    <row r="29" s="161" customFormat="1" ht="20.25" customHeight="1" spans="1:6">
      <c r="A29" s="189" t="s">
        <v>1651</v>
      </c>
      <c r="B29" s="175">
        <v>0</v>
      </c>
      <c r="C29" s="175">
        <v>0</v>
      </c>
      <c r="D29" s="176">
        <f>IF(B29=0,0,C29/B29)</f>
        <v>0</v>
      </c>
      <c r="E29" s="176">
        <v>0</v>
      </c>
      <c r="F29" s="177">
        <v>103060127</v>
      </c>
    </row>
    <row r="30" s="161" customFormat="1" ht="20.25" customHeight="1" spans="1:6">
      <c r="A30" s="189" t="s">
        <v>1652</v>
      </c>
      <c r="B30" s="175">
        <v>0</v>
      </c>
      <c r="C30" s="175">
        <v>0</v>
      </c>
      <c r="D30" s="176">
        <f>IF(B30=0,0,C30/B30)</f>
        <v>0</v>
      </c>
      <c r="E30" s="176">
        <v>0</v>
      </c>
      <c r="F30" s="177">
        <v>103060128</v>
      </c>
    </row>
    <row r="31" s="161" customFormat="1" ht="20.25" customHeight="1" spans="1:6">
      <c r="A31" s="189" t="s">
        <v>1653</v>
      </c>
      <c r="B31" s="175">
        <v>0</v>
      </c>
      <c r="C31" s="175">
        <v>0</v>
      </c>
      <c r="D31" s="176">
        <f>IF(B31=0,0,C31/B31)</f>
        <v>0</v>
      </c>
      <c r="E31" s="176">
        <v>0</v>
      </c>
      <c r="F31" s="177">
        <v>103060129</v>
      </c>
    </row>
    <row r="32" s="161" customFormat="1" ht="20.25" customHeight="1" spans="1:6">
      <c r="A32" s="189" t="s">
        <v>1654</v>
      </c>
      <c r="B32" s="175">
        <v>0</v>
      </c>
      <c r="C32" s="175">
        <v>0</v>
      </c>
      <c r="D32" s="176">
        <f>IF(B32=0,0,C32/B32)</f>
        <v>0</v>
      </c>
      <c r="E32" s="176">
        <v>0</v>
      </c>
      <c r="F32" s="177">
        <v>103060130</v>
      </c>
    </row>
    <row r="33" s="161" customFormat="1" ht="20.25" customHeight="1" spans="1:6">
      <c r="A33" s="189" t="s">
        <v>1655</v>
      </c>
      <c r="B33" s="175">
        <v>0</v>
      </c>
      <c r="C33" s="175">
        <v>0</v>
      </c>
      <c r="D33" s="176">
        <f>IF(B33=0,0,C33/B33)</f>
        <v>0</v>
      </c>
      <c r="E33" s="176">
        <v>0</v>
      </c>
      <c r="F33" s="177">
        <v>103060131</v>
      </c>
    </row>
    <row r="34" s="161" customFormat="1" ht="20.25" customHeight="1" spans="1:6">
      <c r="A34" s="189" t="s">
        <v>1656</v>
      </c>
      <c r="B34" s="175">
        <v>0</v>
      </c>
      <c r="C34" s="175">
        <v>0</v>
      </c>
      <c r="D34" s="176">
        <f>IF(B34=0,0,C34/B34)</f>
        <v>0</v>
      </c>
      <c r="E34" s="176">
        <v>0</v>
      </c>
      <c r="F34" s="177">
        <v>103060132</v>
      </c>
    </row>
    <row r="35" s="161" customFormat="1" ht="20.25" customHeight="1" spans="1:6">
      <c r="A35" s="189" t="s">
        <v>1657</v>
      </c>
      <c r="B35" s="175">
        <v>0</v>
      </c>
      <c r="C35" s="175">
        <v>0</v>
      </c>
      <c r="D35" s="176">
        <f>IF(B35=0,0,C35/B35)</f>
        <v>0</v>
      </c>
      <c r="E35" s="176">
        <v>0</v>
      </c>
      <c r="F35" s="177">
        <v>103060133</v>
      </c>
    </row>
    <row r="36" s="161" customFormat="1" ht="20.25" customHeight="1" spans="1:6">
      <c r="A36" s="189" t="s">
        <v>1658</v>
      </c>
      <c r="B36" s="175">
        <v>0</v>
      </c>
      <c r="C36" s="175">
        <v>0</v>
      </c>
      <c r="D36" s="176">
        <f>IF(B36=0,0,C36/B36)</f>
        <v>0</v>
      </c>
      <c r="E36" s="176">
        <v>0</v>
      </c>
      <c r="F36" s="177">
        <v>103060134</v>
      </c>
    </row>
    <row r="37" s="161" customFormat="1" ht="20.25" customHeight="1" spans="1:6">
      <c r="A37" s="189" t="s">
        <v>1659</v>
      </c>
      <c r="B37" s="175">
        <v>0</v>
      </c>
      <c r="C37" s="175">
        <v>0</v>
      </c>
      <c r="D37" s="176">
        <f>IF(B37=0,0,C37/B37)</f>
        <v>0</v>
      </c>
      <c r="E37" s="176">
        <v>0</v>
      </c>
      <c r="F37" s="177">
        <v>103060198</v>
      </c>
    </row>
    <row r="38" s="161" customFormat="1" ht="20.25" customHeight="1" spans="1:6">
      <c r="A38" s="189" t="s">
        <v>1660</v>
      </c>
      <c r="B38" s="175">
        <v>0</v>
      </c>
      <c r="C38" s="175">
        <v>0</v>
      </c>
      <c r="D38" s="176">
        <f>IF(B38=0,0,C38/B38)</f>
        <v>0</v>
      </c>
      <c r="E38" s="176">
        <v>0</v>
      </c>
      <c r="F38" s="177">
        <v>1030602</v>
      </c>
    </row>
    <row r="39" s="161" customFormat="1" ht="20.25" customHeight="1" spans="1:6">
      <c r="A39" s="189" t="s">
        <v>1661</v>
      </c>
      <c r="B39" s="175">
        <v>0</v>
      </c>
      <c r="C39" s="175">
        <v>0</v>
      </c>
      <c r="D39" s="176">
        <f>IF(B39=0,0,C39/B39)</f>
        <v>0</v>
      </c>
      <c r="E39" s="176">
        <v>0</v>
      </c>
      <c r="F39" s="177">
        <v>103060202</v>
      </c>
    </row>
    <row r="40" s="161" customFormat="1" ht="20.25" customHeight="1" spans="1:6">
      <c r="A40" s="189" t="s">
        <v>1662</v>
      </c>
      <c r="B40" s="175">
        <v>0</v>
      </c>
      <c r="C40" s="175">
        <v>0</v>
      </c>
      <c r="D40" s="176">
        <f>IF(B40=0,0,C40/B40)</f>
        <v>0</v>
      </c>
      <c r="E40" s="176">
        <v>0</v>
      </c>
      <c r="F40" s="177">
        <v>103060203</v>
      </c>
    </row>
    <row r="41" s="161" customFormat="1" ht="20.25" customHeight="1" spans="1:6">
      <c r="A41" s="189" t="s">
        <v>1663</v>
      </c>
      <c r="B41" s="175">
        <v>0</v>
      </c>
      <c r="C41" s="175">
        <v>0</v>
      </c>
      <c r="D41" s="176">
        <f>IF(B41=0,0,C41/B41)</f>
        <v>0</v>
      </c>
      <c r="E41" s="176">
        <v>0</v>
      </c>
      <c r="F41" s="177">
        <v>103060204</v>
      </c>
    </row>
    <row r="42" s="161" customFormat="1" ht="20.25" customHeight="1" spans="1:6">
      <c r="A42" s="189" t="s">
        <v>1664</v>
      </c>
      <c r="B42" s="175">
        <v>0</v>
      </c>
      <c r="C42" s="175">
        <v>0</v>
      </c>
      <c r="D42" s="176">
        <f>IF(B42=0,0,C42/B42)</f>
        <v>0</v>
      </c>
      <c r="E42" s="176">
        <v>0</v>
      </c>
      <c r="F42" s="177">
        <v>103060298</v>
      </c>
    </row>
    <row r="43" s="161" customFormat="1" ht="20.25" customHeight="1" spans="1:6">
      <c r="A43" s="189" t="s">
        <v>1665</v>
      </c>
      <c r="B43" s="175">
        <v>0</v>
      </c>
      <c r="C43" s="175">
        <v>0</v>
      </c>
      <c r="D43" s="176">
        <f>IF(B43=0,0,C43/B43)</f>
        <v>0</v>
      </c>
      <c r="E43" s="176">
        <v>0</v>
      </c>
      <c r="F43" s="177">
        <v>1030603</v>
      </c>
    </row>
    <row r="44" s="161" customFormat="1" ht="20.25" customHeight="1" spans="1:6">
      <c r="A44" s="189" t="s">
        <v>1666</v>
      </c>
      <c r="B44" s="175">
        <v>0</v>
      </c>
      <c r="C44" s="175">
        <v>0</v>
      </c>
      <c r="D44" s="176">
        <f>IF(B44=0,0,C44/B44)</f>
        <v>0</v>
      </c>
      <c r="E44" s="176">
        <v>0</v>
      </c>
      <c r="F44" s="177">
        <v>103060301</v>
      </c>
    </row>
    <row r="45" s="161" customFormat="1" ht="20.25" customHeight="1" spans="1:6">
      <c r="A45" s="189" t="s">
        <v>1667</v>
      </c>
      <c r="B45" s="175">
        <v>0</v>
      </c>
      <c r="C45" s="175">
        <v>0</v>
      </c>
      <c r="D45" s="176">
        <f>IF(B45=0,0,C45/B45)</f>
        <v>0</v>
      </c>
      <c r="E45" s="176">
        <v>0</v>
      </c>
      <c r="F45" s="177">
        <v>103060304</v>
      </c>
    </row>
    <row r="46" s="161" customFormat="1" ht="20.25" customHeight="1" spans="1:6">
      <c r="A46" s="189" t="s">
        <v>1668</v>
      </c>
      <c r="B46" s="175">
        <v>0</v>
      </c>
      <c r="C46" s="175">
        <v>0</v>
      </c>
      <c r="D46" s="176">
        <f>IF(B46=0,0,C46/B46)</f>
        <v>0</v>
      </c>
      <c r="E46" s="176">
        <v>0</v>
      </c>
      <c r="F46" s="177">
        <v>103060305</v>
      </c>
    </row>
    <row r="47" s="161" customFormat="1" ht="20.25" customHeight="1" spans="1:6">
      <c r="A47" s="189" t="s">
        <v>1669</v>
      </c>
      <c r="B47" s="175">
        <v>0</v>
      </c>
      <c r="C47" s="175">
        <v>0</v>
      </c>
      <c r="D47" s="176">
        <f>IF(B47=0,0,C47/B47)</f>
        <v>0</v>
      </c>
      <c r="E47" s="176">
        <v>0</v>
      </c>
      <c r="F47" s="177">
        <v>103060307</v>
      </c>
    </row>
    <row r="48" s="161" customFormat="1" ht="20.25" customHeight="1" spans="1:6">
      <c r="A48" s="189" t="s">
        <v>1670</v>
      </c>
      <c r="B48" s="175">
        <v>0</v>
      </c>
      <c r="C48" s="175">
        <v>0</v>
      </c>
      <c r="D48" s="176">
        <f>IF(B48=0,0,C48/B48)</f>
        <v>0</v>
      </c>
      <c r="E48" s="176">
        <v>0</v>
      </c>
      <c r="F48" s="177">
        <v>103060398</v>
      </c>
    </row>
    <row r="49" s="161" customFormat="1" ht="20.25" customHeight="1" spans="1:6">
      <c r="A49" s="189" t="s">
        <v>1671</v>
      </c>
      <c r="B49" s="175">
        <v>0</v>
      </c>
      <c r="C49" s="175">
        <v>0</v>
      </c>
      <c r="D49" s="176">
        <f>IF(B49=0,0,C49/B49)</f>
        <v>0</v>
      </c>
      <c r="E49" s="176">
        <v>0</v>
      </c>
      <c r="F49" s="177">
        <v>1030604</v>
      </c>
    </row>
    <row r="50" s="161" customFormat="1" ht="20.25" customHeight="1" spans="1:6">
      <c r="A50" s="189" t="s">
        <v>1672</v>
      </c>
      <c r="B50" s="175">
        <v>0</v>
      </c>
      <c r="C50" s="175">
        <v>0</v>
      </c>
      <c r="D50" s="176">
        <f>IF(B50=0,0,C50/B50)</f>
        <v>0</v>
      </c>
      <c r="E50" s="176">
        <v>0</v>
      </c>
      <c r="F50" s="177">
        <v>103060401</v>
      </c>
    </row>
    <row r="51" s="161" customFormat="1" ht="20.25" customHeight="1" spans="1:6">
      <c r="A51" s="189" t="s">
        <v>1673</v>
      </c>
      <c r="B51" s="175">
        <v>0</v>
      </c>
      <c r="C51" s="175">
        <v>0</v>
      </c>
      <c r="D51" s="176">
        <f>IF(B51=0,0,C51/B51)</f>
        <v>0</v>
      </c>
      <c r="E51" s="176">
        <v>0</v>
      </c>
      <c r="F51" s="177">
        <v>103060402</v>
      </c>
    </row>
    <row r="52" s="161" customFormat="1" ht="20.25" customHeight="1" spans="1:6">
      <c r="A52" s="189" t="s">
        <v>1674</v>
      </c>
      <c r="B52" s="175">
        <v>0</v>
      </c>
      <c r="C52" s="175">
        <v>0</v>
      </c>
      <c r="D52" s="176">
        <f>IF(B52=0,0,C52/B52)</f>
        <v>0</v>
      </c>
      <c r="E52" s="176">
        <v>0</v>
      </c>
      <c r="F52" s="177">
        <v>103060498</v>
      </c>
    </row>
    <row r="53" s="161" customFormat="1" ht="20.25" customHeight="1" spans="1:6">
      <c r="A53" s="189" t="s">
        <v>1675</v>
      </c>
      <c r="B53" s="175">
        <v>0</v>
      </c>
      <c r="C53" s="175">
        <v>0</v>
      </c>
      <c r="D53" s="176">
        <v>0</v>
      </c>
      <c r="E53" s="176">
        <v>0</v>
      </c>
      <c r="F53" s="177">
        <v>1030698</v>
      </c>
    </row>
    <row r="54" s="161" customFormat="1" ht="20.25" customHeight="1" spans="1:6">
      <c r="A54" s="184" t="str">
        <f>""</f>
        <v/>
      </c>
      <c r="B54" s="175">
        <v>0</v>
      </c>
      <c r="C54" s="175">
        <v>0</v>
      </c>
      <c r="D54" s="176">
        <v>0</v>
      </c>
      <c r="E54" s="176">
        <v>0</v>
      </c>
      <c r="F54" s="185"/>
    </row>
    <row r="55" s="161" customFormat="1" ht="20.25" customHeight="1" spans="1:6">
      <c r="A55" s="184" t="s">
        <v>1676</v>
      </c>
      <c r="B55" s="186">
        <v>0</v>
      </c>
      <c r="C55" s="186">
        <v>0</v>
      </c>
      <c r="D55" s="176">
        <v>0</v>
      </c>
      <c r="E55" s="176">
        <v>0</v>
      </c>
      <c r="F55" s="185"/>
    </row>
    <row r="56" s="161" customFormat="1" ht="20.25" customHeight="1" spans="1:6">
      <c r="A56" s="189" t="s">
        <v>1677</v>
      </c>
      <c r="B56" s="175">
        <v>0</v>
      </c>
      <c r="C56" s="175">
        <v>11</v>
      </c>
      <c r="D56" s="176">
        <v>0</v>
      </c>
      <c r="E56" s="176">
        <v>1.83333333333333</v>
      </c>
      <c r="F56" s="177">
        <v>1100501</v>
      </c>
    </row>
    <row r="57" s="161" customFormat="1" ht="20.25" customHeight="1" spans="1:6">
      <c r="A57" s="189" t="s">
        <v>1678</v>
      </c>
      <c r="B57" s="175">
        <v>0</v>
      </c>
      <c r="C57" s="175">
        <v>0</v>
      </c>
      <c r="D57" s="176">
        <v>0</v>
      </c>
      <c r="E57" s="176">
        <v>0</v>
      </c>
      <c r="F57" s="177">
        <v>1100604</v>
      </c>
    </row>
    <row r="58" s="161" customFormat="1" ht="20.25" customHeight="1" spans="1:6">
      <c r="A58" s="189" t="s">
        <v>1679</v>
      </c>
      <c r="B58" s="175">
        <v>0</v>
      </c>
      <c r="C58" s="175">
        <v>0</v>
      </c>
      <c r="D58" s="176">
        <v>0</v>
      </c>
      <c r="E58" s="176">
        <v>0</v>
      </c>
      <c r="F58" s="177">
        <v>1100804</v>
      </c>
    </row>
    <row r="59" s="161" customFormat="1" ht="20.25" customHeight="1" spans="1:6">
      <c r="A59" s="189" t="s">
        <v>1680</v>
      </c>
      <c r="B59" s="175">
        <v>0</v>
      </c>
      <c r="C59" s="175">
        <v>0</v>
      </c>
      <c r="D59" s="176">
        <v>0</v>
      </c>
      <c r="E59" s="176">
        <v>0</v>
      </c>
      <c r="F59" s="185"/>
    </row>
    <row r="60" s="161" customFormat="1" ht="20.25" customHeight="1" spans="1:6">
      <c r="A60" s="189" t="s">
        <v>1681</v>
      </c>
      <c r="B60" s="175">
        <v>0</v>
      </c>
      <c r="C60" s="175">
        <v>0</v>
      </c>
      <c r="D60" s="176">
        <v>0</v>
      </c>
      <c r="E60" s="176">
        <v>0</v>
      </c>
      <c r="F60" s="185"/>
    </row>
    <row r="61" s="161" customFormat="1" ht="20.25" customHeight="1" spans="1:6">
      <c r="A61" s="189" t="str">
        <f>""</f>
        <v/>
      </c>
      <c r="B61" s="175">
        <v>0</v>
      </c>
      <c r="C61" s="175">
        <v>0</v>
      </c>
      <c r="D61" s="176">
        <v>0</v>
      </c>
      <c r="E61" s="176">
        <v>0</v>
      </c>
      <c r="F61" s="185"/>
    </row>
    <row r="62" s="161" customFormat="1" ht="20.25" customHeight="1" spans="1:6">
      <c r="A62" s="189" t="str">
        <f>""</f>
        <v/>
      </c>
      <c r="B62" s="175">
        <v>0</v>
      </c>
      <c r="C62" s="175">
        <v>0</v>
      </c>
      <c r="D62" s="176">
        <v>0</v>
      </c>
      <c r="E62" s="176">
        <v>0</v>
      </c>
      <c r="F62" s="185"/>
    </row>
    <row r="63" s="161" customFormat="1" ht="20.25" customHeight="1" spans="1:6">
      <c r="A63" s="187" t="s">
        <v>104</v>
      </c>
      <c r="B63" s="186">
        <v>0</v>
      </c>
      <c r="C63" s="191">
        <f>SUM(C55:C60)</f>
        <v>11</v>
      </c>
      <c r="D63" s="176">
        <v>0</v>
      </c>
      <c r="E63" s="176">
        <v>1.83333333333333</v>
      </c>
      <c r="F63" s="185"/>
    </row>
  </sheetData>
  <sheetProtection insertRows="0" insertColumns="0" deleteColumns="0" deleteRows="0" autoFilter="0"/>
  <mergeCells count="1">
    <mergeCell ref="A1:E1"/>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showZeros="0" topLeftCell="A11" workbookViewId="0">
      <selection activeCell="D10" sqref="D10"/>
    </sheetView>
  </sheetViews>
  <sheetFormatPr defaultColWidth="7.85" defaultRowHeight="14.25" customHeight="1" outlineLevelCol="4"/>
  <cols>
    <col min="1" max="1" width="38.2833333333333" style="162" customWidth="1"/>
    <col min="2" max="5" width="15.575" style="162" customWidth="1"/>
  </cols>
  <sheetData>
    <row r="1" s="161" customFormat="1" ht="45" customHeight="1" spans="1:5">
      <c r="A1" s="163" t="s">
        <v>26</v>
      </c>
      <c r="B1" s="163"/>
      <c r="C1" s="163"/>
      <c r="D1" s="163"/>
      <c r="E1" s="163"/>
    </row>
    <row r="2" s="161" customFormat="1" ht="20.25" customHeight="1" spans="1:5">
      <c r="A2" s="172" t="str">
        <f>""</f>
        <v/>
      </c>
      <c r="B2" s="172" t="str">
        <f>""</f>
        <v/>
      </c>
      <c r="C2" s="172" t="str">
        <f t="shared" ref="C2:E40" si="0">""</f>
        <v/>
      </c>
      <c r="D2" s="172" t="str">
        <f t="shared" si="0"/>
        <v/>
      </c>
      <c r="E2" s="165" t="s">
        <v>54</v>
      </c>
    </row>
    <row r="3" s="161" customFormat="1" ht="30" customHeight="1" spans="1:5">
      <c r="A3" s="166" t="s">
        <v>55</v>
      </c>
      <c r="B3" s="167" t="s">
        <v>56</v>
      </c>
      <c r="C3" s="167" t="s">
        <v>57</v>
      </c>
      <c r="D3" s="167" t="s">
        <v>58</v>
      </c>
      <c r="E3" s="167" t="s">
        <v>59</v>
      </c>
    </row>
    <row r="4" s="161" customFormat="1" ht="20.25" customHeight="1" spans="1:5">
      <c r="A4" s="174" t="s">
        <v>114</v>
      </c>
      <c r="B4" s="175">
        <v>0</v>
      </c>
      <c r="C4" s="175">
        <v>0</v>
      </c>
      <c r="D4" s="176">
        <f>IF(B4=0,0,C4/B4)</f>
        <v>0</v>
      </c>
      <c r="E4" s="176">
        <v>0</v>
      </c>
    </row>
    <row r="5" s="161" customFormat="1" ht="20.25" customHeight="1" spans="1:5">
      <c r="A5" s="174" t="s">
        <v>452</v>
      </c>
      <c r="B5" s="175">
        <v>0</v>
      </c>
      <c r="C5" s="175">
        <v>0</v>
      </c>
      <c r="D5" s="176">
        <f>IF(B5=0,0,C5/B5)</f>
        <v>0</v>
      </c>
      <c r="E5" s="176">
        <v>0</v>
      </c>
    </row>
    <row r="6" s="161" customFormat="1" ht="20.25" customHeight="1" spans="1:5">
      <c r="A6" s="174" t="s">
        <v>1682</v>
      </c>
      <c r="B6" s="175">
        <v>0</v>
      </c>
      <c r="C6" s="175">
        <v>0</v>
      </c>
      <c r="D6" s="176">
        <f>IF(B6=0,0,C6/B6)</f>
        <v>0</v>
      </c>
      <c r="E6" s="176">
        <v>0</v>
      </c>
    </row>
    <row r="7" s="161" customFormat="1" ht="20.25" customHeight="1" spans="1:5">
      <c r="A7" s="174" t="s">
        <v>1683</v>
      </c>
      <c r="B7" s="175">
        <v>0</v>
      </c>
      <c r="C7" s="175">
        <v>11</v>
      </c>
      <c r="D7" s="176">
        <f>IF(B7=0,0,C7/B7)</f>
        <v>0</v>
      </c>
      <c r="E7" s="176">
        <v>1.83333333333333</v>
      </c>
    </row>
    <row r="8" s="161" customFormat="1" ht="20.25" customHeight="1" spans="1:5">
      <c r="A8" s="174" t="s">
        <v>1684</v>
      </c>
      <c r="B8" s="175">
        <v>0</v>
      </c>
      <c r="C8" s="175">
        <v>11</v>
      </c>
      <c r="D8" s="176">
        <f>IF(B8=0,0,C8/B8)</f>
        <v>0</v>
      </c>
      <c r="E8" s="176">
        <v>1.83333333333333</v>
      </c>
    </row>
    <row r="9" s="161" customFormat="1" ht="20.25" customHeight="1" spans="1:5">
      <c r="A9" s="174" t="s">
        <v>1685</v>
      </c>
      <c r="B9" s="175">
        <v>0</v>
      </c>
      <c r="C9" s="175">
        <v>0</v>
      </c>
      <c r="D9" s="176">
        <f>IF(B9=0,0,C9/B9)</f>
        <v>0</v>
      </c>
      <c r="E9" s="176">
        <v>0</v>
      </c>
    </row>
    <row r="10" s="161" customFormat="1" ht="20.25" customHeight="1" spans="1:5">
      <c r="A10" s="174" t="s">
        <v>1686</v>
      </c>
      <c r="B10" s="175">
        <v>0</v>
      </c>
      <c r="C10" s="175">
        <v>0</v>
      </c>
      <c r="D10" s="176">
        <f>IF(B10=0,0,C10/B10)</f>
        <v>0</v>
      </c>
      <c r="E10" s="176">
        <v>0</v>
      </c>
    </row>
    <row r="11" s="161" customFormat="1" ht="20.25" customHeight="1" spans="1:5">
      <c r="A11" s="174" t="s">
        <v>1687</v>
      </c>
      <c r="B11" s="175">
        <v>0</v>
      </c>
      <c r="C11" s="175">
        <v>0</v>
      </c>
      <c r="D11" s="176">
        <f>IF(B11=0,0,C11/B11)</f>
        <v>0</v>
      </c>
      <c r="E11" s="176">
        <v>0</v>
      </c>
    </row>
    <row r="12" s="161" customFormat="1" ht="20.25" customHeight="1" spans="1:5">
      <c r="A12" s="174" t="s">
        <v>1688</v>
      </c>
      <c r="B12" s="175">
        <v>0</v>
      </c>
      <c r="C12" s="175">
        <v>0</v>
      </c>
      <c r="D12" s="176">
        <f>IF(B12=0,0,C12/B12)</f>
        <v>0</v>
      </c>
      <c r="E12" s="176">
        <v>0</v>
      </c>
    </row>
    <row r="13" s="161" customFormat="1" ht="20.25" customHeight="1" spans="1:5">
      <c r="A13" s="174" t="s">
        <v>1689</v>
      </c>
      <c r="B13" s="175">
        <v>0</v>
      </c>
      <c r="C13" s="175">
        <v>11</v>
      </c>
      <c r="D13" s="176">
        <f>IF(B13=0,0,C13/B13)</f>
        <v>0</v>
      </c>
      <c r="E13" s="176">
        <v>1.83333333333333</v>
      </c>
    </row>
    <row r="14" s="161" customFormat="1" ht="20.25" customHeight="1" spans="1:5">
      <c r="A14" s="174" t="s">
        <v>1690</v>
      </c>
      <c r="B14" s="175">
        <v>0</v>
      </c>
      <c r="C14" s="175">
        <v>0</v>
      </c>
      <c r="D14" s="176">
        <f>IF(B14=0,0,C14/B14)</f>
        <v>0</v>
      </c>
      <c r="E14" s="176">
        <v>0</v>
      </c>
    </row>
    <row r="15" s="161" customFormat="1" ht="20.25" customHeight="1" spans="1:5">
      <c r="A15" s="174" t="s">
        <v>1691</v>
      </c>
      <c r="B15" s="175">
        <v>0</v>
      </c>
      <c r="C15" s="175">
        <v>0</v>
      </c>
      <c r="D15" s="176">
        <f>IF(B15=0,0,C15/B15)</f>
        <v>0</v>
      </c>
      <c r="E15" s="176">
        <v>0</v>
      </c>
    </row>
    <row r="16" s="161" customFormat="1" ht="20.25" customHeight="1" spans="1:5">
      <c r="A16" s="179" t="s">
        <v>1692</v>
      </c>
      <c r="B16" s="180">
        <v>0</v>
      </c>
      <c r="C16" s="180">
        <v>0</v>
      </c>
      <c r="D16" s="176">
        <f>IF(B16=0,0,C16/B16)</f>
        <v>0</v>
      </c>
      <c r="E16" s="176">
        <v>0</v>
      </c>
    </row>
    <row r="17" s="161" customFormat="1" ht="20.25" customHeight="1" spans="1:5">
      <c r="A17" s="174" t="s">
        <v>1693</v>
      </c>
      <c r="B17" s="181">
        <v>0</v>
      </c>
      <c r="C17" s="181">
        <v>0</v>
      </c>
      <c r="D17" s="176">
        <f>IF(B17=0,0,C17/B17)</f>
        <v>0</v>
      </c>
      <c r="E17" s="176">
        <v>0</v>
      </c>
    </row>
    <row r="18" s="161" customFormat="1" ht="20.25" customHeight="1" spans="1:5">
      <c r="A18" s="174" t="s">
        <v>1694</v>
      </c>
      <c r="B18" s="181">
        <v>0</v>
      </c>
      <c r="C18" s="181">
        <v>0</v>
      </c>
      <c r="D18" s="176">
        <f>IF(B18=0,0,C18/B18)</f>
        <v>0</v>
      </c>
      <c r="E18" s="176">
        <v>0</v>
      </c>
    </row>
    <row r="19" s="161" customFormat="1" ht="20.25" customHeight="1" spans="1:5">
      <c r="A19" s="182" t="s">
        <v>1695</v>
      </c>
      <c r="B19" s="175">
        <v>0</v>
      </c>
      <c r="C19" s="175">
        <v>0</v>
      </c>
      <c r="D19" s="176">
        <f>IF(B19=0,0,C19/B19)</f>
        <v>0</v>
      </c>
      <c r="E19" s="176">
        <v>0</v>
      </c>
    </row>
    <row r="20" s="161" customFormat="1" ht="20.25" customHeight="1" spans="1:5">
      <c r="A20" s="174" t="s">
        <v>1696</v>
      </c>
      <c r="B20" s="175">
        <v>0</v>
      </c>
      <c r="C20" s="175">
        <v>0</v>
      </c>
      <c r="D20" s="176">
        <f>IF(B20=0,0,C20/B20)</f>
        <v>0</v>
      </c>
      <c r="E20" s="176">
        <v>0</v>
      </c>
    </row>
    <row r="21" s="161" customFormat="1" ht="20.25" customHeight="1" spans="1:5">
      <c r="A21" s="179" t="s">
        <v>1697</v>
      </c>
      <c r="B21" s="175">
        <v>0</v>
      </c>
      <c r="C21" s="175">
        <v>0</v>
      </c>
      <c r="D21" s="176">
        <f>IF(B21=0,0,C21/B21)</f>
        <v>0</v>
      </c>
      <c r="E21" s="176">
        <v>0</v>
      </c>
    </row>
    <row r="22" s="161" customFormat="1" ht="20.25" customHeight="1" spans="1:5">
      <c r="A22" s="174" t="s">
        <v>1698</v>
      </c>
      <c r="B22" s="175">
        <v>0</v>
      </c>
      <c r="C22" s="175">
        <v>0</v>
      </c>
      <c r="D22" s="176">
        <f>IF(B22=0,0,C22/B22)</f>
        <v>0</v>
      </c>
      <c r="E22" s="176">
        <v>0</v>
      </c>
    </row>
    <row r="23" s="161" customFormat="1" ht="20.25" customHeight="1" spans="1:5">
      <c r="A23" s="174" t="s">
        <v>1699</v>
      </c>
      <c r="B23" s="175">
        <v>0</v>
      </c>
      <c r="C23" s="175">
        <v>0</v>
      </c>
      <c r="D23" s="176">
        <f>IF(B23=0,0,C23/B23)</f>
        <v>0</v>
      </c>
      <c r="E23" s="176">
        <v>0</v>
      </c>
    </row>
    <row r="24" s="161" customFormat="1" ht="20.25" customHeight="1" spans="1:5">
      <c r="A24" s="174" t="s">
        <v>1700</v>
      </c>
      <c r="B24" s="175">
        <v>0</v>
      </c>
      <c r="C24" s="175">
        <v>0</v>
      </c>
      <c r="D24" s="176">
        <f>IF(B24=0,0,C24/B24)</f>
        <v>0</v>
      </c>
      <c r="E24" s="176">
        <v>0</v>
      </c>
    </row>
    <row r="25" s="161" customFormat="1" ht="20.25" customHeight="1" spans="1:5">
      <c r="A25" s="174" t="s">
        <v>1701</v>
      </c>
      <c r="B25" s="175">
        <v>0</v>
      </c>
      <c r="C25" s="175">
        <v>0</v>
      </c>
      <c r="D25" s="176">
        <f>IF(B25=0,0,C25/B25)</f>
        <v>0</v>
      </c>
      <c r="E25" s="176">
        <v>0</v>
      </c>
    </row>
    <row r="26" s="161" customFormat="1" ht="20.25" customHeight="1" spans="1:5">
      <c r="A26" s="174" t="s">
        <v>1702</v>
      </c>
      <c r="B26" s="175">
        <v>0</v>
      </c>
      <c r="C26" s="175">
        <v>0</v>
      </c>
      <c r="D26" s="176">
        <f>IF(B26=0,0,C26/B26)</f>
        <v>0</v>
      </c>
      <c r="E26" s="176">
        <v>0</v>
      </c>
    </row>
    <row r="27" s="161" customFormat="1" ht="20.25" customHeight="1" spans="1:5">
      <c r="A27" s="174" t="s">
        <v>1703</v>
      </c>
      <c r="B27" s="175">
        <v>0</v>
      </c>
      <c r="C27" s="175">
        <v>0</v>
      </c>
      <c r="D27" s="176">
        <f>IF(B27=0,0,C27/B27)</f>
        <v>0</v>
      </c>
      <c r="E27" s="176">
        <v>0</v>
      </c>
    </row>
    <row r="28" s="161" customFormat="1" ht="20.25" customHeight="1" spans="1:5">
      <c r="A28" s="174" t="s">
        <v>1704</v>
      </c>
      <c r="B28" s="175">
        <v>0</v>
      </c>
      <c r="C28" s="175">
        <v>0</v>
      </c>
      <c r="D28" s="176">
        <f>IF(B28=0,0,C28/B28)</f>
        <v>0</v>
      </c>
      <c r="E28" s="176">
        <v>0</v>
      </c>
    </row>
    <row r="29" s="161" customFormat="1" ht="20.25" customHeight="1" spans="1:5">
      <c r="A29" s="174" t="s">
        <v>1705</v>
      </c>
      <c r="B29" s="175">
        <v>0</v>
      </c>
      <c r="C29" s="175">
        <v>0</v>
      </c>
      <c r="D29" s="176">
        <f>IF(B29=0,0,C29/B29)</f>
        <v>0</v>
      </c>
      <c r="E29" s="176">
        <v>0</v>
      </c>
    </row>
    <row r="30" s="161" customFormat="1" ht="20.25" customHeight="1" spans="1:5">
      <c r="A30" s="174" t="s">
        <v>1706</v>
      </c>
      <c r="B30" s="175">
        <v>0</v>
      </c>
      <c r="C30" s="175">
        <v>0</v>
      </c>
      <c r="D30" s="176">
        <f>IF(B30=0,0,C30/B30)</f>
        <v>0</v>
      </c>
      <c r="E30" s="176">
        <v>0</v>
      </c>
    </row>
    <row r="31" s="161" customFormat="1" ht="20.25" customHeight="1" spans="1:5">
      <c r="A31" s="174" t="s">
        <v>1707</v>
      </c>
      <c r="B31" s="175">
        <v>0</v>
      </c>
      <c r="C31" s="175">
        <v>0</v>
      </c>
      <c r="D31" s="176">
        <f>IF(B31=0,0,C31/B31)</f>
        <v>0</v>
      </c>
      <c r="E31" s="176">
        <v>0</v>
      </c>
    </row>
    <row r="32" s="161" customFormat="1" ht="20.25" customHeight="1" spans="1:5">
      <c r="A32" s="184" t="str">
        <f>""</f>
        <v/>
      </c>
      <c r="B32" s="175">
        <v>0</v>
      </c>
      <c r="C32" s="175">
        <v>0</v>
      </c>
      <c r="D32" s="176">
        <v>0</v>
      </c>
      <c r="E32" s="176">
        <v>0</v>
      </c>
    </row>
    <row r="33" s="161" customFormat="1" ht="20.25" customHeight="1" spans="1:5">
      <c r="A33" s="184" t="s">
        <v>1683</v>
      </c>
      <c r="B33" s="186">
        <v>0</v>
      </c>
      <c r="C33" s="186">
        <v>11</v>
      </c>
      <c r="D33" s="176">
        <v>0</v>
      </c>
      <c r="E33" s="176">
        <v>1.83333333333333</v>
      </c>
    </row>
    <row r="34" s="161" customFormat="1" ht="20.25" customHeight="1" spans="1:5">
      <c r="A34" s="184" t="s">
        <v>1708</v>
      </c>
      <c r="B34" s="175">
        <v>0</v>
      </c>
      <c r="C34" s="175">
        <v>0</v>
      </c>
      <c r="D34" s="176">
        <v>0</v>
      </c>
      <c r="E34" s="176">
        <v>0</v>
      </c>
    </row>
    <row r="35" s="161" customFormat="1" ht="20.25" customHeight="1" spans="1:5">
      <c r="A35" s="184" t="s">
        <v>1709</v>
      </c>
      <c r="B35" s="175">
        <v>0</v>
      </c>
      <c r="C35" s="175">
        <v>0</v>
      </c>
      <c r="D35" s="176">
        <v>0</v>
      </c>
      <c r="E35" s="176">
        <v>0</v>
      </c>
    </row>
    <row r="36" s="161" customFormat="1" ht="20.25" customHeight="1" spans="1:5">
      <c r="A36" s="184" t="s">
        <v>1710</v>
      </c>
      <c r="B36" s="175">
        <v>0</v>
      </c>
      <c r="C36" s="175">
        <v>0</v>
      </c>
      <c r="D36" s="176">
        <v>0</v>
      </c>
      <c r="E36" s="176">
        <v>0</v>
      </c>
    </row>
    <row r="37" s="161" customFormat="1" ht="20.25" customHeight="1" spans="1:5">
      <c r="A37" s="184" t="s">
        <v>1711</v>
      </c>
      <c r="B37" s="175">
        <v>0</v>
      </c>
      <c r="C37" s="175">
        <v>0</v>
      </c>
      <c r="D37" s="176">
        <v>0</v>
      </c>
      <c r="E37" s="176">
        <v>0</v>
      </c>
    </row>
    <row r="38" s="161" customFormat="1" ht="20.25" customHeight="1" spans="1:5">
      <c r="A38" s="184" t="s">
        <v>1712</v>
      </c>
      <c r="B38" s="175">
        <v>0</v>
      </c>
      <c r="C38" s="175">
        <v>0</v>
      </c>
      <c r="D38" s="176">
        <v>0</v>
      </c>
      <c r="E38" s="176">
        <v>0</v>
      </c>
    </row>
    <row r="39" s="161" customFormat="1" ht="20.25" customHeight="1" spans="1:5">
      <c r="A39" s="184" t="s">
        <v>1713</v>
      </c>
      <c r="B39" s="175">
        <v>0</v>
      </c>
      <c r="C39" s="175">
        <v>0</v>
      </c>
      <c r="D39" s="176">
        <v>0</v>
      </c>
      <c r="E39" s="176">
        <v>0</v>
      </c>
    </row>
    <row r="40" s="161" customFormat="1" ht="20.25" customHeight="1" spans="1:5">
      <c r="A40" s="184" t="str">
        <f>""</f>
        <v/>
      </c>
      <c r="B40" s="175">
        <v>0</v>
      </c>
      <c r="C40" s="175">
        <v>0</v>
      </c>
      <c r="D40" s="176">
        <v>0</v>
      </c>
      <c r="E40" s="176">
        <v>0</v>
      </c>
    </row>
    <row r="41" s="161" customFormat="1" ht="20.25" customHeight="1" spans="1:5">
      <c r="A41" s="187" t="s">
        <v>152</v>
      </c>
      <c r="B41" s="186">
        <v>0</v>
      </c>
      <c r="C41" s="186">
        <v>11</v>
      </c>
      <c r="D41" s="176">
        <v>0</v>
      </c>
      <c r="E41" s="176">
        <v>1.83333333333333</v>
      </c>
    </row>
  </sheetData>
  <sheetProtection insertRows="0" insertColumns="0" deleteColumns="0" deleteRows="0" autoFilter="0"/>
  <mergeCells count="1">
    <mergeCell ref="A1:E1"/>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4"/>
  <sheetViews>
    <sheetView showZeros="0" workbookViewId="0">
      <selection activeCell="B4" sqref="A1:F64"/>
    </sheetView>
  </sheetViews>
  <sheetFormatPr defaultColWidth="7.85" defaultRowHeight="14.25" customHeight="1"/>
  <cols>
    <col min="1" max="1" width="45.1416666666667" style="162" customWidth="1"/>
    <col min="2" max="3" width="15.575" style="162" customWidth="1"/>
    <col min="4" max="4" width="18.1416666666667" style="162" customWidth="1"/>
    <col min="5" max="5" width="15.575" style="162" customWidth="1"/>
    <col min="6" max="6" width="15.575" style="170" hidden="1" customWidth="1"/>
  </cols>
  <sheetData>
    <row r="1" s="161" customFormat="1" ht="45" customHeight="1" spans="1:6">
      <c r="A1" s="171" t="s">
        <v>27</v>
      </c>
      <c r="B1" s="171"/>
      <c r="C1" s="171"/>
      <c r="D1" s="171"/>
      <c r="E1" s="171"/>
      <c r="F1" s="171"/>
    </row>
    <row r="2" s="161" customFormat="1" ht="20.25" customHeight="1" spans="1:6">
      <c r="A2" s="188" t="str">
        <f>""</f>
        <v/>
      </c>
      <c r="B2" s="172" t="str">
        <f>""</f>
        <v/>
      </c>
      <c r="C2" s="172" t="str">
        <f t="shared" ref="C2:E62" si="0">""</f>
        <v/>
      </c>
      <c r="D2" s="188" t="str">
        <f t="shared" si="0"/>
        <v/>
      </c>
      <c r="E2" s="165" t="s">
        <v>54</v>
      </c>
      <c r="F2" s="165"/>
    </row>
    <row r="3" s="161" customFormat="1" ht="30" customHeight="1" spans="1:6">
      <c r="A3" s="166" t="s">
        <v>55</v>
      </c>
      <c r="B3" s="167" t="s">
        <v>56</v>
      </c>
      <c r="C3" s="167" t="s">
        <v>57</v>
      </c>
      <c r="D3" s="167" t="s">
        <v>58</v>
      </c>
      <c r="E3" s="167" t="s">
        <v>59</v>
      </c>
      <c r="F3" s="173" t="s">
        <v>155</v>
      </c>
    </row>
    <row r="4" s="161" customFormat="1" ht="20.25" customHeight="1" spans="1:6">
      <c r="A4" s="184" t="s">
        <v>77</v>
      </c>
      <c r="B4" s="175">
        <v>0</v>
      </c>
      <c r="C4" s="175">
        <v>0</v>
      </c>
      <c r="D4" s="176">
        <f>IF(B4=0,0,C4/B4)</f>
        <v>0</v>
      </c>
      <c r="E4" s="176">
        <v>0</v>
      </c>
      <c r="F4" s="177">
        <v>103</v>
      </c>
    </row>
    <row r="5" s="161" customFormat="1" ht="20.25" customHeight="1" spans="1:6">
      <c r="A5" s="184" t="s">
        <v>81</v>
      </c>
      <c r="B5" s="175">
        <v>0</v>
      </c>
      <c r="C5" s="175">
        <v>0</v>
      </c>
      <c r="D5" s="176">
        <f>IF(B5=0,0,C5/B5)</f>
        <v>0</v>
      </c>
      <c r="E5" s="176">
        <v>0</v>
      </c>
      <c r="F5" s="177">
        <v>10306</v>
      </c>
    </row>
    <row r="6" s="161" customFormat="1" ht="20.25" customHeight="1" spans="1:6">
      <c r="A6" s="184" t="s">
        <v>1628</v>
      </c>
      <c r="B6" s="175">
        <v>0</v>
      </c>
      <c r="C6" s="175">
        <v>0</v>
      </c>
      <c r="D6" s="176">
        <f>IF(B6=0,0,C6/B6)</f>
        <v>0</v>
      </c>
      <c r="E6" s="176">
        <v>0</v>
      </c>
      <c r="F6" s="177">
        <v>1030601</v>
      </c>
    </row>
    <row r="7" s="161" customFormat="1" ht="20.25" customHeight="1" spans="1:6">
      <c r="A7" s="184" t="s">
        <v>1629</v>
      </c>
      <c r="B7" s="175">
        <v>0</v>
      </c>
      <c r="C7" s="175">
        <v>0</v>
      </c>
      <c r="D7" s="176">
        <f>IF(B7=0,0,C7/B7)</f>
        <v>0</v>
      </c>
      <c r="E7" s="176">
        <v>0</v>
      </c>
      <c r="F7" s="177">
        <v>103060103</v>
      </c>
    </row>
    <row r="8" s="161" customFormat="1" ht="20.25" customHeight="1" spans="1:6">
      <c r="A8" s="184" t="s">
        <v>1630</v>
      </c>
      <c r="B8" s="175">
        <v>0</v>
      </c>
      <c r="C8" s="175">
        <v>0</v>
      </c>
      <c r="D8" s="176">
        <f>IF(B8=0,0,C8/B8)</f>
        <v>0</v>
      </c>
      <c r="E8" s="176">
        <v>0</v>
      </c>
      <c r="F8" s="177">
        <v>103060104</v>
      </c>
    </row>
    <row r="9" s="161" customFormat="1" ht="20.25" customHeight="1" spans="1:6">
      <c r="A9" s="189" t="s">
        <v>1631</v>
      </c>
      <c r="B9" s="175">
        <v>0</v>
      </c>
      <c r="C9" s="175">
        <v>0</v>
      </c>
      <c r="D9" s="176">
        <f>IF(B9=0,0,C9/B9)</f>
        <v>0</v>
      </c>
      <c r="E9" s="176">
        <v>0</v>
      </c>
      <c r="F9" s="177">
        <v>103060105</v>
      </c>
    </row>
    <row r="10" s="161" customFormat="1" ht="20.25" customHeight="1" spans="1:6">
      <c r="A10" s="189" t="s">
        <v>1632</v>
      </c>
      <c r="B10" s="175">
        <v>0</v>
      </c>
      <c r="C10" s="175">
        <v>0</v>
      </c>
      <c r="D10" s="176">
        <f>IF(B10=0,0,C10/B10)</f>
        <v>0</v>
      </c>
      <c r="E10" s="176">
        <v>0</v>
      </c>
      <c r="F10" s="177">
        <v>103060106</v>
      </c>
    </row>
    <row r="11" s="161" customFormat="1" ht="20.25" customHeight="1" spans="1:6">
      <c r="A11" s="189" t="s">
        <v>1633</v>
      </c>
      <c r="B11" s="175">
        <v>0</v>
      </c>
      <c r="C11" s="175">
        <v>0</v>
      </c>
      <c r="D11" s="176">
        <f>IF(B11=0,0,C11/B11)</f>
        <v>0</v>
      </c>
      <c r="E11" s="176">
        <v>0</v>
      </c>
      <c r="F11" s="177">
        <v>103060107</v>
      </c>
    </row>
    <row r="12" s="161" customFormat="1" ht="20.25" customHeight="1" spans="1:6">
      <c r="A12" s="189" t="s">
        <v>1634</v>
      </c>
      <c r="B12" s="175">
        <v>0</v>
      </c>
      <c r="C12" s="175">
        <v>0</v>
      </c>
      <c r="D12" s="176">
        <f>IF(B12=0,0,C12/B12)</f>
        <v>0</v>
      </c>
      <c r="E12" s="176">
        <v>0</v>
      </c>
      <c r="F12" s="177">
        <v>103060108</v>
      </c>
    </row>
    <row r="13" s="161" customFormat="1" ht="20.25" customHeight="1" spans="1:6">
      <c r="A13" s="189" t="s">
        <v>1635</v>
      </c>
      <c r="B13" s="175">
        <v>0</v>
      </c>
      <c r="C13" s="175">
        <v>0</v>
      </c>
      <c r="D13" s="176">
        <f>IF(B13=0,0,C13/B13)</f>
        <v>0</v>
      </c>
      <c r="E13" s="176">
        <v>0</v>
      </c>
      <c r="F13" s="177">
        <v>103060109</v>
      </c>
    </row>
    <row r="14" s="161" customFormat="1" ht="20.25" customHeight="1" spans="1:6">
      <c r="A14" s="189" t="s">
        <v>1636</v>
      </c>
      <c r="B14" s="175">
        <v>0</v>
      </c>
      <c r="C14" s="175">
        <v>0</v>
      </c>
      <c r="D14" s="176">
        <f>IF(B14=0,0,C14/B14)</f>
        <v>0</v>
      </c>
      <c r="E14" s="176">
        <v>0</v>
      </c>
      <c r="F14" s="177">
        <v>103060112</v>
      </c>
    </row>
    <row r="15" s="161" customFormat="1" ht="20.25" customHeight="1" spans="1:6">
      <c r="A15" s="189" t="s">
        <v>1637</v>
      </c>
      <c r="B15" s="175">
        <v>0</v>
      </c>
      <c r="C15" s="175">
        <v>0</v>
      </c>
      <c r="D15" s="176">
        <f>IF(B15=0,0,C15/B15)</f>
        <v>0</v>
      </c>
      <c r="E15" s="176">
        <v>0</v>
      </c>
      <c r="F15" s="177">
        <v>103060113</v>
      </c>
    </row>
    <row r="16" s="161" customFormat="1" ht="20.25" customHeight="1" spans="1:6">
      <c r="A16" s="189" t="s">
        <v>1638</v>
      </c>
      <c r="B16" s="175">
        <v>0</v>
      </c>
      <c r="C16" s="175">
        <v>0</v>
      </c>
      <c r="D16" s="176">
        <f>IF(B16=0,0,C16/B16)</f>
        <v>0</v>
      </c>
      <c r="E16" s="176">
        <v>0</v>
      </c>
      <c r="F16" s="177">
        <v>103060114</v>
      </c>
    </row>
    <row r="17" s="161" customFormat="1" ht="20.25" customHeight="1" spans="1:6">
      <c r="A17" s="189" t="s">
        <v>1639</v>
      </c>
      <c r="B17" s="175">
        <v>0</v>
      </c>
      <c r="C17" s="175">
        <v>0</v>
      </c>
      <c r="D17" s="176">
        <f>IF(B17=0,0,C17/B17)</f>
        <v>0</v>
      </c>
      <c r="E17" s="176">
        <v>0</v>
      </c>
      <c r="F17" s="177">
        <v>103060115</v>
      </c>
    </row>
    <row r="18" s="161" customFormat="1" ht="20.25" customHeight="1" spans="1:6">
      <c r="A18" s="189" t="s">
        <v>1640</v>
      </c>
      <c r="B18" s="175">
        <v>0</v>
      </c>
      <c r="C18" s="175">
        <v>0</v>
      </c>
      <c r="D18" s="176">
        <f>IF(B18=0,0,C18/B18)</f>
        <v>0</v>
      </c>
      <c r="E18" s="176">
        <v>0</v>
      </c>
      <c r="F18" s="177">
        <v>103060116</v>
      </c>
    </row>
    <row r="19" s="161" customFormat="1" ht="20.25" customHeight="1" spans="1:6">
      <c r="A19" s="189" t="s">
        <v>1641</v>
      </c>
      <c r="B19" s="175">
        <v>0</v>
      </c>
      <c r="C19" s="175">
        <v>0</v>
      </c>
      <c r="D19" s="176">
        <f>IF(B19=0,0,C19/B19)</f>
        <v>0</v>
      </c>
      <c r="E19" s="176">
        <v>0</v>
      </c>
      <c r="F19" s="177">
        <v>103060117</v>
      </c>
    </row>
    <row r="20" s="161" customFormat="1" ht="20.25" customHeight="1" spans="1:6">
      <c r="A20" s="189" t="s">
        <v>1642</v>
      </c>
      <c r="B20" s="175">
        <v>0</v>
      </c>
      <c r="C20" s="175">
        <v>0</v>
      </c>
      <c r="D20" s="176">
        <f>IF(B20=0,0,C20/B20)</f>
        <v>0</v>
      </c>
      <c r="E20" s="176">
        <v>0</v>
      </c>
      <c r="F20" s="177">
        <v>103060118</v>
      </c>
    </row>
    <row r="21" s="161" customFormat="1" ht="20.25" customHeight="1" spans="1:6">
      <c r="A21" s="189" t="s">
        <v>1643</v>
      </c>
      <c r="B21" s="175">
        <v>0</v>
      </c>
      <c r="C21" s="175">
        <v>0</v>
      </c>
      <c r="D21" s="176">
        <f>IF(B21=0,0,C21/B21)</f>
        <v>0</v>
      </c>
      <c r="E21" s="176">
        <v>0</v>
      </c>
      <c r="F21" s="177">
        <v>103060119</v>
      </c>
    </row>
    <row r="22" s="161" customFormat="1" ht="20.25" customHeight="1" spans="1:6">
      <c r="A22" s="189" t="s">
        <v>1644</v>
      </c>
      <c r="B22" s="175">
        <v>0</v>
      </c>
      <c r="C22" s="175">
        <v>0</v>
      </c>
      <c r="D22" s="176">
        <f>IF(B22=0,0,C22/B22)</f>
        <v>0</v>
      </c>
      <c r="E22" s="176">
        <v>0</v>
      </c>
      <c r="F22" s="177">
        <v>103060120</v>
      </c>
    </row>
    <row r="23" s="161" customFormat="1" ht="20.25" customHeight="1" spans="1:6">
      <c r="A23" s="189" t="s">
        <v>1645</v>
      </c>
      <c r="B23" s="175">
        <v>0</v>
      </c>
      <c r="C23" s="175">
        <v>0</v>
      </c>
      <c r="D23" s="176">
        <f>IF(B23=0,0,C23/B23)</f>
        <v>0</v>
      </c>
      <c r="E23" s="176">
        <v>0</v>
      </c>
      <c r="F23" s="177">
        <v>103060121</v>
      </c>
    </row>
    <row r="24" s="161" customFormat="1" ht="20.25" customHeight="1" spans="1:6">
      <c r="A24" s="189" t="s">
        <v>1646</v>
      </c>
      <c r="B24" s="175">
        <v>0</v>
      </c>
      <c r="C24" s="175">
        <v>0</v>
      </c>
      <c r="D24" s="176">
        <f>IF(B24=0,0,C24/B24)</f>
        <v>0</v>
      </c>
      <c r="E24" s="176">
        <v>0</v>
      </c>
      <c r="F24" s="177">
        <v>103060122</v>
      </c>
    </row>
    <row r="25" s="161" customFormat="1" ht="20.25" customHeight="1" spans="1:6">
      <c r="A25" s="189" t="s">
        <v>1647</v>
      </c>
      <c r="B25" s="175">
        <v>0</v>
      </c>
      <c r="C25" s="175">
        <v>0</v>
      </c>
      <c r="D25" s="176">
        <f>IF(B25=0,0,C25/B25)</f>
        <v>0</v>
      </c>
      <c r="E25" s="176">
        <v>0</v>
      </c>
      <c r="F25" s="177">
        <v>103060123</v>
      </c>
    </row>
    <row r="26" s="161" customFormat="1" ht="20.25" customHeight="1" spans="1:6">
      <c r="A26" s="189" t="s">
        <v>1648</v>
      </c>
      <c r="B26" s="175">
        <v>0</v>
      </c>
      <c r="C26" s="175">
        <v>0</v>
      </c>
      <c r="D26" s="176">
        <f>IF(B26=0,0,C26/B26)</f>
        <v>0</v>
      </c>
      <c r="E26" s="176">
        <v>0</v>
      </c>
      <c r="F26" s="177">
        <v>103060124</v>
      </c>
    </row>
    <row r="27" s="161" customFormat="1" ht="20.25" customHeight="1" spans="1:6">
      <c r="A27" s="189" t="s">
        <v>1649</v>
      </c>
      <c r="B27" s="175">
        <v>0</v>
      </c>
      <c r="C27" s="175">
        <v>0</v>
      </c>
      <c r="D27" s="176">
        <f>IF(B27=0,0,C27/B27)</f>
        <v>0</v>
      </c>
      <c r="E27" s="176">
        <v>0</v>
      </c>
      <c r="F27" s="177">
        <v>103060125</v>
      </c>
    </row>
    <row r="28" s="161" customFormat="1" ht="20.25" customHeight="1" spans="1:6">
      <c r="A28" s="189" t="s">
        <v>1650</v>
      </c>
      <c r="B28" s="175">
        <v>0</v>
      </c>
      <c r="C28" s="175">
        <v>0</v>
      </c>
      <c r="D28" s="176">
        <f>IF(B28=0,0,C28/B28)</f>
        <v>0</v>
      </c>
      <c r="E28" s="176">
        <v>0</v>
      </c>
      <c r="F28" s="177">
        <v>103060126</v>
      </c>
    </row>
    <row r="29" s="161" customFormat="1" ht="20.25" customHeight="1" spans="1:6">
      <c r="A29" s="189" t="s">
        <v>1651</v>
      </c>
      <c r="B29" s="175">
        <v>0</v>
      </c>
      <c r="C29" s="175">
        <v>0</v>
      </c>
      <c r="D29" s="176">
        <f>IF(B29=0,0,C29/B29)</f>
        <v>0</v>
      </c>
      <c r="E29" s="176">
        <v>0</v>
      </c>
      <c r="F29" s="177">
        <v>103060127</v>
      </c>
    </row>
    <row r="30" s="161" customFormat="1" ht="20.25" customHeight="1" spans="1:6">
      <c r="A30" s="189" t="s">
        <v>1652</v>
      </c>
      <c r="B30" s="175">
        <v>0</v>
      </c>
      <c r="C30" s="175">
        <v>0</v>
      </c>
      <c r="D30" s="176">
        <f>IF(B30=0,0,C30/B30)</f>
        <v>0</v>
      </c>
      <c r="E30" s="176">
        <v>0</v>
      </c>
      <c r="F30" s="177">
        <v>103060128</v>
      </c>
    </row>
    <row r="31" s="161" customFormat="1" ht="20.25" customHeight="1" spans="1:6">
      <c r="A31" s="189" t="s">
        <v>1653</v>
      </c>
      <c r="B31" s="175">
        <v>0</v>
      </c>
      <c r="C31" s="175">
        <v>0</v>
      </c>
      <c r="D31" s="176">
        <f>IF(B31=0,0,C31/B31)</f>
        <v>0</v>
      </c>
      <c r="E31" s="176">
        <v>0</v>
      </c>
      <c r="F31" s="177">
        <v>103060129</v>
      </c>
    </row>
    <row r="32" s="161" customFormat="1" ht="20.25" customHeight="1" spans="1:6">
      <c r="A32" s="189" t="s">
        <v>1654</v>
      </c>
      <c r="B32" s="175">
        <v>0</v>
      </c>
      <c r="C32" s="175">
        <v>0</v>
      </c>
      <c r="D32" s="176">
        <f>IF(B32=0,0,C32/B32)</f>
        <v>0</v>
      </c>
      <c r="E32" s="176">
        <v>0</v>
      </c>
      <c r="F32" s="177">
        <v>103060130</v>
      </c>
    </row>
    <row r="33" s="161" customFormat="1" ht="20.25" customHeight="1" spans="1:6">
      <c r="A33" s="189" t="s">
        <v>1655</v>
      </c>
      <c r="B33" s="175">
        <v>0</v>
      </c>
      <c r="C33" s="175">
        <v>0</v>
      </c>
      <c r="D33" s="176">
        <f>IF(B33=0,0,C33/B33)</f>
        <v>0</v>
      </c>
      <c r="E33" s="176">
        <v>0</v>
      </c>
      <c r="F33" s="177">
        <v>103060131</v>
      </c>
    </row>
    <row r="34" s="161" customFormat="1" ht="20.25" customHeight="1" spans="1:6">
      <c r="A34" s="189" t="s">
        <v>1656</v>
      </c>
      <c r="B34" s="175">
        <v>0</v>
      </c>
      <c r="C34" s="175">
        <v>0</v>
      </c>
      <c r="D34" s="176">
        <f>IF(B34=0,0,C34/B34)</f>
        <v>0</v>
      </c>
      <c r="E34" s="176">
        <v>0</v>
      </c>
      <c r="F34" s="177">
        <v>103060132</v>
      </c>
    </row>
    <row r="35" s="161" customFormat="1" ht="20.25" customHeight="1" spans="1:6">
      <c r="A35" s="189" t="s">
        <v>1657</v>
      </c>
      <c r="B35" s="175">
        <v>0</v>
      </c>
      <c r="C35" s="175">
        <v>0</v>
      </c>
      <c r="D35" s="176">
        <f>IF(B35=0,0,C35/B35)</f>
        <v>0</v>
      </c>
      <c r="E35" s="176">
        <v>0</v>
      </c>
      <c r="F35" s="177">
        <v>103060133</v>
      </c>
    </row>
    <row r="36" s="161" customFormat="1" ht="20.25" customHeight="1" spans="1:6">
      <c r="A36" s="189" t="s">
        <v>1658</v>
      </c>
      <c r="B36" s="175">
        <v>0</v>
      </c>
      <c r="C36" s="175">
        <v>0</v>
      </c>
      <c r="D36" s="176">
        <f>IF(B36=0,0,C36/B36)</f>
        <v>0</v>
      </c>
      <c r="E36" s="176">
        <v>0</v>
      </c>
      <c r="F36" s="177">
        <v>103060134</v>
      </c>
    </row>
    <row r="37" s="161" customFormat="1" ht="20.25" customHeight="1" spans="1:6">
      <c r="A37" s="189" t="s">
        <v>1659</v>
      </c>
      <c r="B37" s="175">
        <v>0</v>
      </c>
      <c r="C37" s="175">
        <v>0</v>
      </c>
      <c r="D37" s="176">
        <f>IF(B37=0,0,C37/B37)</f>
        <v>0</v>
      </c>
      <c r="E37" s="176">
        <v>0</v>
      </c>
      <c r="F37" s="177">
        <v>103060198</v>
      </c>
    </row>
    <row r="38" s="161" customFormat="1" ht="20.25" customHeight="1" spans="1:6">
      <c r="A38" s="189" t="s">
        <v>1660</v>
      </c>
      <c r="B38" s="175">
        <v>0</v>
      </c>
      <c r="C38" s="175">
        <v>0</v>
      </c>
      <c r="D38" s="176">
        <f>IF(B38=0,0,C38/B38)</f>
        <v>0</v>
      </c>
      <c r="E38" s="176">
        <v>0</v>
      </c>
      <c r="F38" s="177">
        <v>1030602</v>
      </c>
    </row>
    <row r="39" s="161" customFormat="1" ht="20.25" customHeight="1" spans="1:6">
      <c r="A39" s="189" t="s">
        <v>1661</v>
      </c>
      <c r="B39" s="175">
        <v>0</v>
      </c>
      <c r="C39" s="175">
        <v>0</v>
      </c>
      <c r="D39" s="176">
        <f>IF(B39=0,0,C39/B39)</f>
        <v>0</v>
      </c>
      <c r="E39" s="176">
        <v>0</v>
      </c>
      <c r="F39" s="177">
        <v>103060202</v>
      </c>
    </row>
    <row r="40" s="161" customFormat="1" ht="20.25" customHeight="1" spans="1:6">
      <c r="A40" s="189" t="s">
        <v>1662</v>
      </c>
      <c r="B40" s="175">
        <v>0</v>
      </c>
      <c r="C40" s="175">
        <v>0</v>
      </c>
      <c r="D40" s="176">
        <f>IF(B40=0,0,C40/B40)</f>
        <v>0</v>
      </c>
      <c r="E40" s="176">
        <v>0</v>
      </c>
      <c r="F40" s="177">
        <v>103060203</v>
      </c>
    </row>
    <row r="41" s="161" customFormat="1" ht="20.25" customHeight="1" spans="1:6">
      <c r="A41" s="189" t="s">
        <v>1663</v>
      </c>
      <c r="B41" s="175">
        <v>0</v>
      </c>
      <c r="C41" s="175">
        <v>0</v>
      </c>
      <c r="D41" s="176">
        <f>IF(B41=0,0,C41/B41)</f>
        <v>0</v>
      </c>
      <c r="E41" s="176">
        <v>0</v>
      </c>
      <c r="F41" s="177">
        <v>103060204</v>
      </c>
    </row>
    <row r="42" s="161" customFormat="1" ht="20.25" customHeight="1" spans="1:6">
      <c r="A42" s="189" t="s">
        <v>1664</v>
      </c>
      <c r="B42" s="175">
        <v>0</v>
      </c>
      <c r="C42" s="175">
        <v>0</v>
      </c>
      <c r="D42" s="176">
        <f>IF(B42=0,0,C42/B42)</f>
        <v>0</v>
      </c>
      <c r="E42" s="176">
        <v>0</v>
      </c>
      <c r="F42" s="177">
        <v>103060298</v>
      </c>
    </row>
    <row r="43" s="161" customFormat="1" ht="20.25" customHeight="1" spans="1:6">
      <c r="A43" s="189" t="s">
        <v>1665</v>
      </c>
      <c r="B43" s="175">
        <v>0</v>
      </c>
      <c r="C43" s="175">
        <v>0</v>
      </c>
      <c r="D43" s="176">
        <f>IF(B43=0,0,C43/B43)</f>
        <v>0</v>
      </c>
      <c r="E43" s="176">
        <v>0</v>
      </c>
      <c r="F43" s="177">
        <v>1030603</v>
      </c>
    </row>
    <row r="44" s="161" customFormat="1" ht="20.25" customHeight="1" spans="1:6">
      <c r="A44" s="189" t="s">
        <v>1666</v>
      </c>
      <c r="B44" s="175">
        <v>0</v>
      </c>
      <c r="C44" s="175">
        <v>0</v>
      </c>
      <c r="D44" s="176">
        <f>IF(B44=0,0,C44/B44)</f>
        <v>0</v>
      </c>
      <c r="E44" s="176">
        <v>0</v>
      </c>
      <c r="F44" s="177">
        <v>103060301</v>
      </c>
    </row>
    <row r="45" s="161" customFormat="1" ht="20.25" customHeight="1" spans="1:6">
      <c r="A45" s="189" t="s">
        <v>1667</v>
      </c>
      <c r="B45" s="175">
        <v>0</v>
      </c>
      <c r="C45" s="175">
        <v>0</v>
      </c>
      <c r="D45" s="176">
        <f>IF(B45=0,0,C45/B45)</f>
        <v>0</v>
      </c>
      <c r="E45" s="176">
        <v>0</v>
      </c>
      <c r="F45" s="177">
        <v>103060304</v>
      </c>
    </row>
    <row r="46" s="161" customFormat="1" ht="20.25" customHeight="1" spans="1:6">
      <c r="A46" s="189" t="s">
        <v>1668</v>
      </c>
      <c r="B46" s="175">
        <v>0</v>
      </c>
      <c r="C46" s="175">
        <v>0</v>
      </c>
      <c r="D46" s="176">
        <f>IF(B46=0,0,C46/B46)</f>
        <v>0</v>
      </c>
      <c r="E46" s="176">
        <v>0</v>
      </c>
      <c r="F46" s="177">
        <v>103060305</v>
      </c>
    </row>
    <row r="47" s="161" customFormat="1" ht="20.25" customHeight="1" spans="1:6">
      <c r="A47" s="189" t="s">
        <v>1669</v>
      </c>
      <c r="B47" s="175">
        <v>0</v>
      </c>
      <c r="C47" s="175">
        <v>0</v>
      </c>
      <c r="D47" s="176">
        <f>IF(B47=0,0,C47/B47)</f>
        <v>0</v>
      </c>
      <c r="E47" s="176">
        <v>0</v>
      </c>
      <c r="F47" s="177">
        <v>103060307</v>
      </c>
    </row>
    <row r="48" s="161" customFormat="1" ht="20.25" customHeight="1" spans="1:6">
      <c r="A48" s="189" t="s">
        <v>1670</v>
      </c>
      <c r="B48" s="175">
        <v>0</v>
      </c>
      <c r="C48" s="175">
        <v>0</v>
      </c>
      <c r="D48" s="176">
        <f>IF(B48=0,0,C48/B48)</f>
        <v>0</v>
      </c>
      <c r="E48" s="176">
        <v>0</v>
      </c>
      <c r="F48" s="177">
        <v>103060398</v>
      </c>
    </row>
    <row r="49" s="161" customFormat="1" ht="20.25" customHeight="1" spans="1:6">
      <c r="A49" s="189" t="s">
        <v>1671</v>
      </c>
      <c r="B49" s="175">
        <v>0</v>
      </c>
      <c r="C49" s="175">
        <v>0</v>
      </c>
      <c r="D49" s="176">
        <f>IF(B49=0,0,C49/B49)</f>
        <v>0</v>
      </c>
      <c r="E49" s="176">
        <v>0</v>
      </c>
      <c r="F49" s="177">
        <v>1030604</v>
      </c>
    </row>
    <row r="50" s="161" customFormat="1" ht="20.25" customHeight="1" spans="1:6">
      <c r="A50" s="189" t="s">
        <v>1672</v>
      </c>
      <c r="B50" s="175">
        <v>0</v>
      </c>
      <c r="C50" s="175">
        <v>0</v>
      </c>
      <c r="D50" s="176">
        <f>IF(B50=0,0,C50/B50)</f>
        <v>0</v>
      </c>
      <c r="E50" s="176">
        <v>0</v>
      </c>
      <c r="F50" s="177">
        <v>103060401</v>
      </c>
    </row>
    <row r="51" s="161" customFormat="1" ht="20.25" customHeight="1" spans="1:6">
      <c r="A51" s="189" t="s">
        <v>1673</v>
      </c>
      <c r="B51" s="175">
        <v>0</v>
      </c>
      <c r="C51" s="175">
        <v>0</v>
      </c>
      <c r="D51" s="176">
        <f>IF(B51=0,0,C51/B51)</f>
        <v>0</v>
      </c>
      <c r="E51" s="176">
        <v>0</v>
      </c>
      <c r="F51" s="177">
        <v>103060402</v>
      </c>
    </row>
    <row r="52" s="161" customFormat="1" ht="20.25" customHeight="1" spans="1:6">
      <c r="A52" s="189" t="s">
        <v>1674</v>
      </c>
      <c r="B52" s="175">
        <v>0</v>
      </c>
      <c r="C52" s="175">
        <v>0</v>
      </c>
      <c r="D52" s="176">
        <f>IF(B52=0,0,C52/B52)</f>
        <v>0</v>
      </c>
      <c r="E52" s="176">
        <v>0</v>
      </c>
      <c r="F52" s="177">
        <v>103060498</v>
      </c>
    </row>
    <row r="53" s="161" customFormat="1" ht="20.25" customHeight="1" spans="1:6">
      <c r="A53" s="189" t="s">
        <v>1675</v>
      </c>
      <c r="B53" s="175">
        <v>0</v>
      </c>
      <c r="C53" s="175">
        <v>0</v>
      </c>
      <c r="D53" s="176">
        <f>IF(B53=0,0,C53/B53)</f>
        <v>0</v>
      </c>
      <c r="E53" s="176">
        <v>0</v>
      </c>
      <c r="F53" s="177">
        <v>1030698</v>
      </c>
    </row>
    <row r="54" s="161" customFormat="1" ht="20.25" customHeight="1" spans="1:6">
      <c r="A54" s="184" t="str">
        <f>""</f>
        <v/>
      </c>
      <c r="B54" s="175">
        <v>0</v>
      </c>
      <c r="C54" s="175">
        <v>0</v>
      </c>
      <c r="D54" s="176">
        <v>0</v>
      </c>
      <c r="E54" s="176">
        <v>0</v>
      </c>
      <c r="F54" s="185"/>
    </row>
    <row r="55" s="161" customFormat="1" ht="20.25" customHeight="1" spans="1:6">
      <c r="A55" s="184" t="s">
        <v>1676</v>
      </c>
      <c r="B55" s="186">
        <v>0</v>
      </c>
      <c r="C55" s="186">
        <v>0</v>
      </c>
      <c r="D55" s="176">
        <f>IF(B55=0,0,C55/B55)</f>
        <v>0</v>
      </c>
      <c r="E55" s="176">
        <v>0</v>
      </c>
      <c r="F55" s="185"/>
    </row>
    <row r="56" s="161" customFormat="1" ht="20.25" customHeight="1" spans="1:6">
      <c r="A56" s="189" t="s">
        <v>1677</v>
      </c>
      <c r="B56" s="175">
        <v>0</v>
      </c>
      <c r="C56" s="175">
        <v>0</v>
      </c>
      <c r="D56" s="176">
        <f>IF(B56=0,0,C56/B56)</f>
        <v>0</v>
      </c>
      <c r="E56" s="176">
        <v>0</v>
      </c>
      <c r="F56" s="177">
        <v>1100501</v>
      </c>
    </row>
    <row r="57" s="161" customFormat="1" ht="20.25" customHeight="1" spans="1:6">
      <c r="A57" s="189" t="s">
        <v>1678</v>
      </c>
      <c r="B57" s="175">
        <v>0</v>
      </c>
      <c r="C57" s="175">
        <v>0</v>
      </c>
      <c r="D57" s="176">
        <f>IF(B57=0,0,C57/B57)</f>
        <v>0</v>
      </c>
      <c r="E57" s="176">
        <v>0</v>
      </c>
      <c r="F57" s="177">
        <v>1100604</v>
      </c>
    </row>
    <row r="58" s="161" customFormat="1" ht="20.25" customHeight="1" spans="1:6">
      <c r="A58" s="189" t="s">
        <v>1679</v>
      </c>
      <c r="B58" s="175">
        <v>0</v>
      </c>
      <c r="C58" s="175">
        <v>0</v>
      </c>
      <c r="D58" s="176">
        <f>IF(B58=0,0,C58/B58)</f>
        <v>0</v>
      </c>
      <c r="E58" s="176">
        <v>0</v>
      </c>
      <c r="F58" s="177">
        <v>1100804</v>
      </c>
    </row>
    <row r="59" s="161" customFormat="1" ht="20.25" customHeight="1" spans="1:6">
      <c r="A59" s="189" t="s">
        <v>1680</v>
      </c>
      <c r="B59" s="175">
        <v>0</v>
      </c>
      <c r="C59" s="175">
        <v>0</v>
      </c>
      <c r="D59" s="176">
        <f>IF(B59=0,0,C59/B59)</f>
        <v>0</v>
      </c>
      <c r="E59" s="176">
        <v>0</v>
      </c>
      <c r="F59" s="185"/>
    </row>
    <row r="60" s="161" customFormat="1" ht="20.25" customHeight="1" spans="1:6">
      <c r="A60" s="189" t="s">
        <v>1681</v>
      </c>
      <c r="B60" s="175">
        <v>0</v>
      </c>
      <c r="C60" s="175">
        <v>0</v>
      </c>
      <c r="D60" s="176">
        <f>IF(B60=0,0,C60/B60)</f>
        <v>0</v>
      </c>
      <c r="E60" s="176">
        <v>0</v>
      </c>
      <c r="F60" s="185"/>
    </row>
    <row r="61" s="161" customFormat="1" ht="20.25" customHeight="1" spans="1:6">
      <c r="A61" s="189" t="str">
        <f>""</f>
        <v/>
      </c>
      <c r="B61" s="175">
        <v>0</v>
      </c>
      <c r="C61" s="175">
        <v>0</v>
      </c>
      <c r="D61" s="176">
        <v>0</v>
      </c>
      <c r="E61" s="176">
        <v>0</v>
      </c>
      <c r="F61" s="185"/>
    </row>
    <row r="62" s="161" customFormat="1" ht="20.25" customHeight="1" spans="1:6">
      <c r="A62" s="189" t="str">
        <f>""</f>
        <v/>
      </c>
      <c r="B62" s="175">
        <v>0</v>
      </c>
      <c r="C62" s="175">
        <v>0</v>
      </c>
      <c r="D62" s="176">
        <v>0</v>
      </c>
      <c r="E62" s="176">
        <v>0</v>
      </c>
      <c r="F62" s="185"/>
    </row>
    <row r="63" s="161" customFormat="1" ht="20.25" customHeight="1" spans="1:6">
      <c r="A63" s="187" t="s">
        <v>104</v>
      </c>
      <c r="B63" s="186">
        <v>0</v>
      </c>
      <c r="C63" s="190">
        <v>0</v>
      </c>
      <c r="D63" s="176">
        <f>IF(B63=0,0,C63/B63)</f>
        <v>0</v>
      </c>
      <c r="E63" s="176">
        <v>0</v>
      </c>
      <c r="F63" s="185"/>
    </row>
    <row r="64" ht="24" customHeight="1" spans="1:16384">
      <c r="A64" s="54" t="s">
        <v>1714</v>
      </c>
      <c r="B64" s="54"/>
      <c r="C64" s="54"/>
      <c r="D64" s="54"/>
      <c r="E64" s="54"/>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c r="DL64" s="160"/>
      <c r="DM64" s="160"/>
      <c r="DN64" s="160"/>
      <c r="DO64" s="160"/>
      <c r="DP64" s="160"/>
      <c r="DQ64" s="160"/>
      <c r="DR64" s="160"/>
      <c r="DS64" s="160"/>
      <c r="DT64" s="160"/>
      <c r="DU64" s="160"/>
      <c r="DV64" s="160"/>
      <c r="DW64" s="160"/>
      <c r="DX64" s="160"/>
      <c r="DY64" s="160"/>
      <c r="DZ64" s="160"/>
      <c r="EA64" s="160"/>
      <c r="EB64" s="160"/>
      <c r="EC64" s="160"/>
      <c r="ED64" s="160"/>
      <c r="EE64" s="160"/>
      <c r="EF64" s="160"/>
      <c r="EG64" s="160"/>
      <c r="EH64" s="160"/>
      <c r="EI64" s="160"/>
      <c r="EJ64" s="160"/>
      <c r="EK64" s="160"/>
      <c r="EL64" s="160"/>
      <c r="EM64" s="160"/>
      <c r="EN64" s="160"/>
      <c r="EO64" s="160"/>
      <c r="EP64" s="160"/>
      <c r="EQ64" s="160"/>
      <c r="ER64" s="160"/>
      <c r="ES64" s="160"/>
      <c r="ET64" s="160"/>
      <c r="EU64" s="160"/>
      <c r="EV64" s="160"/>
      <c r="EW64" s="160"/>
      <c r="EX64" s="160"/>
      <c r="EY64" s="160"/>
      <c r="EZ64" s="160"/>
      <c r="FA64" s="160"/>
      <c r="FB64" s="160"/>
      <c r="FC64" s="160"/>
      <c r="FD64" s="160"/>
      <c r="FE64" s="160"/>
      <c r="FF64" s="160"/>
      <c r="FG64" s="160"/>
      <c r="FH64" s="160"/>
      <c r="FI64" s="160"/>
      <c r="FJ64" s="160"/>
      <c r="FK64" s="160"/>
      <c r="FL64" s="160"/>
      <c r="FM64" s="160"/>
      <c r="FN64" s="160"/>
      <c r="FO64" s="160"/>
      <c r="FP64" s="160"/>
      <c r="FQ64" s="160"/>
      <c r="FR64" s="160"/>
      <c r="FS64" s="160"/>
      <c r="FT64" s="160"/>
      <c r="FU64" s="160"/>
      <c r="FV64" s="160"/>
      <c r="FW64" s="160"/>
      <c r="FX64" s="160"/>
      <c r="FY64" s="160"/>
      <c r="FZ64" s="160"/>
      <c r="GA64" s="160"/>
      <c r="GB64" s="160"/>
      <c r="GC64" s="160"/>
      <c r="GD64" s="160"/>
      <c r="GE64" s="160"/>
      <c r="GF64" s="160"/>
      <c r="GG64" s="160"/>
      <c r="GH64" s="160"/>
      <c r="GI64" s="160"/>
      <c r="GJ64" s="160"/>
      <c r="GK64" s="160"/>
      <c r="GL64" s="160"/>
      <c r="GM64" s="160"/>
      <c r="GN64" s="160"/>
      <c r="GO64" s="160"/>
      <c r="GP64" s="160"/>
      <c r="GQ64" s="160"/>
      <c r="GR64" s="160"/>
      <c r="GS64" s="160"/>
      <c r="GT64" s="160"/>
      <c r="GU64" s="160"/>
      <c r="GV64" s="160"/>
      <c r="GW64" s="160"/>
      <c r="GX64" s="160"/>
      <c r="GY64" s="160"/>
      <c r="GZ64" s="160"/>
      <c r="HA64" s="160"/>
      <c r="HB64" s="160"/>
      <c r="HC64" s="160"/>
      <c r="HD64" s="160"/>
      <c r="HE64" s="160"/>
      <c r="HF64" s="160"/>
      <c r="HG64" s="160"/>
      <c r="HH64" s="160"/>
      <c r="HI64" s="160"/>
      <c r="HJ64" s="160"/>
      <c r="HK64" s="160"/>
      <c r="HL64" s="160"/>
      <c r="HM64" s="160"/>
      <c r="HN64" s="160"/>
      <c r="HO64" s="160"/>
      <c r="HP64" s="160"/>
      <c r="HQ64" s="160"/>
      <c r="HR64" s="160"/>
      <c r="HS64" s="160"/>
      <c r="HT64" s="160"/>
      <c r="HU64" s="160"/>
      <c r="HV64" s="160"/>
      <c r="HW64" s="160"/>
      <c r="HX64" s="160"/>
      <c r="HY64" s="160"/>
      <c r="HZ64" s="160"/>
      <c r="IA64" s="160"/>
      <c r="IB64" s="160"/>
      <c r="IC64" s="160"/>
      <c r="ID64" s="160"/>
      <c r="IE64" s="160"/>
      <c r="IF64" s="160"/>
      <c r="IG64" s="160"/>
      <c r="IH64" s="160"/>
      <c r="II64" s="160"/>
      <c r="IJ64" s="160"/>
      <c r="IK64" s="160"/>
      <c r="IL64" s="160"/>
      <c r="IM64" s="160"/>
      <c r="IN64" s="160"/>
      <c r="IO64" s="160"/>
      <c r="IP64" s="160"/>
      <c r="IQ64" s="160"/>
      <c r="IR64" s="160"/>
      <c r="IS64" s="160"/>
      <c r="IT64" s="160"/>
      <c r="IU64" s="160"/>
      <c r="IV64" s="160"/>
      <c r="IW64" s="160"/>
      <c r="IX64" s="160"/>
      <c r="IY64" s="160"/>
      <c r="IZ64" s="160"/>
      <c r="JA64" s="160"/>
      <c r="JB64" s="160"/>
      <c r="JC64" s="160"/>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c r="KJ64" s="160"/>
      <c r="KK64" s="160"/>
      <c r="KL64" s="160"/>
      <c r="KM64" s="160"/>
      <c r="KN64" s="160"/>
      <c r="KO64" s="160"/>
      <c r="KP64" s="160"/>
      <c r="KQ64" s="160"/>
      <c r="KR64" s="160"/>
      <c r="KS64" s="160"/>
      <c r="KT64" s="160"/>
      <c r="KU64" s="160"/>
      <c r="KV64" s="160"/>
      <c r="KW64" s="160"/>
      <c r="KX64" s="160"/>
      <c r="KY64" s="160"/>
      <c r="KZ64" s="160"/>
      <c r="LA64" s="160"/>
      <c r="LB64" s="160"/>
      <c r="LC64" s="160"/>
      <c r="LD64" s="160"/>
      <c r="LE64" s="160"/>
      <c r="LF64" s="160"/>
      <c r="LG64" s="160"/>
      <c r="LH64" s="160"/>
      <c r="LI64" s="160"/>
      <c r="LJ64" s="160"/>
      <c r="LK64" s="160"/>
      <c r="LL64" s="160"/>
      <c r="LM64" s="160"/>
      <c r="LN64" s="160"/>
      <c r="LO64" s="160"/>
      <c r="LP64" s="160"/>
      <c r="LQ64" s="160"/>
      <c r="LR64" s="160"/>
      <c r="LS64" s="160"/>
      <c r="LT64" s="160"/>
      <c r="LU64" s="160"/>
      <c r="LV64" s="160"/>
      <c r="LW64" s="160"/>
      <c r="LX64" s="160"/>
      <c r="LY64" s="160"/>
      <c r="LZ64" s="160"/>
      <c r="MA64" s="160"/>
      <c r="MB64" s="160"/>
      <c r="MC64" s="160"/>
      <c r="MD64" s="160"/>
      <c r="ME64" s="160"/>
      <c r="MF64" s="160"/>
      <c r="MG64" s="160"/>
      <c r="MH64" s="160"/>
      <c r="MI64" s="160"/>
      <c r="MJ64" s="160"/>
      <c r="MK64" s="160"/>
      <c r="ML64" s="160"/>
      <c r="MM64" s="160"/>
      <c r="MN64" s="160"/>
      <c r="MO64" s="160"/>
      <c r="MP64" s="160"/>
      <c r="MQ64" s="160"/>
      <c r="MR64" s="160"/>
      <c r="MS64" s="160"/>
      <c r="MT64" s="160"/>
      <c r="MU64" s="160"/>
      <c r="MV64" s="160"/>
      <c r="MW64" s="160"/>
      <c r="MX64" s="160"/>
      <c r="MY64" s="160"/>
      <c r="MZ64" s="160"/>
      <c r="NA64" s="160"/>
      <c r="NB64" s="160"/>
      <c r="NC64" s="160"/>
      <c r="ND64" s="160"/>
      <c r="NE64" s="160"/>
      <c r="NF64" s="160"/>
      <c r="NG64" s="160"/>
      <c r="NH64" s="160"/>
      <c r="NI64" s="160"/>
      <c r="NJ64" s="160"/>
      <c r="NK64" s="160"/>
      <c r="NL64" s="160"/>
      <c r="NM64" s="160"/>
      <c r="NN64" s="160"/>
      <c r="NO64" s="160"/>
      <c r="NP64" s="160"/>
      <c r="NQ64" s="160"/>
      <c r="NR64" s="160"/>
      <c r="NS64" s="160"/>
      <c r="NT64" s="160"/>
      <c r="NU64" s="160"/>
      <c r="NV64" s="160"/>
      <c r="NW64" s="160"/>
      <c r="NX64" s="160"/>
      <c r="NY64" s="160"/>
      <c r="NZ64" s="160"/>
      <c r="OA64" s="160"/>
      <c r="OB64" s="160"/>
      <c r="OC64" s="160"/>
      <c r="OD64" s="160"/>
      <c r="OE64" s="160"/>
      <c r="OF64" s="160"/>
      <c r="OG64" s="160"/>
      <c r="OH64" s="160"/>
      <c r="OI64" s="160"/>
      <c r="OJ64" s="160"/>
      <c r="OK64" s="160"/>
      <c r="OL64" s="160"/>
      <c r="OM64" s="160"/>
      <c r="ON64" s="160"/>
      <c r="OO64" s="160"/>
      <c r="OP64" s="160"/>
      <c r="OQ64" s="160"/>
      <c r="OR64" s="160"/>
      <c r="OS64" s="160"/>
      <c r="OT64" s="160"/>
      <c r="OU64" s="160"/>
      <c r="OV64" s="160"/>
      <c r="OW64" s="160"/>
      <c r="OX64" s="160"/>
      <c r="OY64" s="160"/>
      <c r="OZ64" s="160"/>
      <c r="PA64" s="160"/>
      <c r="PB64" s="160"/>
      <c r="PC64" s="160"/>
      <c r="PD64" s="160"/>
      <c r="PE64" s="160"/>
      <c r="PF64" s="160"/>
      <c r="PG64" s="160"/>
      <c r="PH64" s="160"/>
      <c r="PI64" s="160"/>
      <c r="PJ64" s="160"/>
      <c r="PK64" s="160"/>
      <c r="PL64" s="160"/>
      <c r="PM64" s="160"/>
      <c r="PN64" s="160"/>
      <c r="PO64" s="160"/>
      <c r="PP64" s="160"/>
      <c r="PQ64" s="160"/>
      <c r="PR64" s="160"/>
      <c r="PS64" s="160"/>
      <c r="PT64" s="160"/>
      <c r="PU64" s="160"/>
      <c r="PV64" s="160"/>
      <c r="PW64" s="160"/>
      <c r="PX64" s="160"/>
      <c r="PY64" s="160"/>
      <c r="PZ64" s="160"/>
      <c r="QA64" s="160"/>
      <c r="QB64" s="160"/>
      <c r="QC64" s="160"/>
      <c r="QD64" s="160"/>
      <c r="QE64" s="160"/>
      <c r="QF64" s="160"/>
      <c r="QG64" s="160"/>
      <c r="QH64" s="160"/>
      <c r="QI64" s="160"/>
      <c r="QJ64" s="160"/>
      <c r="QK64" s="160"/>
      <c r="QL64" s="160"/>
      <c r="QM64" s="160"/>
      <c r="QN64" s="160"/>
      <c r="QO64" s="160"/>
      <c r="QP64" s="160"/>
      <c r="QQ64" s="160"/>
      <c r="QR64" s="160"/>
      <c r="QS64" s="160"/>
      <c r="QT64" s="160"/>
      <c r="QU64" s="160"/>
      <c r="QV64" s="160"/>
      <c r="QW64" s="160"/>
      <c r="QX64" s="160"/>
      <c r="QY64" s="160"/>
      <c r="QZ64" s="160"/>
      <c r="RA64" s="160"/>
      <c r="RB64" s="160"/>
      <c r="RC64" s="160"/>
      <c r="RD64" s="160"/>
      <c r="RE64" s="160"/>
      <c r="RF64" s="160"/>
      <c r="RG64" s="160"/>
      <c r="RH64" s="160"/>
      <c r="RI64" s="160"/>
      <c r="RJ64" s="160"/>
      <c r="RK64" s="160"/>
      <c r="RL64" s="160"/>
      <c r="RM64" s="160"/>
      <c r="RN64" s="160"/>
      <c r="RO64" s="160"/>
      <c r="RP64" s="160"/>
      <c r="RQ64" s="160"/>
      <c r="RR64" s="160"/>
      <c r="RS64" s="160"/>
      <c r="RT64" s="160"/>
      <c r="RU64" s="160"/>
      <c r="RV64" s="160"/>
      <c r="RW64" s="160"/>
      <c r="RX64" s="160"/>
      <c r="RY64" s="160"/>
      <c r="RZ64" s="160"/>
      <c r="SA64" s="160"/>
      <c r="SB64" s="160"/>
      <c r="SC64" s="160"/>
      <c r="SD64" s="160"/>
      <c r="SE64" s="160"/>
      <c r="SF64" s="160"/>
      <c r="SG64" s="160"/>
      <c r="SH64" s="160"/>
      <c r="SI64" s="160"/>
      <c r="SJ64" s="160"/>
      <c r="SK64" s="160"/>
      <c r="SL64" s="160"/>
      <c r="SM64" s="160"/>
      <c r="SN64" s="160"/>
      <c r="SO64" s="160"/>
      <c r="SP64" s="160"/>
      <c r="SQ64" s="160"/>
      <c r="SR64" s="160"/>
      <c r="SS64" s="160"/>
      <c r="ST64" s="160"/>
      <c r="SU64" s="160"/>
      <c r="SV64" s="160"/>
      <c r="SW64" s="160"/>
      <c r="SX64" s="160"/>
      <c r="SY64" s="160"/>
      <c r="SZ64" s="160"/>
      <c r="TA64" s="160"/>
      <c r="TB64" s="160"/>
      <c r="TC64" s="160"/>
      <c r="TD64" s="160"/>
      <c r="TE64" s="160"/>
      <c r="TF64" s="160"/>
      <c r="TG64" s="160"/>
      <c r="TH64" s="160"/>
      <c r="TI64" s="160"/>
      <c r="TJ64" s="160"/>
      <c r="TK64" s="160"/>
      <c r="TL64" s="160"/>
      <c r="TM64" s="160"/>
      <c r="TN64" s="160"/>
      <c r="TO64" s="160"/>
      <c r="TP64" s="160"/>
      <c r="TQ64" s="160"/>
      <c r="TR64" s="160"/>
      <c r="TS64" s="160"/>
      <c r="TT64" s="160"/>
      <c r="TU64" s="160"/>
      <c r="TV64" s="160"/>
      <c r="TW64" s="160"/>
      <c r="TX64" s="160"/>
      <c r="TY64" s="160"/>
      <c r="TZ64" s="160"/>
      <c r="UA64" s="160"/>
      <c r="UB64" s="160"/>
      <c r="UC64" s="160"/>
      <c r="UD64" s="160"/>
      <c r="UE64" s="160"/>
      <c r="UF64" s="160"/>
      <c r="UG64" s="160"/>
      <c r="UH64" s="160"/>
      <c r="UI64" s="160"/>
      <c r="UJ64" s="160"/>
      <c r="UK64" s="160"/>
      <c r="UL64" s="160"/>
      <c r="UM64" s="160"/>
      <c r="UN64" s="160"/>
      <c r="UO64" s="160"/>
      <c r="UP64" s="160"/>
      <c r="UQ64" s="160"/>
      <c r="UR64" s="160"/>
      <c r="US64" s="160"/>
      <c r="UT64" s="160"/>
      <c r="UU64" s="160"/>
      <c r="UV64" s="160"/>
      <c r="UW64" s="160"/>
      <c r="UX64" s="160"/>
      <c r="UY64" s="160"/>
      <c r="UZ64" s="160"/>
      <c r="VA64" s="160"/>
      <c r="VB64" s="160"/>
      <c r="VC64" s="160"/>
      <c r="VD64" s="160"/>
      <c r="VE64" s="160"/>
      <c r="VF64" s="160"/>
      <c r="VG64" s="160"/>
      <c r="VH64" s="160"/>
      <c r="VI64" s="160"/>
      <c r="VJ64" s="160"/>
      <c r="VK64" s="160"/>
      <c r="VL64" s="160"/>
      <c r="VM64" s="160"/>
      <c r="VN64" s="160"/>
      <c r="VO64" s="160"/>
      <c r="VP64" s="160"/>
      <c r="VQ64" s="160"/>
      <c r="VR64" s="160"/>
      <c r="VS64" s="160"/>
      <c r="VT64" s="160"/>
      <c r="VU64" s="160"/>
      <c r="VV64" s="160"/>
      <c r="VW64" s="160"/>
      <c r="VX64" s="160"/>
      <c r="VY64" s="160"/>
      <c r="VZ64" s="160"/>
      <c r="WA64" s="160"/>
      <c r="WB64" s="160"/>
      <c r="WC64" s="160"/>
      <c r="WD64" s="160"/>
      <c r="WE64" s="160"/>
      <c r="WF64" s="160"/>
      <c r="WG64" s="160"/>
      <c r="WH64" s="160"/>
      <c r="WI64" s="160"/>
      <c r="WJ64" s="160"/>
      <c r="WK64" s="160"/>
      <c r="WL64" s="160"/>
      <c r="WM64" s="160"/>
      <c r="WN64" s="160"/>
      <c r="WO64" s="160"/>
      <c r="WP64" s="160"/>
      <c r="WQ64" s="160"/>
      <c r="WR64" s="160"/>
      <c r="WS64" s="160"/>
      <c r="WT64" s="160"/>
      <c r="WU64" s="160"/>
      <c r="WV64" s="160"/>
      <c r="WW64" s="160"/>
      <c r="WX64" s="160"/>
      <c r="WY64" s="160"/>
      <c r="WZ64" s="160"/>
      <c r="XA64" s="160"/>
      <c r="XB64" s="160"/>
      <c r="XC64" s="160"/>
      <c r="XD64" s="160"/>
      <c r="XE64" s="160"/>
      <c r="XF64" s="160"/>
      <c r="XG64" s="160"/>
      <c r="XH64" s="160"/>
      <c r="XI64" s="160"/>
      <c r="XJ64" s="160"/>
      <c r="XK64" s="160"/>
      <c r="XL64" s="160"/>
      <c r="XM64" s="160"/>
      <c r="XN64" s="160"/>
      <c r="XO64" s="160"/>
      <c r="XP64" s="160"/>
      <c r="XQ64" s="160"/>
      <c r="XR64" s="160"/>
      <c r="XS64" s="160"/>
      <c r="XT64" s="160"/>
      <c r="XU64" s="160"/>
      <c r="XV64" s="160"/>
      <c r="XW64" s="160"/>
      <c r="XX64" s="160"/>
      <c r="XY64" s="160"/>
      <c r="XZ64" s="160"/>
      <c r="YA64" s="160"/>
      <c r="YB64" s="160"/>
      <c r="YC64" s="160"/>
      <c r="YD64" s="160"/>
      <c r="YE64" s="160"/>
      <c r="YF64" s="160"/>
      <c r="YG64" s="160"/>
      <c r="YH64" s="160"/>
      <c r="YI64" s="160"/>
      <c r="YJ64" s="160"/>
      <c r="YK64" s="160"/>
      <c r="YL64" s="160"/>
      <c r="YM64" s="160"/>
      <c r="YN64" s="160"/>
      <c r="YO64" s="160"/>
      <c r="YP64" s="160"/>
      <c r="YQ64" s="160"/>
      <c r="YR64" s="160"/>
      <c r="YS64" s="160"/>
      <c r="YT64" s="160"/>
      <c r="YU64" s="160"/>
      <c r="YV64" s="160"/>
      <c r="YW64" s="160"/>
      <c r="YX64" s="160"/>
      <c r="YY64" s="160"/>
      <c r="YZ64" s="160"/>
      <c r="ZA64" s="160"/>
      <c r="ZB64" s="160"/>
      <c r="ZC64" s="160"/>
      <c r="ZD64" s="160"/>
      <c r="ZE64" s="160"/>
      <c r="ZF64" s="160"/>
      <c r="ZG64" s="160"/>
      <c r="ZH64" s="160"/>
      <c r="ZI64" s="160"/>
      <c r="ZJ64" s="160"/>
      <c r="ZK64" s="160"/>
      <c r="ZL64" s="160"/>
      <c r="ZM64" s="160"/>
      <c r="ZN64" s="160"/>
      <c r="ZO64" s="160"/>
      <c r="ZP64" s="160"/>
      <c r="ZQ64" s="160"/>
      <c r="ZR64" s="160"/>
      <c r="ZS64" s="160"/>
      <c r="ZT64" s="160"/>
      <c r="ZU64" s="160"/>
      <c r="ZV64" s="160"/>
      <c r="ZW64" s="160"/>
      <c r="ZX64" s="160"/>
      <c r="ZY64" s="160"/>
      <c r="ZZ64" s="160"/>
      <c r="AAA64" s="160"/>
      <c r="AAB64" s="160"/>
      <c r="AAC64" s="160"/>
      <c r="AAD64" s="160"/>
      <c r="AAE64" s="160"/>
      <c r="AAF64" s="160"/>
      <c r="AAG64" s="160"/>
      <c r="AAH64" s="160"/>
      <c r="AAI64" s="160"/>
      <c r="AAJ64" s="160"/>
      <c r="AAK64" s="160"/>
      <c r="AAL64" s="160"/>
      <c r="AAM64" s="160"/>
      <c r="AAN64" s="160"/>
      <c r="AAO64" s="160"/>
      <c r="AAP64" s="160"/>
      <c r="AAQ64" s="160"/>
      <c r="AAR64" s="160"/>
      <c r="AAS64" s="160"/>
      <c r="AAT64" s="160"/>
      <c r="AAU64" s="160"/>
      <c r="AAV64" s="160"/>
      <c r="AAW64" s="160"/>
      <c r="AAX64" s="160"/>
      <c r="AAY64" s="160"/>
      <c r="AAZ64" s="160"/>
      <c r="ABA64" s="160"/>
      <c r="ABB64" s="160"/>
      <c r="ABC64" s="160"/>
      <c r="ABD64" s="160"/>
      <c r="ABE64" s="160"/>
      <c r="ABF64" s="160"/>
      <c r="ABG64" s="160"/>
      <c r="ABH64" s="160"/>
      <c r="ABI64" s="160"/>
      <c r="ABJ64" s="160"/>
      <c r="ABK64" s="160"/>
      <c r="ABL64" s="160"/>
      <c r="ABM64" s="160"/>
      <c r="ABN64" s="160"/>
      <c r="ABO64" s="160"/>
      <c r="ABP64" s="160"/>
      <c r="ABQ64" s="160"/>
      <c r="ABR64" s="160"/>
      <c r="ABS64" s="160"/>
      <c r="ABT64" s="160"/>
      <c r="ABU64" s="160"/>
      <c r="ABV64" s="160"/>
      <c r="ABW64" s="160"/>
      <c r="ABX64" s="160"/>
      <c r="ABY64" s="160"/>
      <c r="ABZ64" s="160"/>
      <c r="ACA64" s="160"/>
      <c r="ACB64" s="160"/>
      <c r="ACC64" s="160"/>
      <c r="ACD64" s="160"/>
      <c r="ACE64" s="160"/>
      <c r="ACF64" s="160"/>
      <c r="ACG64" s="160"/>
      <c r="ACH64" s="160"/>
      <c r="ACI64" s="160"/>
      <c r="ACJ64" s="160"/>
      <c r="ACK64" s="160"/>
      <c r="ACL64" s="160"/>
      <c r="ACM64" s="160"/>
      <c r="ACN64" s="160"/>
      <c r="ACO64" s="160"/>
      <c r="ACP64" s="160"/>
      <c r="ACQ64" s="160"/>
      <c r="ACR64" s="160"/>
      <c r="ACS64" s="160"/>
      <c r="ACT64" s="160"/>
      <c r="ACU64" s="160"/>
      <c r="ACV64" s="160"/>
      <c r="ACW64" s="160"/>
      <c r="ACX64" s="160"/>
      <c r="ACY64" s="160"/>
      <c r="ACZ64" s="160"/>
      <c r="ADA64" s="160"/>
      <c r="ADB64" s="160"/>
      <c r="ADC64" s="160"/>
      <c r="ADD64" s="160"/>
      <c r="ADE64" s="160"/>
      <c r="ADF64" s="160"/>
      <c r="ADG64" s="160"/>
      <c r="ADH64" s="160"/>
      <c r="ADI64" s="160"/>
      <c r="ADJ64" s="160"/>
      <c r="ADK64" s="160"/>
      <c r="ADL64" s="160"/>
      <c r="ADM64" s="160"/>
      <c r="ADN64" s="160"/>
      <c r="ADO64" s="160"/>
      <c r="ADP64" s="160"/>
      <c r="ADQ64" s="160"/>
      <c r="ADR64" s="160"/>
      <c r="ADS64" s="160"/>
      <c r="ADT64" s="160"/>
      <c r="ADU64" s="160"/>
      <c r="ADV64" s="160"/>
      <c r="ADW64" s="160"/>
      <c r="ADX64" s="160"/>
      <c r="ADY64" s="160"/>
      <c r="ADZ64" s="160"/>
      <c r="AEA64" s="160"/>
      <c r="AEB64" s="160"/>
      <c r="AEC64" s="160"/>
      <c r="AED64" s="160"/>
      <c r="AEE64" s="160"/>
      <c r="AEF64" s="160"/>
      <c r="AEG64" s="160"/>
      <c r="AEH64" s="160"/>
      <c r="AEI64" s="160"/>
      <c r="AEJ64" s="160"/>
      <c r="AEK64" s="160"/>
      <c r="AEL64" s="160"/>
      <c r="AEM64" s="160"/>
      <c r="AEN64" s="160"/>
      <c r="AEO64" s="160"/>
      <c r="AEP64" s="160"/>
      <c r="AEQ64" s="160"/>
      <c r="AER64" s="160"/>
      <c r="AES64" s="160"/>
      <c r="AET64" s="160"/>
      <c r="AEU64" s="160"/>
      <c r="AEV64" s="160"/>
      <c r="AEW64" s="160"/>
      <c r="AEX64" s="160"/>
      <c r="AEY64" s="160"/>
      <c r="AEZ64" s="160"/>
      <c r="AFA64" s="160"/>
      <c r="AFB64" s="160"/>
      <c r="AFC64" s="160"/>
      <c r="AFD64" s="160"/>
      <c r="AFE64" s="160"/>
      <c r="AFF64" s="160"/>
      <c r="AFG64" s="160"/>
      <c r="AFH64" s="160"/>
      <c r="AFI64" s="160"/>
      <c r="AFJ64" s="160"/>
      <c r="AFK64" s="160"/>
      <c r="AFL64" s="160"/>
      <c r="AFM64" s="160"/>
      <c r="AFN64" s="160"/>
      <c r="AFO64" s="160"/>
      <c r="AFP64" s="160"/>
      <c r="AFQ64" s="160"/>
      <c r="AFR64" s="160"/>
      <c r="AFS64" s="160"/>
      <c r="AFT64" s="160"/>
      <c r="AFU64" s="160"/>
      <c r="AFV64" s="160"/>
      <c r="AFW64" s="160"/>
      <c r="AFX64" s="160"/>
      <c r="AFY64" s="160"/>
      <c r="AFZ64" s="160"/>
      <c r="AGA64" s="160"/>
      <c r="AGB64" s="160"/>
      <c r="AGC64" s="160"/>
      <c r="AGD64" s="160"/>
      <c r="AGE64" s="160"/>
      <c r="AGF64" s="160"/>
      <c r="AGG64" s="160"/>
      <c r="AGH64" s="160"/>
      <c r="AGI64" s="160"/>
      <c r="AGJ64" s="160"/>
      <c r="AGK64" s="160"/>
      <c r="AGL64" s="160"/>
      <c r="AGM64" s="160"/>
      <c r="AGN64" s="160"/>
      <c r="AGO64" s="160"/>
      <c r="AGP64" s="160"/>
      <c r="AGQ64" s="160"/>
      <c r="AGR64" s="160"/>
      <c r="AGS64" s="160"/>
      <c r="AGT64" s="160"/>
      <c r="AGU64" s="160"/>
      <c r="AGV64" s="160"/>
      <c r="AGW64" s="160"/>
      <c r="AGX64" s="160"/>
      <c r="AGY64" s="160"/>
      <c r="AGZ64" s="160"/>
      <c r="AHA64" s="160"/>
      <c r="AHB64" s="160"/>
      <c r="AHC64" s="160"/>
      <c r="AHD64" s="160"/>
      <c r="AHE64" s="160"/>
      <c r="AHF64" s="160"/>
      <c r="AHG64" s="160"/>
      <c r="AHH64" s="160"/>
      <c r="AHI64" s="160"/>
      <c r="AHJ64" s="160"/>
      <c r="AHK64" s="160"/>
      <c r="AHL64" s="160"/>
      <c r="AHM64" s="160"/>
      <c r="AHN64" s="160"/>
      <c r="AHO64" s="160"/>
      <c r="AHP64" s="160"/>
      <c r="AHQ64" s="160"/>
      <c r="AHR64" s="160"/>
      <c r="AHS64" s="160"/>
      <c r="AHT64" s="160"/>
      <c r="AHU64" s="160"/>
      <c r="AHV64" s="160"/>
      <c r="AHW64" s="160"/>
      <c r="AHX64" s="160"/>
      <c r="AHY64" s="160"/>
      <c r="AHZ64" s="160"/>
      <c r="AIA64" s="160"/>
      <c r="AIB64" s="160"/>
      <c r="AIC64" s="160"/>
      <c r="AID64" s="160"/>
      <c r="AIE64" s="160"/>
      <c r="AIF64" s="160"/>
      <c r="AIG64" s="160"/>
      <c r="AIH64" s="160"/>
      <c r="AII64" s="160"/>
      <c r="AIJ64" s="160"/>
      <c r="AIK64" s="160"/>
      <c r="AIL64" s="160"/>
      <c r="AIM64" s="160"/>
      <c r="AIN64" s="160"/>
      <c r="AIO64" s="160"/>
      <c r="AIP64" s="160"/>
      <c r="AIQ64" s="160"/>
      <c r="AIR64" s="160"/>
      <c r="AIS64" s="160"/>
      <c r="AIT64" s="160"/>
      <c r="AIU64" s="160"/>
      <c r="AIV64" s="160"/>
      <c r="AIW64" s="160"/>
      <c r="AIX64" s="160"/>
      <c r="AIY64" s="160"/>
      <c r="AIZ64" s="160"/>
      <c r="AJA64" s="160"/>
      <c r="AJB64" s="160"/>
      <c r="AJC64" s="160"/>
      <c r="AJD64" s="160"/>
      <c r="AJE64" s="160"/>
      <c r="AJF64" s="160"/>
      <c r="AJG64" s="160"/>
      <c r="AJH64" s="160"/>
      <c r="AJI64" s="160"/>
      <c r="AJJ64" s="160"/>
      <c r="AJK64" s="160"/>
      <c r="AJL64" s="160"/>
      <c r="AJM64" s="160"/>
      <c r="AJN64" s="160"/>
      <c r="AJO64" s="160"/>
      <c r="AJP64" s="160"/>
      <c r="AJQ64" s="160"/>
      <c r="AJR64" s="160"/>
      <c r="AJS64" s="160"/>
      <c r="AJT64" s="160"/>
      <c r="AJU64" s="160"/>
      <c r="AJV64" s="160"/>
      <c r="AJW64" s="160"/>
      <c r="AJX64" s="160"/>
      <c r="AJY64" s="160"/>
      <c r="AJZ64" s="160"/>
      <c r="AKA64" s="160"/>
      <c r="AKB64" s="160"/>
      <c r="AKC64" s="160"/>
      <c r="AKD64" s="160"/>
      <c r="AKE64" s="160"/>
      <c r="AKF64" s="160"/>
      <c r="AKG64" s="160"/>
      <c r="AKH64" s="160"/>
      <c r="AKI64" s="160"/>
      <c r="AKJ64" s="160"/>
      <c r="AKK64" s="160"/>
      <c r="AKL64" s="160"/>
      <c r="AKM64" s="160"/>
      <c r="AKN64" s="160"/>
      <c r="AKO64" s="160"/>
      <c r="AKP64" s="160"/>
      <c r="AKQ64" s="160"/>
      <c r="AKR64" s="160"/>
      <c r="AKS64" s="160"/>
      <c r="AKT64" s="160"/>
      <c r="AKU64" s="160"/>
      <c r="AKV64" s="160"/>
      <c r="AKW64" s="160"/>
      <c r="AKX64" s="160"/>
      <c r="AKY64" s="160"/>
      <c r="AKZ64" s="160"/>
      <c r="ALA64" s="160"/>
      <c r="ALB64" s="160"/>
      <c r="ALC64" s="160"/>
      <c r="ALD64" s="160"/>
      <c r="ALE64" s="160"/>
      <c r="ALF64" s="160"/>
      <c r="ALG64" s="160"/>
      <c r="ALH64" s="160"/>
      <c r="ALI64" s="160"/>
      <c r="ALJ64" s="160"/>
      <c r="ALK64" s="160"/>
      <c r="ALL64" s="160"/>
      <c r="ALM64" s="160"/>
      <c r="ALN64" s="160"/>
      <c r="ALO64" s="160"/>
      <c r="ALP64" s="160"/>
      <c r="ALQ64" s="160"/>
      <c r="ALR64" s="160"/>
      <c r="ALS64" s="160"/>
      <c r="ALT64" s="160"/>
      <c r="ALU64" s="160"/>
      <c r="ALV64" s="160"/>
      <c r="ALW64" s="160"/>
      <c r="ALX64" s="160"/>
      <c r="ALY64" s="160"/>
      <c r="ALZ64" s="160"/>
      <c r="AMA64" s="160"/>
      <c r="AMB64" s="160"/>
      <c r="AMC64" s="160"/>
      <c r="AMD64" s="160"/>
      <c r="AME64" s="160"/>
      <c r="AMF64" s="160"/>
      <c r="AMG64" s="160"/>
      <c r="AMH64" s="160"/>
      <c r="AMI64" s="160"/>
      <c r="AMJ64" s="160"/>
      <c r="AMK64" s="160"/>
      <c r="AML64" s="160"/>
      <c r="AMM64" s="160"/>
      <c r="AMN64" s="160"/>
      <c r="AMO64" s="160"/>
      <c r="AMP64" s="160"/>
      <c r="AMQ64" s="160"/>
      <c r="AMR64" s="160"/>
      <c r="AMS64" s="160"/>
      <c r="AMT64" s="160"/>
      <c r="AMU64" s="160"/>
      <c r="AMV64" s="160"/>
      <c r="AMW64" s="160"/>
      <c r="AMX64" s="160"/>
      <c r="AMY64" s="160"/>
      <c r="AMZ64" s="160"/>
      <c r="ANA64" s="160"/>
      <c r="ANB64" s="160"/>
      <c r="ANC64" s="160"/>
      <c r="AND64" s="160"/>
      <c r="ANE64" s="160"/>
      <c r="ANF64" s="160"/>
      <c r="ANG64" s="160"/>
      <c r="ANH64" s="160"/>
      <c r="ANI64" s="160"/>
      <c r="ANJ64" s="160"/>
      <c r="ANK64" s="160"/>
      <c r="ANL64" s="160"/>
      <c r="ANM64" s="160"/>
      <c r="ANN64" s="160"/>
      <c r="ANO64" s="160"/>
      <c r="ANP64" s="160"/>
      <c r="ANQ64" s="160"/>
      <c r="ANR64" s="160"/>
      <c r="ANS64" s="160"/>
      <c r="ANT64" s="160"/>
      <c r="ANU64" s="160"/>
      <c r="ANV64" s="160"/>
      <c r="ANW64" s="160"/>
      <c r="ANX64" s="160"/>
      <c r="ANY64" s="160"/>
      <c r="ANZ64" s="160"/>
      <c r="AOA64" s="160"/>
      <c r="AOB64" s="160"/>
      <c r="AOC64" s="160"/>
      <c r="AOD64" s="160"/>
      <c r="AOE64" s="160"/>
      <c r="AOF64" s="160"/>
      <c r="AOG64" s="160"/>
      <c r="AOH64" s="160"/>
      <c r="AOI64" s="160"/>
      <c r="AOJ64" s="160"/>
      <c r="AOK64" s="160"/>
      <c r="AOL64" s="160"/>
      <c r="AOM64" s="160"/>
      <c r="AON64" s="160"/>
      <c r="AOO64" s="160"/>
      <c r="AOP64" s="160"/>
      <c r="AOQ64" s="160"/>
      <c r="AOR64" s="160"/>
      <c r="AOS64" s="160"/>
      <c r="AOT64" s="160"/>
      <c r="AOU64" s="160"/>
      <c r="AOV64" s="160"/>
      <c r="AOW64" s="160"/>
      <c r="AOX64" s="160"/>
      <c r="AOY64" s="160"/>
      <c r="AOZ64" s="160"/>
      <c r="APA64" s="160"/>
      <c r="APB64" s="160"/>
      <c r="APC64" s="160"/>
      <c r="APD64" s="160"/>
      <c r="APE64" s="160"/>
      <c r="APF64" s="160"/>
      <c r="APG64" s="160"/>
      <c r="APH64" s="160"/>
      <c r="API64" s="160"/>
      <c r="APJ64" s="160"/>
      <c r="APK64" s="160"/>
      <c r="APL64" s="160"/>
      <c r="APM64" s="160"/>
      <c r="APN64" s="160"/>
      <c r="APO64" s="160"/>
      <c r="APP64" s="160"/>
      <c r="APQ64" s="160"/>
      <c r="APR64" s="160"/>
      <c r="APS64" s="160"/>
      <c r="APT64" s="160"/>
      <c r="APU64" s="160"/>
      <c r="APV64" s="160"/>
      <c r="APW64" s="160"/>
      <c r="APX64" s="160"/>
      <c r="APY64" s="160"/>
      <c r="APZ64" s="160"/>
      <c r="AQA64" s="160"/>
      <c r="AQB64" s="160"/>
      <c r="AQC64" s="160"/>
      <c r="AQD64" s="160"/>
      <c r="AQE64" s="160"/>
      <c r="AQF64" s="160"/>
      <c r="AQG64" s="160"/>
      <c r="AQH64" s="160"/>
      <c r="AQI64" s="160"/>
      <c r="AQJ64" s="160"/>
      <c r="AQK64" s="160"/>
      <c r="AQL64" s="160"/>
      <c r="AQM64" s="160"/>
      <c r="AQN64" s="160"/>
      <c r="AQO64" s="160"/>
      <c r="AQP64" s="160"/>
      <c r="AQQ64" s="160"/>
      <c r="AQR64" s="160"/>
      <c r="AQS64" s="160"/>
      <c r="AQT64" s="160"/>
      <c r="AQU64" s="160"/>
      <c r="AQV64" s="160"/>
      <c r="AQW64" s="160"/>
      <c r="AQX64" s="160"/>
      <c r="AQY64" s="160"/>
      <c r="AQZ64" s="160"/>
      <c r="ARA64" s="160"/>
      <c r="ARB64" s="160"/>
      <c r="ARC64" s="160"/>
      <c r="ARD64" s="160"/>
      <c r="ARE64" s="160"/>
      <c r="ARF64" s="160"/>
      <c r="ARG64" s="160"/>
      <c r="ARH64" s="160"/>
      <c r="ARI64" s="160"/>
      <c r="ARJ64" s="160"/>
      <c r="ARK64" s="160"/>
      <c r="ARL64" s="160"/>
      <c r="ARM64" s="160"/>
      <c r="ARN64" s="160"/>
      <c r="ARO64" s="160"/>
      <c r="ARP64" s="160"/>
      <c r="ARQ64" s="160"/>
      <c r="ARR64" s="160"/>
      <c r="ARS64" s="160"/>
      <c r="ART64" s="160"/>
      <c r="ARU64" s="160"/>
      <c r="ARV64" s="160"/>
      <c r="ARW64" s="160"/>
      <c r="ARX64" s="160"/>
      <c r="ARY64" s="160"/>
      <c r="ARZ64" s="160"/>
      <c r="ASA64" s="160"/>
      <c r="ASB64" s="160"/>
      <c r="ASC64" s="160"/>
      <c r="ASD64" s="160"/>
      <c r="ASE64" s="160"/>
      <c r="ASF64" s="160"/>
      <c r="ASG64" s="160"/>
      <c r="ASH64" s="160"/>
      <c r="ASI64" s="160"/>
      <c r="ASJ64" s="160"/>
      <c r="ASK64" s="160"/>
      <c r="ASL64" s="160"/>
      <c r="ASM64" s="160"/>
      <c r="ASN64" s="160"/>
      <c r="ASO64" s="160"/>
      <c r="ASP64" s="160"/>
      <c r="ASQ64" s="160"/>
      <c r="ASR64" s="160"/>
      <c r="ASS64" s="160"/>
      <c r="AST64" s="160"/>
      <c r="ASU64" s="160"/>
      <c r="ASV64" s="160"/>
      <c r="ASW64" s="160"/>
      <c r="ASX64" s="160"/>
      <c r="ASY64" s="160"/>
      <c r="ASZ64" s="160"/>
      <c r="ATA64" s="160"/>
      <c r="ATB64" s="160"/>
      <c r="ATC64" s="160"/>
      <c r="ATD64" s="160"/>
      <c r="ATE64" s="160"/>
      <c r="ATF64" s="160"/>
      <c r="ATG64" s="160"/>
      <c r="ATH64" s="160"/>
      <c r="ATI64" s="160"/>
      <c r="ATJ64" s="160"/>
      <c r="ATK64" s="160"/>
      <c r="ATL64" s="160"/>
      <c r="ATM64" s="160"/>
      <c r="ATN64" s="160"/>
      <c r="ATO64" s="160"/>
      <c r="ATP64" s="160"/>
      <c r="ATQ64" s="160"/>
      <c r="ATR64" s="160"/>
      <c r="ATS64" s="160"/>
      <c r="ATT64" s="160"/>
      <c r="ATU64" s="160"/>
      <c r="ATV64" s="160"/>
      <c r="ATW64" s="160"/>
      <c r="ATX64" s="160"/>
      <c r="ATY64" s="160"/>
      <c r="ATZ64" s="160"/>
      <c r="AUA64" s="160"/>
      <c r="AUB64" s="160"/>
      <c r="AUC64" s="160"/>
      <c r="AUD64" s="160"/>
      <c r="AUE64" s="160"/>
      <c r="AUF64" s="160"/>
      <c r="AUG64" s="160"/>
      <c r="AUH64" s="160"/>
      <c r="AUI64" s="160"/>
      <c r="AUJ64" s="160"/>
      <c r="AUK64" s="160"/>
      <c r="AUL64" s="160"/>
      <c r="AUM64" s="160"/>
      <c r="AUN64" s="160"/>
      <c r="AUO64" s="160"/>
      <c r="AUP64" s="160"/>
      <c r="AUQ64" s="160"/>
      <c r="AUR64" s="160"/>
      <c r="AUS64" s="160"/>
      <c r="AUT64" s="160"/>
      <c r="AUU64" s="160"/>
      <c r="AUV64" s="160"/>
      <c r="AUW64" s="160"/>
      <c r="AUX64" s="160"/>
      <c r="AUY64" s="160"/>
      <c r="AUZ64" s="160"/>
      <c r="AVA64" s="160"/>
      <c r="AVB64" s="160"/>
      <c r="AVC64" s="160"/>
      <c r="AVD64" s="160"/>
      <c r="AVE64" s="160"/>
      <c r="AVF64" s="160"/>
      <c r="AVG64" s="160"/>
      <c r="AVH64" s="160"/>
      <c r="AVI64" s="160"/>
      <c r="AVJ64" s="160"/>
      <c r="AVK64" s="160"/>
      <c r="AVL64" s="160"/>
      <c r="AVM64" s="160"/>
      <c r="AVN64" s="160"/>
      <c r="AVO64" s="160"/>
      <c r="AVP64" s="160"/>
      <c r="AVQ64" s="160"/>
      <c r="AVR64" s="160"/>
      <c r="AVS64" s="160"/>
      <c r="AVT64" s="160"/>
      <c r="AVU64" s="160"/>
      <c r="AVV64" s="160"/>
      <c r="AVW64" s="160"/>
      <c r="AVX64" s="160"/>
      <c r="AVY64" s="160"/>
      <c r="AVZ64" s="160"/>
      <c r="AWA64" s="160"/>
      <c r="AWB64" s="160"/>
      <c r="AWC64" s="160"/>
      <c r="AWD64" s="160"/>
      <c r="AWE64" s="160"/>
      <c r="AWF64" s="160"/>
      <c r="AWG64" s="160"/>
      <c r="AWH64" s="160"/>
      <c r="AWI64" s="160"/>
      <c r="AWJ64" s="160"/>
      <c r="AWK64" s="160"/>
      <c r="AWL64" s="160"/>
      <c r="AWM64" s="160"/>
      <c r="AWN64" s="160"/>
      <c r="AWO64" s="160"/>
      <c r="AWP64" s="160"/>
      <c r="AWQ64" s="160"/>
      <c r="AWR64" s="160"/>
      <c r="AWS64" s="160"/>
      <c r="AWT64" s="160"/>
      <c r="AWU64" s="160"/>
      <c r="AWV64" s="160"/>
      <c r="AWW64" s="160"/>
      <c r="AWX64" s="160"/>
      <c r="AWY64" s="160"/>
      <c r="AWZ64" s="160"/>
      <c r="AXA64" s="160"/>
      <c r="AXB64" s="160"/>
      <c r="AXC64" s="160"/>
      <c r="AXD64" s="160"/>
      <c r="AXE64" s="160"/>
      <c r="AXF64" s="160"/>
      <c r="AXG64" s="160"/>
      <c r="AXH64" s="160"/>
      <c r="AXI64" s="160"/>
      <c r="AXJ64" s="160"/>
      <c r="AXK64" s="160"/>
      <c r="AXL64" s="160"/>
      <c r="AXM64" s="160"/>
      <c r="AXN64" s="160"/>
      <c r="AXO64" s="160"/>
      <c r="AXP64" s="160"/>
      <c r="AXQ64" s="160"/>
      <c r="AXR64" s="160"/>
      <c r="AXS64" s="160"/>
      <c r="AXT64" s="160"/>
      <c r="AXU64" s="160"/>
      <c r="AXV64" s="160"/>
      <c r="AXW64" s="160"/>
      <c r="AXX64" s="160"/>
      <c r="AXY64" s="160"/>
      <c r="AXZ64" s="160"/>
      <c r="AYA64" s="160"/>
      <c r="AYB64" s="160"/>
      <c r="AYC64" s="160"/>
      <c r="AYD64" s="160"/>
      <c r="AYE64" s="160"/>
      <c r="AYF64" s="160"/>
      <c r="AYG64" s="160"/>
      <c r="AYH64" s="160"/>
      <c r="AYI64" s="160"/>
      <c r="AYJ64" s="160"/>
      <c r="AYK64" s="160"/>
      <c r="AYL64" s="160"/>
      <c r="AYM64" s="160"/>
      <c r="AYN64" s="160"/>
      <c r="AYO64" s="160"/>
      <c r="AYP64" s="160"/>
      <c r="AYQ64" s="160"/>
      <c r="AYR64" s="160"/>
      <c r="AYS64" s="160"/>
      <c r="AYT64" s="160"/>
      <c r="AYU64" s="160"/>
      <c r="AYV64" s="160"/>
      <c r="AYW64" s="160"/>
      <c r="AYX64" s="160"/>
      <c r="AYY64" s="160"/>
      <c r="AYZ64" s="160"/>
      <c r="AZA64" s="160"/>
      <c r="AZB64" s="160"/>
      <c r="AZC64" s="160"/>
      <c r="AZD64" s="160"/>
      <c r="AZE64" s="160"/>
      <c r="AZF64" s="160"/>
      <c r="AZG64" s="160"/>
      <c r="AZH64" s="160"/>
      <c r="AZI64" s="160"/>
      <c r="AZJ64" s="160"/>
      <c r="AZK64" s="160"/>
      <c r="AZL64" s="160"/>
      <c r="AZM64" s="160"/>
      <c r="AZN64" s="160"/>
      <c r="AZO64" s="160"/>
      <c r="AZP64" s="160"/>
      <c r="AZQ64" s="160"/>
      <c r="AZR64" s="160"/>
      <c r="AZS64" s="160"/>
      <c r="AZT64" s="160"/>
      <c r="AZU64" s="160"/>
      <c r="AZV64" s="160"/>
      <c r="AZW64" s="160"/>
      <c r="AZX64" s="160"/>
      <c r="AZY64" s="160"/>
      <c r="AZZ64" s="160"/>
      <c r="BAA64" s="160"/>
      <c r="BAB64" s="160"/>
      <c r="BAC64" s="160"/>
      <c r="BAD64" s="160"/>
      <c r="BAE64" s="160"/>
      <c r="BAF64" s="160"/>
      <c r="BAG64" s="160"/>
      <c r="BAH64" s="160"/>
      <c r="BAI64" s="160"/>
      <c r="BAJ64" s="160"/>
      <c r="BAK64" s="160"/>
      <c r="BAL64" s="160"/>
      <c r="BAM64" s="160"/>
      <c r="BAN64" s="160"/>
      <c r="BAO64" s="160"/>
      <c r="BAP64" s="160"/>
      <c r="BAQ64" s="160"/>
      <c r="BAR64" s="160"/>
      <c r="BAS64" s="160"/>
      <c r="BAT64" s="160"/>
      <c r="BAU64" s="160"/>
      <c r="BAV64" s="160"/>
      <c r="BAW64" s="160"/>
      <c r="BAX64" s="160"/>
      <c r="BAY64" s="160"/>
      <c r="BAZ64" s="160"/>
      <c r="BBA64" s="160"/>
      <c r="BBB64" s="160"/>
      <c r="BBC64" s="160"/>
      <c r="BBD64" s="160"/>
      <c r="BBE64" s="160"/>
      <c r="BBF64" s="160"/>
      <c r="BBG64" s="160"/>
      <c r="BBH64" s="160"/>
      <c r="BBI64" s="160"/>
      <c r="BBJ64" s="160"/>
      <c r="BBK64" s="160"/>
      <c r="BBL64" s="160"/>
      <c r="BBM64" s="160"/>
      <c r="BBN64" s="160"/>
      <c r="BBO64" s="160"/>
      <c r="BBP64" s="160"/>
      <c r="BBQ64" s="160"/>
      <c r="BBR64" s="160"/>
      <c r="BBS64" s="160"/>
      <c r="BBT64" s="160"/>
      <c r="BBU64" s="160"/>
      <c r="BBV64" s="160"/>
      <c r="BBW64" s="160"/>
      <c r="BBX64" s="160"/>
      <c r="BBY64" s="160"/>
      <c r="BBZ64" s="160"/>
      <c r="BCA64" s="160"/>
      <c r="BCB64" s="160"/>
      <c r="BCC64" s="160"/>
      <c r="BCD64" s="160"/>
      <c r="BCE64" s="160"/>
      <c r="BCF64" s="160"/>
      <c r="BCG64" s="160"/>
      <c r="BCH64" s="160"/>
      <c r="BCI64" s="160"/>
      <c r="BCJ64" s="160"/>
      <c r="BCK64" s="160"/>
      <c r="BCL64" s="160"/>
      <c r="BCM64" s="160"/>
      <c r="BCN64" s="160"/>
      <c r="BCO64" s="160"/>
      <c r="BCP64" s="160"/>
      <c r="BCQ64" s="160"/>
      <c r="BCR64" s="160"/>
      <c r="BCS64" s="160"/>
      <c r="BCT64" s="160"/>
      <c r="BCU64" s="160"/>
      <c r="BCV64" s="160"/>
      <c r="BCW64" s="160"/>
      <c r="BCX64" s="160"/>
      <c r="BCY64" s="160"/>
      <c r="BCZ64" s="160"/>
      <c r="BDA64" s="160"/>
      <c r="BDB64" s="160"/>
      <c r="BDC64" s="160"/>
      <c r="BDD64" s="160"/>
      <c r="BDE64" s="160"/>
      <c r="BDF64" s="160"/>
      <c r="BDG64" s="160"/>
      <c r="BDH64" s="160"/>
      <c r="BDI64" s="160"/>
      <c r="BDJ64" s="160"/>
      <c r="BDK64" s="160"/>
      <c r="BDL64" s="160"/>
      <c r="BDM64" s="160"/>
      <c r="BDN64" s="160"/>
      <c r="BDO64" s="160"/>
      <c r="BDP64" s="160"/>
      <c r="BDQ64" s="160"/>
      <c r="BDR64" s="160"/>
      <c r="BDS64" s="160"/>
      <c r="BDT64" s="160"/>
      <c r="BDU64" s="160"/>
      <c r="BDV64" s="160"/>
      <c r="BDW64" s="160"/>
      <c r="BDX64" s="160"/>
      <c r="BDY64" s="160"/>
      <c r="BDZ64" s="160"/>
      <c r="BEA64" s="160"/>
      <c r="BEB64" s="160"/>
      <c r="BEC64" s="160"/>
      <c r="BED64" s="160"/>
      <c r="BEE64" s="160"/>
      <c r="BEF64" s="160"/>
      <c r="BEG64" s="160"/>
      <c r="BEH64" s="160"/>
      <c r="BEI64" s="160"/>
      <c r="BEJ64" s="160"/>
      <c r="BEK64" s="160"/>
      <c r="BEL64" s="160"/>
      <c r="BEM64" s="160"/>
      <c r="BEN64" s="160"/>
      <c r="BEO64" s="160"/>
      <c r="BEP64" s="160"/>
      <c r="BEQ64" s="160"/>
      <c r="BER64" s="160"/>
      <c r="BES64" s="160"/>
      <c r="BET64" s="160"/>
      <c r="BEU64" s="160"/>
      <c r="BEV64" s="160"/>
      <c r="BEW64" s="160"/>
      <c r="BEX64" s="160"/>
      <c r="BEY64" s="160"/>
      <c r="BEZ64" s="160"/>
      <c r="BFA64" s="160"/>
      <c r="BFB64" s="160"/>
      <c r="BFC64" s="160"/>
      <c r="BFD64" s="160"/>
      <c r="BFE64" s="160"/>
      <c r="BFF64" s="160"/>
      <c r="BFG64" s="160"/>
      <c r="BFH64" s="160"/>
      <c r="BFI64" s="160"/>
      <c r="BFJ64" s="160"/>
      <c r="BFK64" s="160"/>
      <c r="BFL64" s="160"/>
      <c r="BFM64" s="160"/>
      <c r="BFN64" s="160"/>
      <c r="BFO64" s="160"/>
      <c r="BFP64" s="160"/>
      <c r="BFQ64" s="160"/>
      <c r="BFR64" s="160"/>
      <c r="BFS64" s="160"/>
      <c r="BFT64" s="160"/>
      <c r="BFU64" s="160"/>
      <c r="BFV64" s="160"/>
      <c r="BFW64" s="160"/>
      <c r="BFX64" s="160"/>
      <c r="BFY64" s="160"/>
      <c r="BFZ64" s="160"/>
      <c r="BGA64" s="160"/>
      <c r="BGB64" s="160"/>
      <c r="BGC64" s="160"/>
      <c r="BGD64" s="160"/>
      <c r="BGE64" s="160"/>
      <c r="BGF64" s="160"/>
      <c r="BGG64" s="160"/>
      <c r="BGH64" s="160"/>
      <c r="BGI64" s="160"/>
      <c r="BGJ64" s="160"/>
      <c r="BGK64" s="160"/>
      <c r="BGL64" s="160"/>
      <c r="BGM64" s="160"/>
      <c r="BGN64" s="160"/>
      <c r="BGO64" s="160"/>
      <c r="BGP64" s="160"/>
      <c r="BGQ64" s="160"/>
      <c r="BGR64" s="160"/>
      <c r="BGS64" s="160"/>
      <c r="BGT64" s="160"/>
      <c r="BGU64" s="160"/>
      <c r="BGV64" s="160"/>
      <c r="BGW64" s="160"/>
      <c r="BGX64" s="160"/>
      <c r="BGY64" s="160"/>
      <c r="BGZ64" s="160"/>
      <c r="BHA64" s="160"/>
      <c r="BHB64" s="160"/>
      <c r="BHC64" s="160"/>
      <c r="BHD64" s="160"/>
      <c r="BHE64" s="160"/>
      <c r="BHF64" s="160"/>
      <c r="BHG64" s="160"/>
      <c r="BHH64" s="160"/>
      <c r="BHI64" s="160"/>
      <c r="BHJ64" s="160"/>
      <c r="BHK64" s="160"/>
      <c r="BHL64" s="160"/>
      <c r="BHM64" s="160"/>
      <c r="BHN64" s="160"/>
      <c r="BHO64" s="160"/>
      <c r="BHP64" s="160"/>
      <c r="BHQ64" s="160"/>
      <c r="BHR64" s="160"/>
      <c r="BHS64" s="160"/>
      <c r="BHT64" s="160"/>
      <c r="BHU64" s="160"/>
      <c r="BHV64" s="160"/>
      <c r="BHW64" s="160"/>
      <c r="BHX64" s="160"/>
      <c r="BHY64" s="160"/>
      <c r="BHZ64" s="160"/>
      <c r="BIA64" s="160"/>
      <c r="BIB64" s="160"/>
      <c r="BIC64" s="160"/>
      <c r="BID64" s="160"/>
      <c r="BIE64" s="160"/>
      <c r="BIF64" s="160"/>
      <c r="BIG64" s="160"/>
      <c r="BIH64" s="160"/>
      <c r="BII64" s="160"/>
      <c r="BIJ64" s="160"/>
      <c r="BIK64" s="160"/>
      <c r="BIL64" s="160"/>
      <c r="BIM64" s="160"/>
      <c r="BIN64" s="160"/>
      <c r="BIO64" s="160"/>
      <c r="BIP64" s="160"/>
      <c r="BIQ64" s="160"/>
      <c r="BIR64" s="160"/>
      <c r="BIS64" s="160"/>
      <c r="BIT64" s="160"/>
      <c r="BIU64" s="160"/>
      <c r="BIV64" s="160"/>
      <c r="BIW64" s="160"/>
      <c r="BIX64" s="160"/>
      <c r="BIY64" s="160"/>
      <c r="BIZ64" s="160"/>
      <c r="BJA64" s="160"/>
      <c r="BJB64" s="160"/>
      <c r="BJC64" s="160"/>
      <c r="BJD64" s="160"/>
      <c r="BJE64" s="160"/>
      <c r="BJF64" s="160"/>
      <c r="BJG64" s="160"/>
      <c r="BJH64" s="160"/>
      <c r="BJI64" s="160"/>
      <c r="BJJ64" s="160"/>
      <c r="BJK64" s="160"/>
      <c r="BJL64" s="160"/>
      <c r="BJM64" s="160"/>
      <c r="BJN64" s="160"/>
      <c r="BJO64" s="160"/>
      <c r="BJP64" s="160"/>
      <c r="BJQ64" s="160"/>
      <c r="BJR64" s="160"/>
      <c r="BJS64" s="160"/>
      <c r="BJT64" s="160"/>
      <c r="BJU64" s="160"/>
      <c r="BJV64" s="160"/>
      <c r="BJW64" s="160"/>
      <c r="BJX64" s="160"/>
      <c r="BJY64" s="160"/>
      <c r="BJZ64" s="160"/>
      <c r="BKA64" s="160"/>
      <c r="BKB64" s="160"/>
      <c r="BKC64" s="160"/>
      <c r="BKD64" s="160"/>
      <c r="BKE64" s="160"/>
      <c r="BKF64" s="160"/>
      <c r="BKG64" s="160"/>
      <c r="BKH64" s="160"/>
      <c r="BKI64" s="160"/>
      <c r="BKJ64" s="160"/>
      <c r="BKK64" s="160"/>
      <c r="BKL64" s="160"/>
      <c r="BKM64" s="160"/>
      <c r="BKN64" s="160"/>
      <c r="BKO64" s="160"/>
      <c r="BKP64" s="160"/>
      <c r="BKQ64" s="160"/>
      <c r="BKR64" s="160"/>
      <c r="BKS64" s="160"/>
      <c r="BKT64" s="160"/>
      <c r="BKU64" s="160"/>
      <c r="BKV64" s="160"/>
      <c r="BKW64" s="160"/>
      <c r="BKX64" s="160"/>
      <c r="BKY64" s="160"/>
      <c r="BKZ64" s="160"/>
      <c r="BLA64" s="160"/>
      <c r="BLB64" s="160"/>
      <c r="BLC64" s="160"/>
      <c r="BLD64" s="160"/>
      <c r="BLE64" s="160"/>
      <c r="BLF64" s="160"/>
      <c r="BLG64" s="160"/>
      <c r="BLH64" s="160"/>
      <c r="BLI64" s="160"/>
      <c r="BLJ64" s="160"/>
      <c r="BLK64" s="160"/>
      <c r="BLL64" s="160"/>
      <c r="BLM64" s="160"/>
      <c r="BLN64" s="160"/>
      <c r="BLO64" s="160"/>
      <c r="BLP64" s="160"/>
      <c r="BLQ64" s="160"/>
      <c r="BLR64" s="160"/>
      <c r="BLS64" s="160"/>
      <c r="BLT64" s="160"/>
      <c r="BLU64" s="160"/>
      <c r="BLV64" s="160"/>
      <c r="BLW64" s="160"/>
      <c r="BLX64" s="160"/>
      <c r="BLY64" s="160"/>
      <c r="BLZ64" s="160"/>
      <c r="BMA64" s="160"/>
      <c r="BMB64" s="160"/>
      <c r="BMC64" s="160"/>
      <c r="BMD64" s="160"/>
      <c r="BME64" s="160"/>
      <c r="BMF64" s="160"/>
      <c r="BMG64" s="160"/>
      <c r="BMH64" s="160"/>
      <c r="BMI64" s="160"/>
      <c r="BMJ64" s="160"/>
      <c r="BMK64" s="160"/>
      <c r="BML64" s="160"/>
      <c r="BMM64" s="160"/>
      <c r="BMN64" s="160"/>
      <c r="BMO64" s="160"/>
      <c r="BMP64" s="160"/>
      <c r="BMQ64" s="160"/>
      <c r="BMR64" s="160"/>
      <c r="BMS64" s="160"/>
      <c r="BMT64" s="160"/>
      <c r="BMU64" s="160"/>
      <c r="BMV64" s="160"/>
      <c r="BMW64" s="160"/>
      <c r="BMX64" s="160"/>
      <c r="BMY64" s="160"/>
      <c r="BMZ64" s="160"/>
      <c r="BNA64" s="160"/>
      <c r="BNB64" s="160"/>
      <c r="BNC64" s="160"/>
      <c r="BND64" s="160"/>
      <c r="BNE64" s="160"/>
      <c r="BNF64" s="160"/>
      <c r="BNG64" s="160"/>
      <c r="BNH64" s="160"/>
      <c r="BNI64" s="160"/>
      <c r="BNJ64" s="160"/>
      <c r="BNK64" s="160"/>
      <c r="BNL64" s="160"/>
      <c r="BNM64" s="160"/>
      <c r="BNN64" s="160"/>
      <c r="BNO64" s="160"/>
      <c r="BNP64" s="160"/>
      <c r="BNQ64" s="160"/>
      <c r="BNR64" s="160"/>
      <c r="BNS64" s="160"/>
      <c r="BNT64" s="160"/>
      <c r="BNU64" s="160"/>
      <c r="BNV64" s="160"/>
      <c r="BNW64" s="160"/>
      <c r="BNX64" s="160"/>
      <c r="BNY64" s="160"/>
      <c r="BNZ64" s="160"/>
      <c r="BOA64" s="160"/>
      <c r="BOB64" s="160"/>
      <c r="BOC64" s="160"/>
      <c r="BOD64" s="160"/>
      <c r="BOE64" s="160"/>
      <c r="BOF64" s="160"/>
      <c r="BOG64" s="160"/>
      <c r="BOH64" s="160"/>
      <c r="BOI64" s="160"/>
      <c r="BOJ64" s="160"/>
      <c r="BOK64" s="160"/>
      <c r="BOL64" s="160"/>
      <c r="BOM64" s="160"/>
      <c r="BON64" s="160"/>
      <c r="BOO64" s="160"/>
      <c r="BOP64" s="160"/>
      <c r="BOQ64" s="160"/>
      <c r="BOR64" s="160"/>
      <c r="BOS64" s="160"/>
      <c r="BOT64" s="160"/>
      <c r="BOU64" s="160"/>
      <c r="BOV64" s="160"/>
      <c r="BOW64" s="160"/>
      <c r="BOX64" s="160"/>
      <c r="BOY64" s="160"/>
      <c r="BOZ64" s="160"/>
      <c r="BPA64" s="160"/>
      <c r="BPB64" s="160"/>
      <c r="BPC64" s="160"/>
      <c r="BPD64" s="160"/>
      <c r="BPE64" s="160"/>
      <c r="BPF64" s="160"/>
      <c r="BPG64" s="160"/>
      <c r="BPH64" s="160"/>
      <c r="BPI64" s="160"/>
      <c r="BPJ64" s="160"/>
      <c r="BPK64" s="160"/>
      <c r="BPL64" s="160"/>
      <c r="BPM64" s="160"/>
      <c r="BPN64" s="160"/>
      <c r="BPO64" s="160"/>
      <c r="BPP64" s="160"/>
      <c r="BPQ64" s="160"/>
      <c r="BPR64" s="160"/>
      <c r="BPS64" s="160"/>
      <c r="BPT64" s="160"/>
      <c r="BPU64" s="160"/>
      <c r="BPV64" s="160"/>
      <c r="BPW64" s="160"/>
      <c r="BPX64" s="160"/>
      <c r="BPY64" s="160"/>
      <c r="BPZ64" s="160"/>
      <c r="BQA64" s="160"/>
      <c r="BQB64" s="160"/>
      <c r="BQC64" s="160"/>
      <c r="BQD64" s="160"/>
      <c r="BQE64" s="160"/>
      <c r="BQF64" s="160"/>
      <c r="BQG64" s="160"/>
      <c r="BQH64" s="160"/>
      <c r="BQI64" s="160"/>
      <c r="BQJ64" s="160"/>
      <c r="BQK64" s="160"/>
      <c r="BQL64" s="160"/>
      <c r="BQM64" s="160"/>
      <c r="BQN64" s="160"/>
      <c r="BQO64" s="160"/>
      <c r="BQP64" s="160"/>
      <c r="BQQ64" s="160"/>
      <c r="BQR64" s="160"/>
      <c r="BQS64" s="160"/>
      <c r="BQT64" s="160"/>
      <c r="BQU64" s="160"/>
      <c r="BQV64" s="160"/>
      <c r="BQW64" s="160"/>
      <c r="BQX64" s="160"/>
      <c r="BQY64" s="160"/>
      <c r="BQZ64" s="160"/>
      <c r="BRA64" s="160"/>
      <c r="BRB64" s="160"/>
      <c r="BRC64" s="160"/>
      <c r="BRD64" s="160"/>
      <c r="BRE64" s="160"/>
      <c r="BRF64" s="160"/>
      <c r="BRG64" s="160"/>
      <c r="BRH64" s="160"/>
      <c r="BRI64" s="160"/>
      <c r="BRJ64" s="160"/>
      <c r="BRK64" s="160"/>
      <c r="BRL64" s="160"/>
      <c r="BRM64" s="160"/>
      <c r="BRN64" s="160"/>
      <c r="BRO64" s="160"/>
      <c r="BRP64" s="160"/>
      <c r="BRQ64" s="160"/>
      <c r="BRR64" s="160"/>
      <c r="BRS64" s="160"/>
      <c r="BRT64" s="160"/>
      <c r="BRU64" s="160"/>
      <c r="BRV64" s="160"/>
      <c r="BRW64" s="160"/>
      <c r="BRX64" s="160"/>
      <c r="BRY64" s="160"/>
      <c r="BRZ64" s="160"/>
      <c r="BSA64" s="160"/>
      <c r="BSB64" s="160"/>
      <c r="BSC64" s="160"/>
      <c r="BSD64" s="160"/>
      <c r="BSE64" s="160"/>
      <c r="BSF64" s="160"/>
      <c r="BSG64" s="160"/>
      <c r="BSH64" s="160"/>
      <c r="BSI64" s="160"/>
      <c r="BSJ64" s="160"/>
      <c r="BSK64" s="160"/>
      <c r="BSL64" s="160"/>
      <c r="BSM64" s="160"/>
      <c r="BSN64" s="160"/>
      <c r="BSO64" s="160"/>
      <c r="BSP64" s="160"/>
      <c r="BSQ64" s="160"/>
      <c r="BSR64" s="160"/>
      <c r="BSS64" s="160"/>
      <c r="BST64" s="160"/>
      <c r="BSU64" s="160"/>
      <c r="BSV64" s="160"/>
      <c r="BSW64" s="160"/>
      <c r="BSX64" s="160"/>
      <c r="BSY64" s="160"/>
      <c r="BSZ64" s="160"/>
      <c r="BTA64" s="160"/>
      <c r="BTB64" s="160"/>
      <c r="BTC64" s="160"/>
      <c r="BTD64" s="160"/>
      <c r="BTE64" s="160"/>
      <c r="BTF64" s="160"/>
      <c r="BTG64" s="160"/>
      <c r="BTH64" s="160"/>
      <c r="BTI64" s="160"/>
      <c r="BTJ64" s="160"/>
      <c r="BTK64" s="160"/>
      <c r="BTL64" s="160"/>
      <c r="BTM64" s="160"/>
      <c r="BTN64" s="160"/>
      <c r="BTO64" s="160"/>
      <c r="BTP64" s="160"/>
      <c r="BTQ64" s="160"/>
      <c r="BTR64" s="160"/>
      <c r="BTS64" s="160"/>
      <c r="BTT64" s="160"/>
      <c r="BTU64" s="160"/>
      <c r="BTV64" s="160"/>
      <c r="BTW64" s="160"/>
      <c r="BTX64" s="160"/>
      <c r="BTY64" s="160"/>
      <c r="BTZ64" s="160"/>
      <c r="BUA64" s="160"/>
      <c r="BUB64" s="160"/>
      <c r="BUC64" s="160"/>
      <c r="BUD64" s="160"/>
      <c r="BUE64" s="160"/>
      <c r="BUF64" s="160"/>
      <c r="BUG64" s="160"/>
      <c r="BUH64" s="160"/>
      <c r="BUI64" s="160"/>
      <c r="BUJ64" s="160"/>
      <c r="BUK64" s="160"/>
      <c r="BUL64" s="160"/>
      <c r="BUM64" s="160"/>
      <c r="BUN64" s="160"/>
      <c r="BUO64" s="160"/>
      <c r="BUP64" s="160"/>
      <c r="BUQ64" s="160"/>
      <c r="BUR64" s="160"/>
      <c r="BUS64" s="160"/>
      <c r="BUT64" s="160"/>
      <c r="BUU64" s="160"/>
      <c r="BUV64" s="160"/>
      <c r="BUW64" s="160"/>
      <c r="BUX64" s="160"/>
      <c r="BUY64" s="160"/>
      <c r="BUZ64" s="160"/>
      <c r="BVA64" s="160"/>
      <c r="BVB64" s="160"/>
      <c r="BVC64" s="160"/>
      <c r="BVD64" s="160"/>
      <c r="BVE64" s="160"/>
      <c r="BVF64" s="160"/>
      <c r="BVG64" s="160"/>
      <c r="BVH64" s="160"/>
      <c r="BVI64" s="160"/>
      <c r="BVJ64" s="160"/>
      <c r="BVK64" s="160"/>
      <c r="BVL64" s="160"/>
      <c r="BVM64" s="160"/>
      <c r="BVN64" s="160"/>
      <c r="BVO64" s="160"/>
      <c r="BVP64" s="160"/>
      <c r="BVQ64" s="160"/>
      <c r="BVR64" s="160"/>
      <c r="BVS64" s="160"/>
      <c r="BVT64" s="160"/>
      <c r="BVU64" s="160"/>
      <c r="BVV64" s="160"/>
      <c r="BVW64" s="160"/>
      <c r="BVX64" s="160"/>
      <c r="BVY64" s="160"/>
      <c r="BVZ64" s="160"/>
      <c r="BWA64" s="160"/>
      <c r="BWB64" s="160"/>
      <c r="BWC64" s="160"/>
      <c r="BWD64" s="160"/>
      <c r="BWE64" s="160"/>
      <c r="BWF64" s="160"/>
      <c r="BWG64" s="160"/>
      <c r="BWH64" s="160"/>
      <c r="BWI64" s="160"/>
      <c r="BWJ64" s="160"/>
      <c r="BWK64" s="160"/>
      <c r="BWL64" s="160"/>
      <c r="BWM64" s="160"/>
      <c r="BWN64" s="160"/>
      <c r="BWO64" s="160"/>
      <c r="BWP64" s="160"/>
      <c r="BWQ64" s="160"/>
      <c r="BWR64" s="160"/>
      <c r="BWS64" s="160"/>
      <c r="BWT64" s="160"/>
      <c r="BWU64" s="160"/>
      <c r="BWV64" s="160"/>
      <c r="BWW64" s="160"/>
      <c r="BWX64" s="160"/>
      <c r="BWY64" s="160"/>
      <c r="BWZ64" s="160"/>
      <c r="BXA64" s="160"/>
      <c r="BXB64" s="160"/>
      <c r="BXC64" s="160"/>
      <c r="BXD64" s="160"/>
      <c r="BXE64" s="160"/>
      <c r="BXF64" s="160"/>
      <c r="BXG64" s="160"/>
      <c r="BXH64" s="160"/>
      <c r="BXI64" s="160"/>
      <c r="BXJ64" s="160"/>
      <c r="BXK64" s="160"/>
      <c r="BXL64" s="160"/>
      <c r="BXM64" s="160"/>
      <c r="BXN64" s="160"/>
      <c r="BXO64" s="160"/>
      <c r="BXP64" s="160"/>
      <c r="BXQ64" s="160"/>
      <c r="BXR64" s="160"/>
      <c r="BXS64" s="160"/>
      <c r="BXT64" s="160"/>
      <c r="BXU64" s="160"/>
      <c r="BXV64" s="160"/>
      <c r="BXW64" s="160"/>
      <c r="BXX64" s="160"/>
      <c r="BXY64" s="160"/>
      <c r="BXZ64" s="160"/>
      <c r="BYA64" s="160"/>
      <c r="BYB64" s="160"/>
      <c r="BYC64" s="160"/>
      <c r="BYD64" s="160"/>
      <c r="BYE64" s="160"/>
      <c r="BYF64" s="160"/>
      <c r="BYG64" s="160"/>
      <c r="BYH64" s="160"/>
      <c r="BYI64" s="160"/>
      <c r="BYJ64" s="160"/>
      <c r="BYK64" s="160"/>
      <c r="BYL64" s="160"/>
      <c r="BYM64" s="160"/>
      <c r="BYN64" s="160"/>
      <c r="BYO64" s="160"/>
      <c r="BYP64" s="160"/>
      <c r="BYQ64" s="160"/>
      <c r="BYR64" s="160"/>
      <c r="BYS64" s="160"/>
      <c r="BYT64" s="160"/>
      <c r="BYU64" s="160"/>
      <c r="BYV64" s="160"/>
      <c r="BYW64" s="160"/>
      <c r="BYX64" s="160"/>
      <c r="BYY64" s="160"/>
      <c r="BYZ64" s="160"/>
      <c r="BZA64" s="160"/>
      <c r="BZB64" s="160"/>
      <c r="BZC64" s="160"/>
      <c r="BZD64" s="160"/>
      <c r="BZE64" s="160"/>
      <c r="BZF64" s="160"/>
      <c r="BZG64" s="160"/>
      <c r="BZH64" s="160"/>
      <c r="BZI64" s="160"/>
      <c r="BZJ64" s="160"/>
      <c r="BZK64" s="160"/>
      <c r="BZL64" s="160"/>
      <c r="BZM64" s="160"/>
      <c r="BZN64" s="160"/>
      <c r="BZO64" s="160"/>
      <c r="BZP64" s="160"/>
      <c r="BZQ64" s="160"/>
      <c r="BZR64" s="160"/>
      <c r="BZS64" s="160"/>
      <c r="BZT64" s="160"/>
      <c r="BZU64" s="160"/>
      <c r="BZV64" s="160"/>
      <c r="BZW64" s="160"/>
      <c r="BZX64" s="160"/>
      <c r="BZY64" s="160"/>
      <c r="BZZ64" s="160"/>
      <c r="CAA64" s="160"/>
      <c r="CAB64" s="160"/>
      <c r="CAC64" s="160"/>
      <c r="CAD64" s="160"/>
      <c r="CAE64" s="160"/>
      <c r="CAF64" s="160"/>
      <c r="CAG64" s="160"/>
      <c r="CAH64" s="160"/>
      <c r="CAI64" s="160"/>
      <c r="CAJ64" s="160"/>
      <c r="CAK64" s="160"/>
      <c r="CAL64" s="160"/>
      <c r="CAM64" s="160"/>
      <c r="CAN64" s="160"/>
      <c r="CAO64" s="160"/>
      <c r="CAP64" s="160"/>
      <c r="CAQ64" s="160"/>
      <c r="CAR64" s="160"/>
      <c r="CAS64" s="160"/>
      <c r="CAT64" s="160"/>
      <c r="CAU64" s="160"/>
      <c r="CAV64" s="160"/>
      <c r="CAW64" s="160"/>
      <c r="CAX64" s="160"/>
      <c r="CAY64" s="160"/>
      <c r="CAZ64" s="160"/>
      <c r="CBA64" s="160"/>
      <c r="CBB64" s="160"/>
      <c r="CBC64" s="160"/>
      <c r="CBD64" s="160"/>
      <c r="CBE64" s="160"/>
      <c r="CBF64" s="160"/>
      <c r="CBG64" s="160"/>
      <c r="CBH64" s="160"/>
      <c r="CBI64" s="160"/>
      <c r="CBJ64" s="160"/>
      <c r="CBK64" s="160"/>
      <c r="CBL64" s="160"/>
      <c r="CBM64" s="160"/>
      <c r="CBN64" s="160"/>
      <c r="CBO64" s="160"/>
      <c r="CBP64" s="160"/>
      <c r="CBQ64" s="160"/>
      <c r="CBR64" s="160"/>
      <c r="CBS64" s="160"/>
      <c r="CBT64" s="160"/>
      <c r="CBU64" s="160"/>
      <c r="CBV64" s="160"/>
      <c r="CBW64" s="160"/>
      <c r="CBX64" s="160"/>
      <c r="CBY64" s="160"/>
      <c r="CBZ64" s="160"/>
      <c r="CCA64" s="160"/>
      <c r="CCB64" s="160"/>
      <c r="CCC64" s="160"/>
      <c r="CCD64" s="160"/>
      <c r="CCE64" s="160"/>
      <c r="CCF64" s="160"/>
      <c r="CCG64" s="160"/>
      <c r="CCH64" s="160"/>
      <c r="CCI64" s="160"/>
      <c r="CCJ64" s="160"/>
      <c r="CCK64" s="160"/>
      <c r="CCL64" s="160"/>
      <c r="CCM64" s="160"/>
      <c r="CCN64" s="160"/>
      <c r="CCO64" s="160"/>
      <c r="CCP64" s="160"/>
      <c r="CCQ64" s="160"/>
      <c r="CCR64" s="160"/>
      <c r="CCS64" s="160"/>
      <c r="CCT64" s="160"/>
      <c r="CCU64" s="160"/>
      <c r="CCV64" s="160"/>
      <c r="CCW64" s="160"/>
      <c r="CCX64" s="160"/>
      <c r="CCY64" s="160"/>
      <c r="CCZ64" s="160"/>
      <c r="CDA64" s="160"/>
      <c r="CDB64" s="160"/>
      <c r="CDC64" s="160"/>
      <c r="CDD64" s="160"/>
      <c r="CDE64" s="160"/>
      <c r="CDF64" s="160"/>
      <c r="CDG64" s="160"/>
      <c r="CDH64" s="160"/>
      <c r="CDI64" s="160"/>
      <c r="CDJ64" s="160"/>
      <c r="CDK64" s="160"/>
      <c r="CDL64" s="160"/>
      <c r="CDM64" s="160"/>
      <c r="CDN64" s="160"/>
      <c r="CDO64" s="160"/>
      <c r="CDP64" s="160"/>
      <c r="CDQ64" s="160"/>
      <c r="CDR64" s="160"/>
      <c r="CDS64" s="160"/>
      <c r="CDT64" s="160"/>
      <c r="CDU64" s="160"/>
      <c r="CDV64" s="160"/>
      <c r="CDW64" s="160"/>
      <c r="CDX64" s="160"/>
      <c r="CDY64" s="160"/>
      <c r="CDZ64" s="160"/>
      <c r="CEA64" s="160"/>
      <c r="CEB64" s="160"/>
      <c r="CEC64" s="160"/>
      <c r="CED64" s="160"/>
      <c r="CEE64" s="160"/>
      <c r="CEF64" s="160"/>
      <c r="CEG64" s="160"/>
      <c r="CEH64" s="160"/>
      <c r="CEI64" s="160"/>
      <c r="CEJ64" s="160"/>
      <c r="CEK64" s="160"/>
      <c r="CEL64" s="160"/>
      <c r="CEM64" s="160"/>
      <c r="CEN64" s="160"/>
      <c r="CEO64" s="160"/>
      <c r="CEP64" s="160"/>
      <c r="CEQ64" s="160"/>
      <c r="CER64" s="160"/>
      <c r="CES64" s="160"/>
      <c r="CET64" s="160"/>
      <c r="CEU64" s="160"/>
      <c r="CEV64" s="160"/>
      <c r="CEW64" s="160"/>
      <c r="CEX64" s="160"/>
      <c r="CEY64" s="160"/>
      <c r="CEZ64" s="160"/>
      <c r="CFA64" s="160"/>
      <c r="CFB64" s="160"/>
      <c r="CFC64" s="160"/>
      <c r="CFD64" s="160"/>
      <c r="CFE64" s="160"/>
      <c r="CFF64" s="160"/>
      <c r="CFG64" s="160"/>
      <c r="CFH64" s="160"/>
      <c r="CFI64" s="160"/>
      <c r="CFJ64" s="160"/>
      <c r="CFK64" s="160"/>
      <c r="CFL64" s="160"/>
      <c r="CFM64" s="160"/>
      <c r="CFN64" s="160"/>
      <c r="CFO64" s="160"/>
      <c r="CFP64" s="160"/>
      <c r="CFQ64" s="160"/>
      <c r="CFR64" s="160"/>
      <c r="CFS64" s="160"/>
      <c r="CFT64" s="160"/>
      <c r="CFU64" s="160"/>
      <c r="CFV64" s="160"/>
      <c r="CFW64" s="160"/>
      <c r="CFX64" s="160"/>
      <c r="CFY64" s="160"/>
      <c r="CFZ64" s="160"/>
      <c r="CGA64" s="160"/>
      <c r="CGB64" s="160"/>
      <c r="CGC64" s="160"/>
      <c r="CGD64" s="160"/>
      <c r="CGE64" s="160"/>
      <c r="CGF64" s="160"/>
      <c r="CGG64" s="160"/>
      <c r="CGH64" s="160"/>
      <c r="CGI64" s="160"/>
      <c r="CGJ64" s="160"/>
      <c r="CGK64" s="160"/>
      <c r="CGL64" s="160"/>
      <c r="CGM64" s="160"/>
      <c r="CGN64" s="160"/>
      <c r="CGO64" s="160"/>
      <c r="CGP64" s="160"/>
      <c r="CGQ64" s="160"/>
      <c r="CGR64" s="160"/>
      <c r="CGS64" s="160"/>
      <c r="CGT64" s="160"/>
      <c r="CGU64" s="160"/>
      <c r="CGV64" s="160"/>
      <c r="CGW64" s="160"/>
      <c r="CGX64" s="160"/>
      <c r="CGY64" s="160"/>
      <c r="CGZ64" s="160"/>
      <c r="CHA64" s="160"/>
      <c r="CHB64" s="160"/>
      <c r="CHC64" s="160"/>
      <c r="CHD64" s="160"/>
      <c r="CHE64" s="160"/>
      <c r="CHF64" s="160"/>
      <c r="CHG64" s="160"/>
      <c r="CHH64" s="160"/>
      <c r="CHI64" s="160"/>
      <c r="CHJ64" s="160"/>
      <c r="CHK64" s="160"/>
      <c r="CHL64" s="160"/>
      <c r="CHM64" s="160"/>
      <c r="CHN64" s="160"/>
      <c r="CHO64" s="160"/>
      <c r="CHP64" s="160"/>
      <c r="CHQ64" s="160"/>
      <c r="CHR64" s="160"/>
      <c r="CHS64" s="160"/>
      <c r="CHT64" s="160"/>
      <c r="CHU64" s="160"/>
      <c r="CHV64" s="160"/>
      <c r="CHW64" s="160"/>
      <c r="CHX64" s="160"/>
      <c r="CHY64" s="160"/>
      <c r="CHZ64" s="160"/>
      <c r="CIA64" s="160"/>
      <c r="CIB64" s="160"/>
      <c r="CIC64" s="160"/>
      <c r="CID64" s="160"/>
      <c r="CIE64" s="160"/>
      <c r="CIF64" s="160"/>
      <c r="CIG64" s="160"/>
      <c r="CIH64" s="160"/>
      <c r="CII64" s="160"/>
      <c r="CIJ64" s="160"/>
      <c r="CIK64" s="160"/>
      <c r="CIL64" s="160"/>
      <c r="CIM64" s="160"/>
      <c r="CIN64" s="160"/>
      <c r="CIO64" s="160"/>
      <c r="CIP64" s="160"/>
      <c r="CIQ64" s="160"/>
      <c r="CIR64" s="160"/>
      <c r="CIS64" s="160"/>
      <c r="CIT64" s="160"/>
      <c r="CIU64" s="160"/>
      <c r="CIV64" s="160"/>
      <c r="CIW64" s="160"/>
      <c r="CIX64" s="160"/>
      <c r="CIY64" s="160"/>
      <c r="CIZ64" s="160"/>
      <c r="CJA64" s="160"/>
      <c r="CJB64" s="160"/>
      <c r="CJC64" s="160"/>
      <c r="CJD64" s="160"/>
      <c r="CJE64" s="160"/>
      <c r="CJF64" s="160"/>
      <c r="CJG64" s="160"/>
      <c r="CJH64" s="160"/>
      <c r="CJI64" s="160"/>
      <c r="CJJ64" s="160"/>
      <c r="CJK64" s="160"/>
      <c r="CJL64" s="160"/>
      <c r="CJM64" s="160"/>
      <c r="CJN64" s="160"/>
      <c r="CJO64" s="160"/>
      <c r="CJP64" s="160"/>
      <c r="CJQ64" s="160"/>
      <c r="CJR64" s="160"/>
      <c r="CJS64" s="160"/>
      <c r="CJT64" s="160"/>
      <c r="CJU64" s="160"/>
      <c r="CJV64" s="160"/>
      <c r="CJW64" s="160"/>
      <c r="CJX64" s="160"/>
      <c r="CJY64" s="160"/>
      <c r="CJZ64" s="160"/>
      <c r="CKA64" s="160"/>
      <c r="CKB64" s="160"/>
      <c r="CKC64" s="160"/>
      <c r="CKD64" s="160"/>
      <c r="CKE64" s="160"/>
      <c r="CKF64" s="160"/>
      <c r="CKG64" s="160"/>
      <c r="CKH64" s="160"/>
      <c r="CKI64" s="160"/>
      <c r="CKJ64" s="160"/>
      <c r="CKK64" s="160"/>
      <c r="CKL64" s="160"/>
      <c r="CKM64" s="160"/>
      <c r="CKN64" s="160"/>
      <c r="CKO64" s="160"/>
      <c r="CKP64" s="160"/>
      <c r="CKQ64" s="160"/>
      <c r="CKR64" s="160"/>
      <c r="CKS64" s="160"/>
      <c r="CKT64" s="160"/>
      <c r="CKU64" s="160"/>
      <c r="CKV64" s="160"/>
      <c r="CKW64" s="160"/>
      <c r="CKX64" s="160"/>
      <c r="CKY64" s="160"/>
      <c r="CKZ64" s="160"/>
      <c r="CLA64" s="160"/>
      <c r="CLB64" s="160"/>
      <c r="CLC64" s="160"/>
      <c r="CLD64" s="160"/>
      <c r="CLE64" s="160"/>
      <c r="CLF64" s="160"/>
      <c r="CLG64" s="160"/>
      <c r="CLH64" s="160"/>
      <c r="CLI64" s="160"/>
      <c r="CLJ64" s="160"/>
      <c r="CLK64" s="160"/>
      <c r="CLL64" s="160"/>
      <c r="CLM64" s="160"/>
      <c r="CLN64" s="160"/>
      <c r="CLO64" s="160"/>
      <c r="CLP64" s="160"/>
      <c r="CLQ64" s="160"/>
      <c r="CLR64" s="160"/>
      <c r="CLS64" s="160"/>
      <c r="CLT64" s="160"/>
      <c r="CLU64" s="160"/>
      <c r="CLV64" s="160"/>
      <c r="CLW64" s="160"/>
      <c r="CLX64" s="160"/>
      <c r="CLY64" s="160"/>
      <c r="CLZ64" s="160"/>
      <c r="CMA64" s="160"/>
      <c r="CMB64" s="160"/>
      <c r="CMC64" s="160"/>
      <c r="CMD64" s="160"/>
      <c r="CME64" s="160"/>
      <c r="CMF64" s="160"/>
      <c r="CMG64" s="160"/>
      <c r="CMH64" s="160"/>
      <c r="CMI64" s="160"/>
      <c r="CMJ64" s="160"/>
      <c r="CMK64" s="160"/>
      <c r="CML64" s="160"/>
      <c r="CMM64" s="160"/>
      <c r="CMN64" s="160"/>
      <c r="CMO64" s="160"/>
      <c r="CMP64" s="160"/>
      <c r="CMQ64" s="160"/>
      <c r="CMR64" s="160"/>
      <c r="CMS64" s="160"/>
      <c r="CMT64" s="160"/>
      <c r="CMU64" s="160"/>
      <c r="CMV64" s="160"/>
      <c r="CMW64" s="160"/>
      <c r="CMX64" s="160"/>
      <c r="CMY64" s="160"/>
      <c r="CMZ64" s="160"/>
      <c r="CNA64" s="160"/>
      <c r="CNB64" s="160"/>
      <c r="CNC64" s="160"/>
      <c r="CND64" s="160"/>
      <c r="CNE64" s="160"/>
      <c r="CNF64" s="160"/>
      <c r="CNG64" s="160"/>
      <c r="CNH64" s="160"/>
      <c r="CNI64" s="160"/>
      <c r="CNJ64" s="160"/>
      <c r="CNK64" s="160"/>
      <c r="CNL64" s="160"/>
      <c r="CNM64" s="160"/>
      <c r="CNN64" s="160"/>
      <c r="CNO64" s="160"/>
      <c r="CNP64" s="160"/>
      <c r="CNQ64" s="160"/>
      <c r="CNR64" s="160"/>
      <c r="CNS64" s="160"/>
      <c r="CNT64" s="160"/>
      <c r="CNU64" s="160"/>
      <c r="CNV64" s="160"/>
      <c r="CNW64" s="160"/>
      <c r="CNX64" s="160"/>
      <c r="CNY64" s="160"/>
      <c r="CNZ64" s="160"/>
      <c r="COA64" s="160"/>
      <c r="COB64" s="160"/>
      <c r="COC64" s="160"/>
      <c r="COD64" s="160"/>
      <c r="COE64" s="160"/>
      <c r="COF64" s="160"/>
      <c r="COG64" s="160"/>
      <c r="COH64" s="160"/>
      <c r="COI64" s="160"/>
      <c r="COJ64" s="160"/>
      <c r="COK64" s="160"/>
      <c r="COL64" s="160"/>
      <c r="COM64" s="160"/>
      <c r="CON64" s="160"/>
      <c r="COO64" s="160"/>
      <c r="COP64" s="160"/>
      <c r="COQ64" s="160"/>
      <c r="COR64" s="160"/>
      <c r="COS64" s="160"/>
      <c r="COT64" s="160"/>
      <c r="COU64" s="160"/>
      <c r="COV64" s="160"/>
      <c r="COW64" s="160"/>
      <c r="COX64" s="160"/>
      <c r="COY64" s="160"/>
      <c r="COZ64" s="160"/>
      <c r="CPA64" s="160"/>
      <c r="CPB64" s="160"/>
      <c r="CPC64" s="160"/>
      <c r="CPD64" s="160"/>
      <c r="CPE64" s="160"/>
      <c r="CPF64" s="160"/>
      <c r="CPG64" s="160"/>
      <c r="CPH64" s="160"/>
      <c r="CPI64" s="160"/>
      <c r="CPJ64" s="160"/>
      <c r="CPK64" s="160"/>
      <c r="CPL64" s="160"/>
      <c r="CPM64" s="160"/>
      <c r="CPN64" s="160"/>
      <c r="CPO64" s="160"/>
      <c r="CPP64" s="160"/>
      <c r="CPQ64" s="160"/>
      <c r="CPR64" s="160"/>
      <c r="CPS64" s="160"/>
      <c r="CPT64" s="160"/>
      <c r="CPU64" s="160"/>
      <c r="CPV64" s="160"/>
      <c r="CPW64" s="160"/>
      <c r="CPX64" s="160"/>
      <c r="CPY64" s="160"/>
      <c r="CPZ64" s="160"/>
      <c r="CQA64" s="160"/>
      <c r="CQB64" s="160"/>
      <c r="CQC64" s="160"/>
      <c r="CQD64" s="160"/>
      <c r="CQE64" s="160"/>
      <c r="CQF64" s="160"/>
      <c r="CQG64" s="160"/>
      <c r="CQH64" s="160"/>
      <c r="CQI64" s="160"/>
      <c r="CQJ64" s="160"/>
      <c r="CQK64" s="160"/>
      <c r="CQL64" s="160"/>
      <c r="CQM64" s="160"/>
      <c r="CQN64" s="160"/>
      <c r="CQO64" s="160"/>
      <c r="CQP64" s="160"/>
      <c r="CQQ64" s="160"/>
      <c r="CQR64" s="160"/>
      <c r="CQS64" s="160"/>
      <c r="CQT64" s="160"/>
      <c r="CQU64" s="160"/>
      <c r="CQV64" s="160"/>
      <c r="CQW64" s="160"/>
      <c r="CQX64" s="160"/>
      <c r="CQY64" s="160"/>
      <c r="CQZ64" s="160"/>
      <c r="CRA64" s="160"/>
      <c r="CRB64" s="160"/>
      <c r="CRC64" s="160"/>
      <c r="CRD64" s="160"/>
      <c r="CRE64" s="160"/>
      <c r="CRF64" s="160"/>
      <c r="CRG64" s="160"/>
      <c r="CRH64" s="160"/>
      <c r="CRI64" s="160"/>
      <c r="CRJ64" s="160"/>
      <c r="CRK64" s="160"/>
      <c r="CRL64" s="160"/>
      <c r="CRM64" s="160"/>
      <c r="CRN64" s="160"/>
      <c r="CRO64" s="160"/>
      <c r="CRP64" s="160"/>
      <c r="CRQ64" s="160"/>
      <c r="CRR64" s="160"/>
      <c r="CRS64" s="160"/>
      <c r="CRT64" s="160"/>
      <c r="CRU64" s="160"/>
      <c r="CRV64" s="160"/>
      <c r="CRW64" s="160"/>
      <c r="CRX64" s="160"/>
      <c r="CRY64" s="160"/>
      <c r="CRZ64" s="160"/>
      <c r="CSA64" s="160"/>
      <c r="CSB64" s="160"/>
      <c r="CSC64" s="160"/>
      <c r="CSD64" s="160"/>
      <c r="CSE64" s="160"/>
      <c r="CSF64" s="160"/>
      <c r="CSG64" s="160"/>
      <c r="CSH64" s="160"/>
      <c r="CSI64" s="160"/>
      <c r="CSJ64" s="160"/>
      <c r="CSK64" s="160"/>
      <c r="CSL64" s="160"/>
      <c r="CSM64" s="160"/>
      <c r="CSN64" s="160"/>
      <c r="CSO64" s="160"/>
      <c r="CSP64" s="160"/>
      <c r="CSQ64" s="160"/>
      <c r="CSR64" s="160"/>
      <c r="CSS64" s="160"/>
      <c r="CST64" s="160"/>
      <c r="CSU64" s="160"/>
      <c r="CSV64" s="160"/>
      <c r="CSW64" s="160"/>
      <c r="CSX64" s="160"/>
      <c r="CSY64" s="160"/>
      <c r="CSZ64" s="160"/>
      <c r="CTA64" s="160"/>
      <c r="CTB64" s="160"/>
      <c r="CTC64" s="160"/>
      <c r="CTD64" s="160"/>
      <c r="CTE64" s="160"/>
      <c r="CTF64" s="160"/>
      <c r="CTG64" s="160"/>
      <c r="CTH64" s="160"/>
      <c r="CTI64" s="160"/>
      <c r="CTJ64" s="160"/>
      <c r="CTK64" s="160"/>
      <c r="CTL64" s="160"/>
      <c r="CTM64" s="160"/>
      <c r="CTN64" s="160"/>
      <c r="CTO64" s="160"/>
      <c r="CTP64" s="160"/>
      <c r="CTQ64" s="160"/>
      <c r="CTR64" s="160"/>
      <c r="CTS64" s="160"/>
      <c r="CTT64" s="160"/>
      <c r="CTU64" s="160"/>
      <c r="CTV64" s="160"/>
      <c r="CTW64" s="160"/>
      <c r="CTX64" s="160"/>
      <c r="CTY64" s="160"/>
      <c r="CTZ64" s="160"/>
      <c r="CUA64" s="160"/>
      <c r="CUB64" s="160"/>
      <c r="CUC64" s="160"/>
      <c r="CUD64" s="160"/>
      <c r="CUE64" s="160"/>
      <c r="CUF64" s="160"/>
      <c r="CUG64" s="160"/>
      <c r="CUH64" s="160"/>
      <c r="CUI64" s="160"/>
      <c r="CUJ64" s="160"/>
      <c r="CUK64" s="160"/>
      <c r="CUL64" s="160"/>
      <c r="CUM64" s="160"/>
      <c r="CUN64" s="160"/>
      <c r="CUO64" s="160"/>
      <c r="CUP64" s="160"/>
      <c r="CUQ64" s="160"/>
      <c r="CUR64" s="160"/>
      <c r="CUS64" s="160"/>
      <c r="CUT64" s="160"/>
      <c r="CUU64" s="160"/>
      <c r="CUV64" s="160"/>
      <c r="CUW64" s="160"/>
      <c r="CUX64" s="160"/>
      <c r="CUY64" s="160"/>
      <c r="CUZ64" s="160"/>
      <c r="CVA64" s="160"/>
      <c r="CVB64" s="160"/>
      <c r="CVC64" s="160"/>
      <c r="CVD64" s="160"/>
      <c r="CVE64" s="160"/>
      <c r="CVF64" s="160"/>
      <c r="CVG64" s="160"/>
      <c r="CVH64" s="160"/>
      <c r="CVI64" s="160"/>
      <c r="CVJ64" s="160"/>
      <c r="CVK64" s="160"/>
      <c r="CVL64" s="160"/>
      <c r="CVM64" s="160"/>
      <c r="CVN64" s="160"/>
      <c r="CVO64" s="160"/>
      <c r="CVP64" s="160"/>
      <c r="CVQ64" s="160"/>
      <c r="CVR64" s="160"/>
      <c r="CVS64" s="160"/>
      <c r="CVT64" s="160"/>
      <c r="CVU64" s="160"/>
      <c r="CVV64" s="160"/>
      <c r="CVW64" s="160"/>
      <c r="CVX64" s="160"/>
      <c r="CVY64" s="160"/>
      <c r="CVZ64" s="160"/>
      <c r="CWA64" s="160"/>
      <c r="CWB64" s="160"/>
      <c r="CWC64" s="160"/>
      <c r="CWD64" s="160"/>
      <c r="CWE64" s="160"/>
      <c r="CWF64" s="160"/>
      <c r="CWG64" s="160"/>
      <c r="CWH64" s="160"/>
      <c r="CWI64" s="160"/>
      <c r="CWJ64" s="160"/>
      <c r="CWK64" s="160"/>
      <c r="CWL64" s="160"/>
      <c r="CWM64" s="160"/>
      <c r="CWN64" s="160"/>
      <c r="CWO64" s="160"/>
      <c r="CWP64" s="160"/>
      <c r="CWQ64" s="160"/>
      <c r="CWR64" s="160"/>
      <c r="CWS64" s="160"/>
      <c r="CWT64" s="160"/>
      <c r="CWU64" s="160"/>
      <c r="CWV64" s="160"/>
      <c r="CWW64" s="160"/>
      <c r="CWX64" s="160"/>
      <c r="CWY64" s="160"/>
      <c r="CWZ64" s="160"/>
      <c r="CXA64" s="160"/>
      <c r="CXB64" s="160"/>
      <c r="CXC64" s="160"/>
      <c r="CXD64" s="160"/>
      <c r="CXE64" s="160"/>
      <c r="CXF64" s="160"/>
      <c r="CXG64" s="160"/>
      <c r="CXH64" s="160"/>
      <c r="CXI64" s="160"/>
      <c r="CXJ64" s="160"/>
      <c r="CXK64" s="160"/>
      <c r="CXL64" s="160"/>
      <c r="CXM64" s="160"/>
      <c r="CXN64" s="160"/>
      <c r="CXO64" s="160"/>
      <c r="CXP64" s="160"/>
      <c r="CXQ64" s="160"/>
      <c r="CXR64" s="160"/>
      <c r="CXS64" s="160"/>
      <c r="CXT64" s="160"/>
      <c r="CXU64" s="160"/>
      <c r="CXV64" s="160"/>
      <c r="CXW64" s="160"/>
      <c r="CXX64" s="160"/>
      <c r="CXY64" s="160"/>
      <c r="CXZ64" s="160"/>
      <c r="CYA64" s="160"/>
      <c r="CYB64" s="160"/>
      <c r="CYC64" s="160"/>
      <c r="CYD64" s="160"/>
      <c r="CYE64" s="160"/>
      <c r="CYF64" s="160"/>
      <c r="CYG64" s="160"/>
      <c r="CYH64" s="160"/>
      <c r="CYI64" s="160"/>
      <c r="CYJ64" s="160"/>
      <c r="CYK64" s="160"/>
      <c r="CYL64" s="160"/>
      <c r="CYM64" s="160"/>
      <c r="CYN64" s="160"/>
      <c r="CYO64" s="160"/>
      <c r="CYP64" s="160"/>
      <c r="CYQ64" s="160"/>
      <c r="CYR64" s="160"/>
      <c r="CYS64" s="160"/>
      <c r="CYT64" s="160"/>
      <c r="CYU64" s="160"/>
      <c r="CYV64" s="160"/>
      <c r="CYW64" s="160"/>
      <c r="CYX64" s="160"/>
      <c r="CYY64" s="160"/>
      <c r="CYZ64" s="160"/>
      <c r="CZA64" s="160"/>
      <c r="CZB64" s="160"/>
      <c r="CZC64" s="160"/>
      <c r="CZD64" s="160"/>
      <c r="CZE64" s="160"/>
      <c r="CZF64" s="160"/>
      <c r="CZG64" s="160"/>
      <c r="CZH64" s="160"/>
      <c r="CZI64" s="160"/>
      <c r="CZJ64" s="160"/>
      <c r="CZK64" s="160"/>
      <c r="CZL64" s="160"/>
      <c r="CZM64" s="160"/>
      <c r="CZN64" s="160"/>
      <c r="CZO64" s="160"/>
      <c r="CZP64" s="160"/>
      <c r="CZQ64" s="160"/>
      <c r="CZR64" s="160"/>
      <c r="CZS64" s="160"/>
      <c r="CZT64" s="160"/>
      <c r="CZU64" s="160"/>
      <c r="CZV64" s="160"/>
      <c r="CZW64" s="160"/>
      <c r="CZX64" s="160"/>
      <c r="CZY64" s="160"/>
      <c r="CZZ64" s="160"/>
      <c r="DAA64" s="160"/>
      <c r="DAB64" s="160"/>
      <c r="DAC64" s="160"/>
      <c r="DAD64" s="160"/>
      <c r="DAE64" s="160"/>
      <c r="DAF64" s="160"/>
      <c r="DAG64" s="160"/>
      <c r="DAH64" s="160"/>
      <c r="DAI64" s="160"/>
      <c r="DAJ64" s="160"/>
      <c r="DAK64" s="160"/>
      <c r="DAL64" s="160"/>
      <c r="DAM64" s="160"/>
      <c r="DAN64" s="160"/>
      <c r="DAO64" s="160"/>
      <c r="DAP64" s="160"/>
      <c r="DAQ64" s="160"/>
      <c r="DAR64" s="160"/>
      <c r="DAS64" s="160"/>
      <c r="DAT64" s="160"/>
      <c r="DAU64" s="160"/>
      <c r="DAV64" s="160"/>
      <c r="DAW64" s="160"/>
      <c r="DAX64" s="160"/>
      <c r="DAY64" s="160"/>
      <c r="DAZ64" s="160"/>
      <c r="DBA64" s="160"/>
      <c r="DBB64" s="160"/>
      <c r="DBC64" s="160"/>
      <c r="DBD64" s="160"/>
      <c r="DBE64" s="160"/>
      <c r="DBF64" s="160"/>
      <c r="DBG64" s="160"/>
      <c r="DBH64" s="160"/>
      <c r="DBI64" s="160"/>
      <c r="DBJ64" s="160"/>
      <c r="DBK64" s="160"/>
      <c r="DBL64" s="160"/>
      <c r="DBM64" s="160"/>
      <c r="DBN64" s="160"/>
      <c r="DBO64" s="160"/>
      <c r="DBP64" s="160"/>
      <c r="DBQ64" s="160"/>
      <c r="DBR64" s="160"/>
      <c r="DBS64" s="160"/>
      <c r="DBT64" s="160"/>
      <c r="DBU64" s="160"/>
      <c r="DBV64" s="160"/>
      <c r="DBW64" s="160"/>
      <c r="DBX64" s="160"/>
      <c r="DBY64" s="160"/>
      <c r="DBZ64" s="160"/>
      <c r="DCA64" s="160"/>
      <c r="DCB64" s="160"/>
      <c r="DCC64" s="160"/>
      <c r="DCD64" s="160"/>
      <c r="DCE64" s="160"/>
      <c r="DCF64" s="160"/>
      <c r="DCG64" s="160"/>
      <c r="DCH64" s="160"/>
      <c r="DCI64" s="160"/>
      <c r="DCJ64" s="160"/>
      <c r="DCK64" s="160"/>
      <c r="DCL64" s="160"/>
      <c r="DCM64" s="160"/>
      <c r="DCN64" s="160"/>
      <c r="DCO64" s="160"/>
      <c r="DCP64" s="160"/>
      <c r="DCQ64" s="160"/>
      <c r="DCR64" s="160"/>
      <c r="DCS64" s="160"/>
      <c r="DCT64" s="160"/>
      <c r="DCU64" s="160"/>
      <c r="DCV64" s="160"/>
      <c r="DCW64" s="160"/>
      <c r="DCX64" s="160"/>
      <c r="DCY64" s="160"/>
      <c r="DCZ64" s="160"/>
      <c r="DDA64" s="160"/>
      <c r="DDB64" s="160"/>
      <c r="DDC64" s="160"/>
      <c r="DDD64" s="160"/>
      <c r="DDE64" s="160"/>
      <c r="DDF64" s="160"/>
      <c r="DDG64" s="160"/>
      <c r="DDH64" s="160"/>
      <c r="DDI64" s="160"/>
      <c r="DDJ64" s="160"/>
      <c r="DDK64" s="160"/>
      <c r="DDL64" s="160"/>
      <c r="DDM64" s="160"/>
      <c r="DDN64" s="160"/>
      <c r="DDO64" s="160"/>
      <c r="DDP64" s="160"/>
      <c r="DDQ64" s="160"/>
      <c r="DDR64" s="160"/>
      <c r="DDS64" s="160"/>
      <c r="DDT64" s="160"/>
      <c r="DDU64" s="160"/>
      <c r="DDV64" s="160"/>
      <c r="DDW64" s="160"/>
      <c r="DDX64" s="160"/>
      <c r="DDY64" s="160"/>
      <c r="DDZ64" s="160"/>
      <c r="DEA64" s="160"/>
      <c r="DEB64" s="160"/>
      <c r="DEC64" s="160"/>
      <c r="DED64" s="160"/>
      <c r="DEE64" s="160"/>
      <c r="DEF64" s="160"/>
      <c r="DEG64" s="160"/>
      <c r="DEH64" s="160"/>
      <c r="DEI64" s="160"/>
      <c r="DEJ64" s="160"/>
      <c r="DEK64" s="160"/>
      <c r="DEL64" s="160"/>
      <c r="DEM64" s="160"/>
      <c r="DEN64" s="160"/>
      <c r="DEO64" s="160"/>
      <c r="DEP64" s="160"/>
      <c r="DEQ64" s="160"/>
      <c r="DER64" s="160"/>
      <c r="DES64" s="160"/>
      <c r="DET64" s="160"/>
      <c r="DEU64" s="160"/>
      <c r="DEV64" s="160"/>
      <c r="DEW64" s="160"/>
      <c r="DEX64" s="160"/>
      <c r="DEY64" s="160"/>
      <c r="DEZ64" s="160"/>
      <c r="DFA64" s="160"/>
      <c r="DFB64" s="160"/>
      <c r="DFC64" s="160"/>
      <c r="DFD64" s="160"/>
      <c r="DFE64" s="160"/>
      <c r="DFF64" s="160"/>
      <c r="DFG64" s="160"/>
      <c r="DFH64" s="160"/>
      <c r="DFI64" s="160"/>
      <c r="DFJ64" s="160"/>
      <c r="DFK64" s="160"/>
      <c r="DFL64" s="160"/>
      <c r="DFM64" s="160"/>
      <c r="DFN64" s="160"/>
      <c r="DFO64" s="160"/>
      <c r="DFP64" s="160"/>
      <c r="DFQ64" s="160"/>
      <c r="DFR64" s="160"/>
      <c r="DFS64" s="160"/>
      <c r="DFT64" s="160"/>
      <c r="DFU64" s="160"/>
      <c r="DFV64" s="160"/>
      <c r="DFW64" s="160"/>
      <c r="DFX64" s="160"/>
      <c r="DFY64" s="160"/>
      <c r="DFZ64" s="160"/>
      <c r="DGA64" s="160"/>
      <c r="DGB64" s="160"/>
      <c r="DGC64" s="160"/>
      <c r="DGD64" s="160"/>
      <c r="DGE64" s="160"/>
      <c r="DGF64" s="160"/>
      <c r="DGG64" s="160"/>
      <c r="DGH64" s="160"/>
      <c r="DGI64" s="160"/>
      <c r="DGJ64" s="160"/>
      <c r="DGK64" s="160"/>
      <c r="DGL64" s="160"/>
      <c r="DGM64" s="160"/>
      <c r="DGN64" s="160"/>
      <c r="DGO64" s="160"/>
      <c r="DGP64" s="160"/>
      <c r="DGQ64" s="160"/>
      <c r="DGR64" s="160"/>
      <c r="DGS64" s="160"/>
      <c r="DGT64" s="160"/>
      <c r="DGU64" s="160"/>
      <c r="DGV64" s="160"/>
      <c r="DGW64" s="160"/>
      <c r="DGX64" s="160"/>
      <c r="DGY64" s="160"/>
      <c r="DGZ64" s="160"/>
      <c r="DHA64" s="160"/>
      <c r="DHB64" s="160"/>
      <c r="DHC64" s="160"/>
      <c r="DHD64" s="160"/>
      <c r="DHE64" s="160"/>
      <c r="DHF64" s="160"/>
      <c r="DHG64" s="160"/>
      <c r="DHH64" s="160"/>
      <c r="DHI64" s="160"/>
      <c r="DHJ64" s="160"/>
      <c r="DHK64" s="160"/>
      <c r="DHL64" s="160"/>
      <c r="DHM64" s="160"/>
      <c r="DHN64" s="160"/>
      <c r="DHO64" s="160"/>
      <c r="DHP64" s="160"/>
      <c r="DHQ64" s="160"/>
      <c r="DHR64" s="160"/>
      <c r="DHS64" s="160"/>
      <c r="DHT64" s="160"/>
      <c r="DHU64" s="160"/>
      <c r="DHV64" s="160"/>
      <c r="DHW64" s="160"/>
      <c r="DHX64" s="160"/>
      <c r="DHY64" s="160"/>
      <c r="DHZ64" s="160"/>
      <c r="DIA64" s="160"/>
      <c r="DIB64" s="160"/>
      <c r="DIC64" s="160"/>
      <c r="DID64" s="160"/>
      <c r="DIE64" s="160"/>
      <c r="DIF64" s="160"/>
      <c r="DIG64" s="160"/>
      <c r="DIH64" s="160"/>
      <c r="DII64" s="160"/>
      <c r="DIJ64" s="160"/>
      <c r="DIK64" s="160"/>
      <c r="DIL64" s="160"/>
      <c r="DIM64" s="160"/>
      <c r="DIN64" s="160"/>
      <c r="DIO64" s="160"/>
      <c r="DIP64" s="160"/>
      <c r="DIQ64" s="160"/>
      <c r="DIR64" s="160"/>
      <c r="DIS64" s="160"/>
      <c r="DIT64" s="160"/>
      <c r="DIU64" s="160"/>
      <c r="DIV64" s="160"/>
      <c r="DIW64" s="160"/>
      <c r="DIX64" s="160"/>
      <c r="DIY64" s="160"/>
      <c r="DIZ64" s="160"/>
      <c r="DJA64" s="160"/>
      <c r="DJB64" s="160"/>
      <c r="DJC64" s="160"/>
      <c r="DJD64" s="160"/>
      <c r="DJE64" s="160"/>
      <c r="DJF64" s="160"/>
      <c r="DJG64" s="160"/>
      <c r="DJH64" s="160"/>
      <c r="DJI64" s="160"/>
      <c r="DJJ64" s="160"/>
      <c r="DJK64" s="160"/>
      <c r="DJL64" s="160"/>
      <c r="DJM64" s="160"/>
      <c r="DJN64" s="160"/>
      <c r="DJO64" s="160"/>
      <c r="DJP64" s="160"/>
      <c r="DJQ64" s="160"/>
      <c r="DJR64" s="160"/>
      <c r="DJS64" s="160"/>
      <c r="DJT64" s="160"/>
      <c r="DJU64" s="160"/>
      <c r="DJV64" s="160"/>
      <c r="DJW64" s="160"/>
      <c r="DJX64" s="160"/>
      <c r="DJY64" s="160"/>
      <c r="DJZ64" s="160"/>
      <c r="DKA64" s="160"/>
      <c r="DKB64" s="160"/>
      <c r="DKC64" s="160"/>
      <c r="DKD64" s="160"/>
      <c r="DKE64" s="160"/>
      <c r="DKF64" s="160"/>
      <c r="DKG64" s="160"/>
      <c r="DKH64" s="160"/>
      <c r="DKI64" s="160"/>
      <c r="DKJ64" s="160"/>
      <c r="DKK64" s="160"/>
      <c r="DKL64" s="160"/>
      <c r="DKM64" s="160"/>
      <c r="DKN64" s="160"/>
      <c r="DKO64" s="160"/>
      <c r="DKP64" s="160"/>
      <c r="DKQ64" s="160"/>
      <c r="DKR64" s="160"/>
      <c r="DKS64" s="160"/>
      <c r="DKT64" s="160"/>
      <c r="DKU64" s="160"/>
      <c r="DKV64" s="160"/>
      <c r="DKW64" s="160"/>
      <c r="DKX64" s="160"/>
      <c r="DKY64" s="160"/>
      <c r="DKZ64" s="160"/>
      <c r="DLA64" s="160"/>
      <c r="DLB64" s="160"/>
      <c r="DLC64" s="160"/>
      <c r="DLD64" s="160"/>
      <c r="DLE64" s="160"/>
      <c r="DLF64" s="160"/>
      <c r="DLG64" s="160"/>
      <c r="DLH64" s="160"/>
      <c r="DLI64" s="160"/>
      <c r="DLJ64" s="160"/>
      <c r="DLK64" s="160"/>
      <c r="DLL64" s="160"/>
      <c r="DLM64" s="160"/>
      <c r="DLN64" s="160"/>
      <c r="DLO64" s="160"/>
      <c r="DLP64" s="160"/>
      <c r="DLQ64" s="160"/>
      <c r="DLR64" s="160"/>
      <c r="DLS64" s="160"/>
      <c r="DLT64" s="160"/>
      <c r="DLU64" s="160"/>
      <c r="DLV64" s="160"/>
      <c r="DLW64" s="160"/>
      <c r="DLX64" s="160"/>
      <c r="DLY64" s="160"/>
      <c r="DLZ64" s="160"/>
      <c r="DMA64" s="160"/>
      <c r="DMB64" s="160"/>
      <c r="DMC64" s="160"/>
      <c r="DMD64" s="160"/>
      <c r="DME64" s="160"/>
      <c r="DMF64" s="160"/>
      <c r="DMG64" s="160"/>
      <c r="DMH64" s="160"/>
      <c r="DMI64" s="160"/>
      <c r="DMJ64" s="160"/>
      <c r="DMK64" s="160"/>
      <c r="DML64" s="160"/>
      <c r="DMM64" s="160"/>
      <c r="DMN64" s="160"/>
      <c r="DMO64" s="160"/>
      <c r="DMP64" s="160"/>
      <c r="DMQ64" s="160"/>
      <c r="DMR64" s="160"/>
      <c r="DMS64" s="160"/>
      <c r="DMT64" s="160"/>
      <c r="DMU64" s="160"/>
      <c r="DMV64" s="160"/>
      <c r="DMW64" s="160"/>
      <c r="DMX64" s="160"/>
      <c r="DMY64" s="160"/>
      <c r="DMZ64" s="160"/>
      <c r="DNA64" s="160"/>
      <c r="DNB64" s="160"/>
      <c r="DNC64" s="160"/>
      <c r="DND64" s="160"/>
      <c r="DNE64" s="160"/>
      <c r="DNF64" s="160"/>
      <c r="DNG64" s="160"/>
      <c r="DNH64" s="160"/>
      <c r="DNI64" s="160"/>
      <c r="DNJ64" s="160"/>
      <c r="DNK64" s="160"/>
      <c r="DNL64" s="160"/>
      <c r="DNM64" s="160"/>
      <c r="DNN64" s="160"/>
      <c r="DNO64" s="160"/>
      <c r="DNP64" s="160"/>
      <c r="DNQ64" s="160"/>
      <c r="DNR64" s="160"/>
      <c r="DNS64" s="160"/>
      <c r="DNT64" s="160"/>
      <c r="DNU64" s="160"/>
      <c r="DNV64" s="160"/>
      <c r="DNW64" s="160"/>
      <c r="DNX64" s="160"/>
      <c r="DNY64" s="160"/>
      <c r="DNZ64" s="160"/>
      <c r="DOA64" s="160"/>
      <c r="DOB64" s="160"/>
      <c r="DOC64" s="160"/>
      <c r="DOD64" s="160"/>
      <c r="DOE64" s="160"/>
      <c r="DOF64" s="160"/>
      <c r="DOG64" s="160"/>
      <c r="DOH64" s="160"/>
      <c r="DOI64" s="160"/>
      <c r="DOJ64" s="160"/>
      <c r="DOK64" s="160"/>
      <c r="DOL64" s="160"/>
      <c r="DOM64" s="160"/>
      <c r="DON64" s="160"/>
      <c r="DOO64" s="160"/>
      <c r="DOP64" s="160"/>
      <c r="DOQ64" s="160"/>
      <c r="DOR64" s="160"/>
      <c r="DOS64" s="160"/>
      <c r="DOT64" s="160"/>
      <c r="DOU64" s="160"/>
      <c r="DOV64" s="160"/>
      <c r="DOW64" s="160"/>
      <c r="DOX64" s="160"/>
      <c r="DOY64" s="160"/>
      <c r="DOZ64" s="160"/>
      <c r="DPA64" s="160"/>
      <c r="DPB64" s="160"/>
      <c r="DPC64" s="160"/>
      <c r="DPD64" s="160"/>
      <c r="DPE64" s="160"/>
      <c r="DPF64" s="160"/>
      <c r="DPG64" s="160"/>
      <c r="DPH64" s="160"/>
      <c r="DPI64" s="160"/>
      <c r="DPJ64" s="160"/>
      <c r="DPK64" s="160"/>
      <c r="DPL64" s="160"/>
      <c r="DPM64" s="160"/>
      <c r="DPN64" s="160"/>
      <c r="DPO64" s="160"/>
      <c r="DPP64" s="160"/>
      <c r="DPQ64" s="160"/>
      <c r="DPR64" s="160"/>
      <c r="DPS64" s="160"/>
      <c r="DPT64" s="160"/>
      <c r="DPU64" s="160"/>
      <c r="DPV64" s="160"/>
      <c r="DPW64" s="160"/>
      <c r="DPX64" s="160"/>
      <c r="DPY64" s="160"/>
      <c r="DPZ64" s="160"/>
      <c r="DQA64" s="160"/>
      <c r="DQB64" s="160"/>
      <c r="DQC64" s="160"/>
      <c r="DQD64" s="160"/>
      <c r="DQE64" s="160"/>
      <c r="DQF64" s="160"/>
      <c r="DQG64" s="160"/>
      <c r="DQH64" s="160"/>
      <c r="DQI64" s="160"/>
      <c r="DQJ64" s="160"/>
      <c r="DQK64" s="160"/>
      <c r="DQL64" s="160"/>
      <c r="DQM64" s="160"/>
      <c r="DQN64" s="160"/>
      <c r="DQO64" s="160"/>
      <c r="DQP64" s="160"/>
      <c r="DQQ64" s="160"/>
      <c r="DQR64" s="160"/>
      <c r="DQS64" s="160"/>
      <c r="DQT64" s="160"/>
      <c r="DQU64" s="160"/>
      <c r="DQV64" s="160"/>
      <c r="DQW64" s="160"/>
      <c r="DQX64" s="160"/>
      <c r="DQY64" s="160"/>
      <c r="DQZ64" s="160"/>
      <c r="DRA64" s="160"/>
      <c r="DRB64" s="160"/>
      <c r="DRC64" s="160"/>
      <c r="DRD64" s="160"/>
      <c r="DRE64" s="160"/>
      <c r="DRF64" s="160"/>
      <c r="DRG64" s="160"/>
      <c r="DRH64" s="160"/>
      <c r="DRI64" s="160"/>
      <c r="DRJ64" s="160"/>
      <c r="DRK64" s="160"/>
      <c r="DRL64" s="160"/>
      <c r="DRM64" s="160"/>
      <c r="DRN64" s="160"/>
      <c r="DRO64" s="160"/>
      <c r="DRP64" s="160"/>
      <c r="DRQ64" s="160"/>
      <c r="DRR64" s="160"/>
      <c r="DRS64" s="160"/>
      <c r="DRT64" s="160"/>
      <c r="DRU64" s="160"/>
      <c r="DRV64" s="160"/>
      <c r="DRW64" s="160"/>
      <c r="DRX64" s="160"/>
      <c r="DRY64" s="160"/>
      <c r="DRZ64" s="160"/>
      <c r="DSA64" s="160"/>
      <c r="DSB64" s="160"/>
      <c r="DSC64" s="160"/>
      <c r="DSD64" s="160"/>
      <c r="DSE64" s="160"/>
      <c r="DSF64" s="160"/>
      <c r="DSG64" s="160"/>
      <c r="DSH64" s="160"/>
      <c r="DSI64" s="160"/>
      <c r="DSJ64" s="160"/>
      <c r="DSK64" s="160"/>
      <c r="DSL64" s="160"/>
      <c r="DSM64" s="160"/>
      <c r="DSN64" s="160"/>
      <c r="DSO64" s="160"/>
      <c r="DSP64" s="160"/>
      <c r="DSQ64" s="160"/>
      <c r="DSR64" s="160"/>
      <c r="DSS64" s="160"/>
      <c r="DST64" s="160"/>
      <c r="DSU64" s="160"/>
      <c r="DSV64" s="160"/>
      <c r="DSW64" s="160"/>
      <c r="DSX64" s="160"/>
      <c r="DSY64" s="160"/>
      <c r="DSZ64" s="160"/>
      <c r="DTA64" s="160"/>
      <c r="DTB64" s="160"/>
      <c r="DTC64" s="160"/>
      <c r="DTD64" s="160"/>
      <c r="DTE64" s="160"/>
      <c r="DTF64" s="160"/>
      <c r="DTG64" s="160"/>
      <c r="DTH64" s="160"/>
      <c r="DTI64" s="160"/>
      <c r="DTJ64" s="160"/>
      <c r="DTK64" s="160"/>
      <c r="DTL64" s="160"/>
      <c r="DTM64" s="160"/>
      <c r="DTN64" s="160"/>
      <c r="DTO64" s="160"/>
      <c r="DTP64" s="160"/>
      <c r="DTQ64" s="160"/>
      <c r="DTR64" s="160"/>
      <c r="DTS64" s="160"/>
      <c r="DTT64" s="160"/>
      <c r="DTU64" s="160"/>
      <c r="DTV64" s="160"/>
      <c r="DTW64" s="160"/>
      <c r="DTX64" s="160"/>
      <c r="DTY64" s="160"/>
      <c r="DTZ64" s="160"/>
      <c r="DUA64" s="160"/>
      <c r="DUB64" s="160"/>
      <c r="DUC64" s="160"/>
      <c r="DUD64" s="160"/>
      <c r="DUE64" s="160"/>
      <c r="DUF64" s="160"/>
      <c r="DUG64" s="160"/>
      <c r="DUH64" s="160"/>
      <c r="DUI64" s="160"/>
      <c r="DUJ64" s="160"/>
      <c r="DUK64" s="160"/>
      <c r="DUL64" s="160"/>
      <c r="DUM64" s="160"/>
      <c r="DUN64" s="160"/>
      <c r="DUO64" s="160"/>
      <c r="DUP64" s="160"/>
      <c r="DUQ64" s="160"/>
      <c r="DUR64" s="160"/>
      <c r="DUS64" s="160"/>
      <c r="DUT64" s="160"/>
      <c r="DUU64" s="160"/>
      <c r="DUV64" s="160"/>
      <c r="DUW64" s="160"/>
      <c r="DUX64" s="160"/>
      <c r="DUY64" s="160"/>
      <c r="DUZ64" s="160"/>
      <c r="DVA64" s="160"/>
      <c r="DVB64" s="160"/>
      <c r="DVC64" s="160"/>
      <c r="DVD64" s="160"/>
      <c r="DVE64" s="160"/>
      <c r="DVF64" s="160"/>
      <c r="DVG64" s="160"/>
      <c r="DVH64" s="160"/>
      <c r="DVI64" s="160"/>
      <c r="DVJ64" s="160"/>
      <c r="DVK64" s="160"/>
      <c r="DVL64" s="160"/>
      <c r="DVM64" s="160"/>
      <c r="DVN64" s="160"/>
      <c r="DVO64" s="160"/>
      <c r="DVP64" s="160"/>
      <c r="DVQ64" s="160"/>
      <c r="DVR64" s="160"/>
      <c r="DVS64" s="160"/>
      <c r="DVT64" s="160"/>
      <c r="DVU64" s="160"/>
      <c r="DVV64" s="160"/>
      <c r="DVW64" s="160"/>
      <c r="DVX64" s="160"/>
      <c r="DVY64" s="160"/>
      <c r="DVZ64" s="160"/>
      <c r="DWA64" s="160"/>
      <c r="DWB64" s="160"/>
      <c r="DWC64" s="160"/>
      <c r="DWD64" s="160"/>
      <c r="DWE64" s="160"/>
      <c r="DWF64" s="160"/>
      <c r="DWG64" s="160"/>
      <c r="DWH64" s="160"/>
      <c r="DWI64" s="160"/>
      <c r="DWJ64" s="160"/>
      <c r="DWK64" s="160"/>
      <c r="DWL64" s="160"/>
      <c r="DWM64" s="160"/>
      <c r="DWN64" s="160"/>
      <c r="DWO64" s="160"/>
      <c r="DWP64" s="160"/>
      <c r="DWQ64" s="160"/>
      <c r="DWR64" s="160"/>
      <c r="DWS64" s="160"/>
      <c r="DWT64" s="160"/>
      <c r="DWU64" s="160"/>
      <c r="DWV64" s="160"/>
      <c r="DWW64" s="160"/>
      <c r="DWX64" s="160"/>
      <c r="DWY64" s="160"/>
      <c r="DWZ64" s="160"/>
      <c r="DXA64" s="160"/>
      <c r="DXB64" s="160"/>
      <c r="DXC64" s="160"/>
      <c r="DXD64" s="160"/>
      <c r="DXE64" s="160"/>
      <c r="DXF64" s="160"/>
      <c r="DXG64" s="160"/>
      <c r="DXH64" s="160"/>
      <c r="DXI64" s="160"/>
      <c r="DXJ64" s="160"/>
      <c r="DXK64" s="160"/>
      <c r="DXL64" s="160"/>
      <c r="DXM64" s="160"/>
      <c r="DXN64" s="160"/>
      <c r="DXO64" s="160"/>
      <c r="DXP64" s="160"/>
      <c r="DXQ64" s="160"/>
      <c r="DXR64" s="160"/>
      <c r="DXS64" s="160"/>
      <c r="DXT64" s="160"/>
      <c r="DXU64" s="160"/>
      <c r="DXV64" s="160"/>
      <c r="DXW64" s="160"/>
      <c r="DXX64" s="160"/>
      <c r="DXY64" s="160"/>
      <c r="DXZ64" s="160"/>
      <c r="DYA64" s="160"/>
      <c r="DYB64" s="160"/>
      <c r="DYC64" s="160"/>
      <c r="DYD64" s="160"/>
      <c r="DYE64" s="160"/>
      <c r="DYF64" s="160"/>
      <c r="DYG64" s="160"/>
      <c r="DYH64" s="160"/>
      <c r="DYI64" s="160"/>
      <c r="DYJ64" s="160"/>
      <c r="DYK64" s="160"/>
      <c r="DYL64" s="160"/>
      <c r="DYM64" s="160"/>
      <c r="DYN64" s="160"/>
      <c r="DYO64" s="160"/>
      <c r="DYP64" s="160"/>
      <c r="DYQ64" s="160"/>
      <c r="DYR64" s="160"/>
      <c r="DYS64" s="160"/>
      <c r="DYT64" s="160"/>
      <c r="DYU64" s="160"/>
      <c r="DYV64" s="160"/>
      <c r="DYW64" s="160"/>
      <c r="DYX64" s="160"/>
      <c r="DYY64" s="160"/>
      <c r="DYZ64" s="160"/>
      <c r="DZA64" s="160"/>
      <c r="DZB64" s="160"/>
      <c r="DZC64" s="160"/>
      <c r="DZD64" s="160"/>
      <c r="DZE64" s="160"/>
      <c r="DZF64" s="160"/>
      <c r="DZG64" s="160"/>
      <c r="DZH64" s="160"/>
      <c r="DZI64" s="160"/>
      <c r="DZJ64" s="160"/>
      <c r="DZK64" s="160"/>
      <c r="DZL64" s="160"/>
      <c r="DZM64" s="160"/>
      <c r="DZN64" s="160"/>
      <c r="DZO64" s="160"/>
      <c r="DZP64" s="160"/>
      <c r="DZQ64" s="160"/>
      <c r="DZR64" s="160"/>
      <c r="DZS64" s="160"/>
      <c r="DZT64" s="160"/>
      <c r="DZU64" s="160"/>
      <c r="DZV64" s="160"/>
      <c r="DZW64" s="160"/>
      <c r="DZX64" s="160"/>
      <c r="DZY64" s="160"/>
      <c r="DZZ64" s="160"/>
      <c r="EAA64" s="160"/>
      <c r="EAB64" s="160"/>
      <c r="EAC64" s="160"/>
      <c r="EAD64" s="160"/>
      <c r="EAE64" s="160"/>
      <c r="EAF64" s="160"/>
      <c r="EAG64" s="160"/>
      <c r="EAH64" s="160"/>
      <c r="EAI64" s="160"/>
      <c r="EAJ64" s="160"/>
      <c r="EAK64" s="160"/>
      <c r="EAL64" s="160"/>
      <c r="EAM64" s="160"/>
      <c r="EAN64" s="160"/>
      <c r="EAO64" s="160"/>
      <c r="EAP64" s="160"/>
      <c r="EAQ64" s="160"/>
      <c r="EAR64" s="160"/>
      <c r="EAS64" s="160"/>
      <c r="EAT64" s="160"/>
      <c r="EAU64" s="160"/>
      <c r="EAV64" s="160"/>
      <c r="EAW64" s="160"/>
      <c r="EAX64" s="160"/>
      <c r="EAY64" s="160"/>
      <c r="EAZ64" s="160"/>
      <c r="EBA64" s="160"/>
      <c r="EBB64" s="160"/>
      <c r="EBC64" s="160"/>
      <c r="EBD64" s="160"/>
      <c r="EBE64" s="160"/>
      <c r="EBF64" s="160"/>
      <c r="EBG64" s="160"/>
      <c r="EBH64" s="160"/>
      <c r="EBI64" s="160"/>
      <c r="EBJ64" s="160"/>
      <c r="EBK64" s="160"/>
      <c r="EBL64" s="160"/>
      <c r="EBM64" s="160"/>
      <c r="EBN64" s="160"/>
      <c r="EBO64" s="160"/>
      <c r="EBP64" s="160"/>
      <c r="EBQ64" s="160"/>
      <c r="EBR64" s="160"/>
      <c r="EBS64" s="160"/>
      <c r="EBT64" s="160"/>
      <c r="EBU64" s="160"/>
      <c r="EBV64" s="160"/>
      <c r="EBW64" s="160"/>
      <c r="EBX64" s="160"/>
      <c r="EBY64" s="160"/>
      <c r="EBZ64" s="160"/>
      <c r="ECA64" s="160"/>
      <c r="ECB64" s="160"/>
      <c r="ECC64" s="160"/>
      <c r="ECD64" s="160"/>
      <c r="ECE64" s="160"/>
      <c r="ECF64" s="160"/>
      <c r="ECG64" s="160"/>
      <c r="ECH64" s="160"/>
      <c r="ECI64" s="160"/>
      <c r="ECJ64" s="160"/>
      <c r="ECK64" s="160"/>
      <c r="ECL64" s="160"/>
      <c r="ECM64" s="160"/>
      <c r="ECN64" s="160"/>
      <c r="ECO64" s="160"/>
      <c r="ECP64" s="160"/>
      <c r="ECQ64" s="160"/>
      <c r="ECR64" s="160"/>
      <c r="ECS64" s="160"/>
      <c r="ECT64" s="160"/>
      <c r="ECU64" s="160"/>
      <c r="ECV64" s="160"/>
      <c r="ECW64" s="160"/>
      <c r="ECX64" s="160"/>
      <c r="ECY64" s="160"/>
      <c r="ECZ64" s="160"/>
      <c r="EDA64" s="160"/>
      <c r="EDB64" s="160"/>
      <c r="EDC64" s="160"/>
      <c r="EDD64" s="160"/>
      <c r="EDE64" s="160"/>
      <c r="EDF64" s="160"/>
      <c r="EDG64" s="160"/>
      <c r="EDH64" s="160"/>
      <c r="EDI64" s="160"/>
      <c r="EDJ64" s="160"/>
      <c r="EDK64" s="160"/>
      <c r="EDL64" s="160"/>
      <c r="EDM64" s="160"/>
      <c r="EDN64" s="160"/>
      <c r="EDO64" s="160"/>
      <c r="EDP64" s="160"/>
      <c r="EDQ64" s="160"/>
      <c r="EDR64" s="160"/>
      <c r="EDS64" s="160"/>
      <c r="EDT64" s="160"/>
      <c r="EDU64" s="160"/>
      <c r="EDV64" s="160"/>
      <c r="EDW64" s="160"/>
      <c r="EDX64" s="160"/>
      <c r="EDY64" s="160"/>
      <c r="EDZ64" s="160"/>
      <c r="EEA64" s="160"/>
      <c r="EEB64" s="160"/>
      <c r="EEC64" s="160"/>
      <c r="EED64" s="160"/>
      <c r="EEE64" s="160"/>
      <c r="EEF64" s="160"/>
      <c r="EEG64" s="160"/>
      <c r="EEH64" s="160"/>
      <c r="EEI64" s="160"/>
      <c r="EEJ64" s="160"/>
      <c r="EEK64" s="160"/>
      <c r="EEL64" s="160"/>
      <c r="EEM64" s="160"/>
      <c r="EEN64" s="160"/>
      <c r="EEO64" s="160"/>
      <c r="EEP64" s="160"/>
      <c r="EEQ64" s="160"/>
      <c r="EER64" s="160"/>
      <c r="EES64" s="160"/>
      <c r="EET64" s="160"/>
      <c r="EEU64" s="160"/>
      <c r="EEV64" s="160"/>
      <c r="EEW64" s="160"/>
      <c r="EEX64" s="160"/>
      <c r="EEY64" s="160"/>
      <c r="EEZ64" s="160"/>
      <c r="EFA64" s="160"/>
      <c r="EFB64" s="160"/>
      <c r="EFC64" s="160"/>
      <c r="EFD64" s="160"/>
      <c r="EFE64" s="160"/>
      <c r="EFF64" s="160"/>
      <c r="EFG64" s="160"/>
      <c r="EFH64" s="160"/>
      <c r="EFI64" s="160"/>
      <c r="EFJ64" s="160"/>
      <c r="EFK64" s="160"/>
      <c r="EFL64" s="160"/>
      <c r="EFM64" s="160"/>
      <c r="EFN64" s="160"/>
      <c r="EFO64" s="160"/>
      <c r="EFP64" s="160"/>
      <c r="EFQ64" s="160"/>
      <c r="EFR64" s="160"/>
      <c r="EFS64" s="160"/>
      <c r="EFT64" s="160"/>
      <c r="EFU64" s="160"/>
      <c r="EFV64" s="160"/>
      <c r="EFW64" s="160"/>
      <c r="EFX64" s="160"/>
      <c r="EFY64" s="160"/>
      <c r="EFZ64" s="160"/>
      <c r="EGA64" s="160"/>
      <c r="EGB64" s="160"/>
      <c r="EGC64" s="160"/>
      <c r="EGD64" s="160"/>
      <c r="EGE64" s="160"/>
      <c r="EGF64" s="160"/>
      <c r="EGG64" s="160"/>
      <c r="EGH64" s="160"/>
      <c r="EGI64" s="160"/>
      <c r="EGJ64" s="160"/>
      <c r="EGK64" s="160"/>
      <c r="EGL64" s="160"/>
      <c r="EGM64" s="160"/>
      <c r="EGN64" s="160"/>
      <c r="EGO64" s="160"/>
      <c r="EGP64" s="160"/>
      <c r="EGQ64" s="160"/>
      <c r="EGR64" s="160"/>
      <c r="EGS64" s="160"/>
      <c r="EGT64" s="160"/>
      <c r="EGU64" s="160"/>
      <c r="EGV64" s="160"/>
      <c r="EGW64" s="160"/>
      <c r="EGX64" s="160"/>
      <c r="EGY64" s="160"/>
      <c r="EGZ64" s="160"/>
      <c r="EHA64" s="160"/>
      <c r="EHB64" s="160"/>
      <c r="EHC64" s="160"/>
      <c r="EHD64" s="160"/>
      <c r="EHE64" s="160"/>
      <c r="EHF64" s="160"/>
      <c r="EHG64" s="160"/>
      <c r="EHH64" s="160"/>
      <c r="EHI64" s="160"/>
      <c r="EHJ64" s="160"/>
      <c r="EHK64" s="160"/>
      <c r="EHL64" s="160"/>
      <c r="EHM64" s="160"/>
      <c r="EHN64" s="160"/>
      <c r="EHO64" s="160"/>
      <c r="EHP64" s="160"/>
      <c r="EHQ64" s="160"/>
      <c r="EHR64" s="160"/>
      <c r="EHS64" s="160"/>
      <c r="EHT64" s="160"/>
      <c r="EHU64" s="160"/>
      <c r="EHV64" s="160"/>
      <c r="EHW64" s="160"/>
      <c r="EHX64" s="160"/>
      <c r="EHY64" s="160"/>
      <c r="EHZ64" s="160"/>
      <c r="EIA64" s="160"/>
      <c r="EIB64" s="160"/>
      <c r="EIC64" s="160"/>
      <c r="EID64" s="160"/>
      <c r="EIE64" s="160"/>
      <c r="EIF64" s="160"/>
      <c r="EIG64" s="160"/>
      <c r="EIH64" s="160"/>
      <c r="EII64" s="160"/>
      <c r="EIJ64" s="160"/>
      <c r="EIK64" s="160"/>
      <c r="EIL64" s="160"/>
      <c r="EIM64" s="160"/>
      <c r="EIN64" s="160"/>
      <c r="EIO64" s="160"/>
      <c r="EIP64" s="160"/>
      <c r="EIQ64" s="160"/>
      <c r="EIR64" s="160"/>
      <c r="EIS64" s="160"/>
      <c r="EIT64" s="160"/>
      <c r="EIU64" s="160"/>
      <c r="EIV64" s="160"/>
      <c r="EIW64" s="160"/>
      <c r="EIX64" s="160"/>
      <c r="EIY64" s="160"/>
      <c r="EIZ64" s="160"/>
      <c r="EJA64" s="160"/>
      <c r="EJB64" s="160"/>
      <c r="EJC64" s="160"/>
      <c r="EJD64" s="160"/>
      <c r="EJE64" s="160"/>
      <c r="EJF64" s="160"/>
      <c r="EJG64" s="160"/>
      <c r="EJH64" s="160"/>
      <c r="EJI64" s="160"/>
      <c r="EJJ64" s="160"/>
      <c r="EJK64" s="160"/>
      <c r="EJL64" s="160"/>
      <c r="EJM64" s="160"/>
      <c r="EJN64" s="160"/>
      <c r="EJO64" s="160"/>
      <c r="EJP64" s="160"/>
      <c r="EJQ64" s="160"/>
      <c r="EJR64" s="160"/>
      <c r="EJS64" s="160"/>
      <c r="EJT64" s="160"/>
      <c r="EJU64" s="160"/>
      <c r="EJV64" s="160"/>
      <c r="EJW64" s="160"/>
      <c r="EJX64" s="160"/>
      <c r="EJY64" s="160"/>
      <c r="EJZ64" s="160"/>
      <c r="EKA64" s="160"/>
      <c r="EKB64" s="160"/>
      <c r="EKC64" s="160"/>
      <c r="EKD64" s="160"/>
      <c r="EKE64" s="160"/>
      <c r="EKF64" s="160"/>
      <c r="EKG64" s="160"/>
      <c r="EKH64" s="160"/>
      <c r="EKI64" s="160"/>
      <c r="EKJ64" s="160"/>
      <c r="EKK64" s="160"/>
      <c r="EKL64" s="160"/>
      <c r="EKM64" s="160"/>
      <c r="EKN64" s="160"/>
      <c r="EKO64" s="160"/>
      <c r="EKP64" s="160"/>
      <c r="EKQ64" s="160"/>
      <c r="EKR64" s="160"/>
      <c r="EKS64" s="160"/>
      <c r="EKT64" s="160"/>
      <c r="EKU64" s="160"/>
      <c r="EKV64" s="160"/>
      <c r="EKW64" s="160"/>
      <c r="EKX64" s="160"/>
      <c r="EKY64" s="160"/>
      <c r="EKZ64" s="160"/>
      <c r="ELA64" s="160"/>
      <c r="ELB64" s="160"/>
      <c r="ELC64" s="160"/>
      <c r="ELD64" s="160"/>
      <c r="ELE64" s="160"/>
      <c r="ELF64" s="160"/>
      <c r="ELG64" s="160"/>
      <c r="ELH64" s="160"/>
      <c r="ELI64" s="160"/>
      <c r="ELJ64" s="160"/>
      <c r="ELK64" s="160"/>
      <c r="ELL64" s="160"/>
      <c r="ELM64" s="160"/>
      <c r="ELN64" s="160"/>
      <c r="ELO64" s="160"/>
      <c r="ELP64" s="160"/>
      <c r="ELQ64" s="160"/>
      <c r="ELR64" s="160"/>
      <c r="ELS64" s="160"/>
      <c r="ELT64" s="160"/>
      <c r="ELU64" s="160"/>
      <c r="ELV64" s="160"/>
      <c r="ELW64" s="160"/>
      <c r="ELX64" s="160"/>
      <c r="ELY64" s="160"/>
      <c r="ELZ64" s="160"/>
      <c r="EMA64" s="160"/>
      <c r="EMB64" s="160"/>
      <c r="EMC64" s="160"/>
      <c r="EMD64" s="160"/>
      <c r="EME64" s="160"/>
      <c r="EMF64" s="160"/>
      <c r="EMG64" s="160"/>
      <c r="EMH64" s="160"/>
      <c r="EMI64" s="160"/>
      <c r="EMJ64" s="160"/>
      <c r="EMK64" s="160"/>
      <c r="EML64" s="160"/>
      <c r="EMM64" s="160"/>
      <c r="EMN64" s="160"/>
      <c r="EMO64" s="160"/>
      <c r="EMP64" s="160"/>
      <c r="EMQ64" s="160"/>
      <c r="EMR64" s="160"/>
      <c r="EMS64" s="160"/>
      <c r="EMT64" s="160"/>
      <c r="EMU64" s="160"/>
      <c r="EMV64" s="160"/>
      <c r="EMW64" s="160"/>
      <c r="EMX64" s="160"/>
      <c r="EMY64" s="160"/>
      <c r="EMZ64" s="160"/>
      <c r="ENA64" s="160"/>
      <c r="ENB64" s="160"/>
      <c r="ENC64" s="160"/>
      <c r="END64" s="160"/>
      <c r="ENE64" s="160"/>
      <c r="ENF64" s="160"/>
      <c r="ENG64" s="160"/>
      <c r="ENH64" s="160"/>
      <c r="ENI64" s="160"/>
      <c r="ENJ64" s="160"/>
      <c r="ENK64" s="160"/>
      <c r="ENL64" s="160"/>
      <c r="ENM64" s="160"/>
      <c r="ENN64" s="160"/>
      <c r="ENO64" s="160"/>
      <c r="ENP64" s="160"/>
      <c r="ENQ64" s="160"/>
      <c r="ENR64" s="160"/>
      <c r="ENS64" s="160"/>
      <c r="ENT64" s="160"/>
      <c r="ENU64" s="160"/>
      <c r="ENV64" s="160"/>
      <c r="ENW64" s="160"/>
      <c r="ENX64" s="160"/>
      <c r="ENY64" s="160"/>
      <c r="ENZ64" s="160"/>
      <c r="EOA64" s="160"/>
      <c r="EOB64" s="160"/>
      <c r="EOC64" s="160"/>
      <c r="EOD64" s="160"/>
      <c r="EOE64" s="160"/>
      <c r="EOF64" s="160"/>
      <c r="EOG64" s="160"/>
      <c r="EOH64" s="160"/>
      <c r="EOI64" s="160"/>
      <c r="EOJ64" s="160"/>
      <c r="EOK64" s="160"/>
      <c r="EOL64" s="160"/>
      <c r="EOM64" s="160"/>
      <c r="EON64" s="160"/>
      <c r="EOO64" s="160"/>
      <c r="EOP64" s="160"/>
      <c r="EOQ64" s="160"/>
      <c r="EOR64" s="160"/>
      <c r="EOS64" s="160"/>
      <c r="EOT64" s="160"/>
      <c r="EOU64" s="160"/>
      <c r="EOV64" s="160"/>
      <c r="EOW64" s="160"/>
      <c r="EOX64" s="160"/>
      <c r="EOY64" s="160"/>
      <c r="EOZ64" s="160"/>
      <c r="EPA64" s="160"/>
      <c r="EPB64" s="160"/>
      <c r="EPC64" s="160"/>
      <c r="EPD64" s="160"/>
      <c r="EPE64" s="160"/>
      <c r="EPF64" s="160"/>
      <c r="EPG64" s="160"/>
      <c r="EPH64" s="160"/>
      <c r="EPI64" s="160"/>
      <c r="EPJ64" s="160"/>
      <c r="EPK64" s="160"/>
      <c r="EPL64" s="160"/>
      <c r="EPM64" s="160"/>
      <c r="EPN64" s="160"/>
      <c r="EPO64" s="160"/>
      <c r="EPP64" s="160"/>
      <c r="EPQ64" s="160"/>
      <c r="EPR64" s="160"/>
      <c r="EPS64" s="160"/>
      <c r="EPT64" s="160"/>
      <c r="EPU64" s="160"/>
      <c r="EPV64" s="160"/>
      <c r="EPW64" s="160"/>
      <c r="EPX64" s="160"/>
      <c r="EPY64" s="160"/>
      <c r="EPZ64" s="160"/>
      <c r="EQA64" s="160"/>
      <c r="EQB64" s="160"/>
      <c r="EQC64" s="160"/>
      <c r="EQD64" s="160"/>
      <c r="EQE64" s="160"/>
      <c r="EQF64" s="160"/>
      <c r="EQG64" s="160"/>
      <c r="EQH64" s="160"/>
      <c r="EQI64" s="160"/>
      <c r="EQJ64" s="160"/>
      <c r="EQK64" s="160"/>
      <c r="EQL64" s="160"/>
      <c r="EQM64" s="160"/>
      <c r="EQN64" s="160"/>
      <c r="EQO64" s="160"/>
      <c r="EQP64" s="160"/>
      <c r="EQQ64" s="160"/>
      <c r="EQR64" s="160"/>
      <c r="EQS64" s="160"/>
      <c r="EQT64" s="160"/>
      <c r="EQU64" s="160"/>
      <c r="EQV64" s="160"/>
      <c r="EQW64" s="160"/>
      <c r="EQX64" s="160"/>
      <c r="EQY64" s="160"/>
      <c r="EQZ64" s="160"/>
      <c r="ERA64" s="160"/>
      <c r="ERB64" s="160"/>
      <c r="ERC64" s="160"/>
      <c r="ERD64" s="160"/>
      <c r="ERE64" s="160"/>
      <c r="ERF64" s="160"/>
      <c r="ERG64" s="160"/>
      <c r="ERH64" s="160"/>
      <c r="ERI64" s="160"/>
      <c r="ERJ64" s="160"/>
      <c r="ERK64" s="160"/>
      <c r="ERL64" s="160"/>
      <c r="ERM64" s="160"/>
      <c r="ERN64" s="160"/>
      <c r="ERO64" s="160"/>
      <c r="ERP64" s="160"/>
      <c r="ERQ64" s="160"/>
      <c r="ERR64" s="160"/>
      <c r="ERS64" s="160"/>
      <c r="ERT64" s="160"/>
      <c r="ERU64" s="160"/>
      <c r="ERV64" s="160"/>
      <c r="ERW64" s="160"/>
      <c r="ERX64" s="160"/>
      <c r="ERY64" s="160"/>
      <c r="ERZ64" s="160"/>
      <c r="ESA64" s="160"/>
      <c r="ESB64" s="160"/>
      <c r="ESC64" s="160"/>
      <c r="ESD64" s="160"/>
      <c r="ESE64" s="160"/>
      <c r="ESF64" s="160"/>
      <c r="ESG64" s="160"/>
      <c r="ESH64" s="160"/>
      <c r="ESI64" s="160"/>
      <c r="ESJ64" s="160"/>
      <c r="ESK64" s="160"/>
      <c r="ESL64" s="160"/>
      <c r="ESM64" s="160"/>
      <c r="ESN64" s="160"/>
      <c r="ESO64" s="160"/>
      <c r="ESP64" s="160"/>
      <c r="ESQ64" s="160"/>
      <c r="ESR64" s="160"/>
      <c r="ESS64" s="160"/>
      <c r="EST64" s="160"/>
      <c r="ESU64" s="160"/>
      <c r="ESV64" s="160"/>
      <c r="ESW64" s="160"/>
      <c r="ESX64" s="160"/>
      <c r="ESY64" s="160"/>
      <c r="ESZ64" s="160"/>
      <c r="ETA64" s="160"/>
      <c r="ETB64" s="160"/>
      <c r="ETC64" s="160"/>
      <c r="ETD64" s="160"/>
      <c r="ETE64" s="160"/>
      <c r="ETF64" s="160"/>
      <c r="ETG64" s="160"/>
      <c r="ETH64" s="160"/>
      <c r="ETI64" s="160"/>
      <c r="ETJ64" s="160"/>
      <c r="ETK64" s="160"/>
      <c r="ETL64" s="160"/>
      <c r="ETM64" s="160"/>
      <c r="ETN64" s="160"/>
      <c r="ETO64" s="160"/>
      <c r="ETP64" s="160"/>
      <c r="ETQ64" s="160"/>
      <c r="ETR64" s="160"/>
      <c r="ETS64" s="160"/>
      <c r="ETT64" s="160"/>
      <c r="ETU64" s="160"/>
      <c r="ETV64" s="160"/>
      <c r="ETW64" s="160"/>
      <c r="ETX64" s="160"/>
      <c r="ETY64" s="160"/>
      <c r="ETZ64" s="160"/>
      <c r="EUA64" s="160"/>
      <c r="EUB64" s="160"/>
      <c r="EUC64" s="160"/>
      <c r="EUD64" s="160"/>
      <c r="EUE64" s="160"/>
      <c r="EUF64" s="160"/>
      <c r="EUG64" s="160"/>
      <c r="EUH64" s="160"/>
      <c r="EUI64" s="160"/>
      <c r="EUJ64" s="160"/>
      <c r="EUK64" s="160"/>
      <c r="EUL64" s="160"/>
      <c r="EUM64" s="160"/>
      <c r="EUN64" s="160"/>
      <c r="EUO64" s="160"/>
      <c r="EUP64" s="160"/>
      <c r="EUQ64" s="160"/>
      <c r="EUR64" s="160"/>
      <c r="EUS64" s="160"/>
      <c r="EUT64" s="160"/>
      <c r="EUU64" s="160"/>
      <c r="EUV64" s="160"/>
      <c r="EUW64" s="160"/>
      <c r="EUX64" s="160"/>
      <c r="EUY64" s="160"/>
      <c r="EUZ64" s="160"/>
      <c r="EVA64" s="160"/>
      <c r="EVB64" s="160"/>
      <c r="EVC64" s="160"/>
      <c r="EVD64" s="160"/>
      <c r="EVE64" s="160"/>
      <c r="EVF64" s="160"/>
      <c r="EVG64" s="160"/>
      <c r="EVH64" s="160"/>
      <c r="EVI64" s="160"/>
      <c r="EVJ64" s="160"/>
      <c r="EVK64" s="160"/>
      <c r="EVL64" s="160"/>
      <c r="EVM64" s="160"/>
      <c r="EVN64" s="160"/>
      <c r="EVO64" s="160"/>
      <c r="EVP64" s="160"/>
      <c r="EVQ64" s="160"/>
      <c r="EVR64" s="160"/>
      <c r="EVS64" s="160"/>
      <c r="EVT64" s="160"/>
      <c r="EVU64" s="160"/>
      <c r="EVV64" s="160"/>
      <c r="EVW64" s="160"/>
      <c r="EVX64" s="160"/>
      <c r="EVY64" s="160"/>
      <c r="EVZ64" s="160"/>
      <c r="EWA64" s="160"/>
      <c r="EWB64" s="160"/>
      <c r="EWC64" s="160"/>
      <c r="EWD64" s="160"/>
      <c r="EWE64" s="160"/>
      <c r="EWF64" s="160"/>
      <c r="EWG64" s="160"/>
      <c r="EWH64" s="160"/>
      <c r="EWI64" s="160"/>
      <c r="EWJ64" s="160"/>
      <c r="EWK64" s="160"/>
      <c r="EWL64" s="160"/>
      <c r="EWM64" s="160"/>
      <c r="EWN64" s="160"/>
      <c r="EWO64" s="160"/>
      <c r="EWP64" s="160"/>
      <c r="EWQ64" s="160"/>
      <c r="EWR64" s="160"/>
      <c r="EWS64" s="160"/>
      <c r="EWT64" s="160"/>
      <c r="EWU64" s="160"/>
      <c r="EWV64" s="160"/>
      <c r="EWW64" s="160"/>
      <c r="EWX64" s="160"/>
      <c r="EWY64" s="160"/>
      <c r="EWZ64" s="160"/>
      <c r="EXA64" s="160"/>
      <c r="EXB64" s="160"/>
      <c r="EXC64" s="160"/>
      <c r="EXD64" s="160"/>
      <c r="EXE64" s="160"/>
      <c r="EXF64" s="160"/>
      <c r="EXG64" s="160"/>
      <c r="EXH64" s="160"/>
      <c r="EXI64" s="160"/>
      <c r="EXJ64" s="160"/>
      <c r="EXK64" s="160"/>
      <c r="EXL64" s="160"/>
      <c r="EXM64" s="160"/>
      <c r="EXN64" s="160"/>
      <c r="EXO64" s="160"/>
      <c r="EXP64" s="160"/>
      <c r="EXQ64" s="160"/>
      <c r="EXR64" s="160"/>
      <c r="EXS64" s="160"/>
      <c r="EXT64" s="160"/>
      <c r="EXU64" s="160"/>
      <c r="EXV64" s="160"/>
      <c r="EXW64" s="160"/>
      <c r="EXX64" s="160"/>
      <c r="EXY64" s="160"/>
      <c r="EXZ64" s="160"/>
      <c r="EYA64" s="160"/>
      <c r="EYB64" s="160"/>
      <c r="EYC64" s="160"/>
      <c r="EYD64" s="160"/>
      <c r="EYE64" s="160"/>
      <c r="EYF64" s="160"/>
      <c r="EYG64" s="160"/>
      <c r="EYH64" s="160"/>
      <c r="EYI64" s="160"/>
      <c r="EYJ64" s="160"/>
      <c r="EYK64" s="160"/>
      <c r="EYL64" s="160"/>
      <c r="EYM64" s="160"/>
      <c r="EYN64" s="160"/>
      <c r="EYO64" s="160"/>
      <c r="EYP64" s="160"/>
      <c r="EYQ64" s="160"/>
      <c r="EYR64" s="160"/>
      <c r="EYS64" s="160"/>
      <c r="EYT64" s="160"/>
      <c r="EYU64" s="160"/>
      <c r="EYV64" s="160"/>
      <c r="EYW64" s="160"/>
      <c r="EYX64" s="160"/>
      <c r="EYY64" s="160"/>
      <c r="EYZ64" s="160"/>
      <c r="EZA64" s="160"/>
      <c r="EZB64" s="160"/>
      <c r="EZC64" s="160"/>
      <c r="EZD64" s="160"/>
      <c r="EZE64" s="160"/>
      <c r="EZF64" s="160"/>
      <c r="EZG64" s="160"/>
      <c r="EZH64" s="160"/>
      <c r="EZI64" s="160"/>
      <c r="EZJ64" s="160"/>
      <c r="EZK64" s="160"/>
      <c r="EZL64" s="160"/>
      <c r="EZM64" s="160"/>
      <c r="EZN64" s="160"/>
      <c r="EZO64" s="160"/>
      <c r="EZP64" s="160"/>
      <c r="EZQ64" s="160"/>
      <c r="EZR64" s="160"/>
      <c r="EZS64" s="160"/>
      <c r="EZT64" s="160"/>
      <c r="EZU64" s="160"/>
      <c r="EZV64" s="160"/>
      <c r="EZW64" s="160"/>
      <c r="EZX64" s="160"/>
      <c r="EZY64" s="160"/>
      <c r="EZZ64" s="160"/>
      <c r="FAA64" s="160"/>
      <c r="FAB64" s="160"/>
      <c r="FAC64" s="160"/>
      <c r="FAD64" s="160"/>
      <c r="FAE64" s="160"/>
      <c r="FAF64" s="160"/>
      <c r="FAG64" s="160"/>
      <c r="FAH64" s="160"/>
      <c r="FAI64" s="160"/>
      <c r="FAJ64" s="160"/>
      <c r="FAK64" s="160"/>
      <c r="FAL64" s="160"/>
      <c r="FAM64" s="160"/>
      <c r="FAN64" s="160"/>
      <c r="FAO64" s="160"/>
      <c r="FAP64" s="160"/>
      <c r="FAQ64" s="160"/>
      <c r="FAR64" s="160"/>
      <c r="FAS64" s="160"/>
      <c r="FAT64" s="160"/>
      <c r="FAU64" s="160"/>
      <c r="FAV64" s="160"/>
      <c r="FAW64" s="160"/>
      <c r="FAX64" s="160"/>
      <c r="FAY64" s="160"/>
      <c r="FAZ64" s="160"/>
      <c r="FBA64" s="160"/>
      <c r="FBB64" s="160"/>
      <c r="FBC64" s="160"/>
      <c r="FBD64" s="160"/>
      <c r="FBE64" s="160"/>
      <c r="FBF64" s="160"/>
      <c r="FBG64" s="160"/>
      <c r="FBH64" s="160"/>
      <c r="FBI64" s="160"/>
      <c r="FBJ64" s="160"/>
      <c r="FBK64" s="160"/>
      <c r="FBL64" s="160"/>
      <c r="FBM64" s="160"/>
      <c r="FBN64" s="160"/>
      <c r="FBO64" s="160"/>
      <c r="FBP64" s="160"/>
      <c r="FBQ64" s="160"/>
      <c r="FBR64" s="160"/>
      <c r="FBS64" s="160"/>
      <c r="FBT64" s="160"/>
      <c r="FBU64" s="160"/>
      <c r="FBV64" s="160"/>
      <c r="FBW64" s="160"/>
      <c r="FBX64" s="160"/>
      <c r="FBY64" s="160"/>
      <c r="FBZ64" s="160"/>
      <c r="FCA64" s="160"/>
      <c r="FCB64" s="160"/>
      <c r="FCC64" s="160"/>
      <c r="FCD64" s="160"/>
      <c r="FCE64" s="160"/>
      <c r="FCF64" s="160"/>
      <c r="FCG64" s="160"/>
      <c r="FCH64" s="160"/>
      <c r="FCI64" s="160"/>
      <c r="FCJ64" s="160"/>
      <c r="FCK64" s="160"/>
      <c r="FCL64" s="160"/>
      <c r="FCM64" s="160"/>
      <c r="FCN64" s="160"/>
      <c r="FCO64" s="160"/>
      <c r="FCP64" s="160"/>
      <c r="FCQ64" s="160"/>
      <c r="FCR64" s="160"/>
      <c r="FCS64" s="160"/>
      <c r="FCT64" s="160"/>
      <c r="FCU64" s="160"/>
      <c r="FCV64" s="160"/>
      <c r="FCW64" s="160"/>
      <c r="FCX64" s="160"/>
      <c r="FCY64" s="160"/>
      <c r="FCZ64" s="160"/>
      <c r="FDA64" s="160"/>
      <c r="FDB64" s="160"/>
      <c r="FDC64" s="160"/>
      <c r="FDD64" s="160"/>
      <c r="FDE64" s="160"/>
      <c r="FDF64" s="160"/>
      <c r="FDG64" s="160"/>
      <c r="FDH64" s="160"/>
      <c r="FDI64" s="160"/>
      <c r="FDJ64" s="160"/>
      <c r="FDK64" s="160"/>
      <c r="FDL64" s="160"/>
      <c r="FDM64" s="160"/>
      <c r="FDN64" s="160"/>
      <c r="FDO64" s="160"/>
      <c r="FDP64" s="160"/>
      <c r="FDQ64" s="160"/>
      <c r="FDR64" s="160"/>
      <c r="FDS64" s="160"/>
      <c r="FDT64" s="160"/>
      <c r="FDU64" s="160"/>
      <c r="FDV64" s="160"/>
      <c r="FDW64" s="160"/>
      <c r="FDX64" s="160"/>
      <c r="FDY64" s="160"/>
      <c r="FDZ64" s="160"/>
      <c r="FEA64" s="160"/>
      <c r="FEB64" s="160"/>
      <c r="FEC64" s="160"/>
      <c r="FED64" s="160"/>
      <c r="FEE64" s="160"/>
      <c r="FEF64" s="160"/>
      <c r="FEG64" s="160"/>
      <c r="FEH64" s="160"/>
      <c r="FEI64" s="160"/>
      <c r="FEJ64" s="160"/>
      <c r="FEK64" s="160"/>
      <c r="FEL64" s="160"/>
      <c r="FEM64" s="160"/>
      <c r="FEN64" s="160"/>
      <c r="FEO64" s="160"/>
      <c r="FEP64" s="160"/>
      <c r="FEQ64" s="160"/>
      <c r="FER64" s="160"/>
      <c r="FES64" s="160"/>
      <c r="FET64" s="160"/>
      <c r="FEU64" s="160"/>
      <c r="FEV64" s="160"/>
      <c r="FEW64" s="160"/>
      <c r="FEX64" s="160"/>
      <c r="FEY64" s="160"/>
      <c r="FEZ64" s="160"/>
      <c r="FFA64" s="160"/>
      <c r="FFB64" s="160"/>
      <c r="FFC64" s="160"/>
      <c r="FFD64" s="160"/>
      <c r="FFE64" s="160"/>
      <c r="FFF64" s="160"/>
      <c r="FFG64" s="160"/>
      <c r="FFH64" s="160"/>
      <c r="FFI64" s="160"/>
      <c r="FFJ64" s="160"/>
      <c r="FFK64" s="160"/>
      <c r="FFL64" s="160"/>
      <c r="FFM64" s="160"/>
      <c r="FFN64" s="160"/>
      <c r="FFO64" s="160"/>
      <c r="FFP64" s="160"/>
      <c r="FFQ64" s="160"/>
      <c r="FFR64" s="160"/>
      <c r="FFS64" s="160"/>
      <c r="FFT64" s="160"/>
      <c r="FFU64" s="160"/>
      <c r="FFV64" s="160"/>
      <c r="FFW64" s="160"/>
      <c r="FFX64" s="160"/>
      <c r="FFY64" s="160"/>
      <c r="FFZ64" s="160"/>
      <c r="FGA64" s="160"/>
      <c r="FGB64" s="160"/>
      <c r="FGC64" s="160"/>
      <c r="FGD64" s="160"/>
      <c r="FGE64" s="160"/>
      <c r="FGF64" s="160"/>
      <c r="FGG64" s="160"/>
      <c r="FGH64" s="160"/>
      <c r="FGI64" s="160"/>
      <c r="FGJ64" s="160"/>
      <c r="FGK64" s="160"/>
      <c r="FGL64" s="160"/>
      <c r="FGM64" s="160"/>
      <c r="FGN64" s="160"/>
      <c r="FGO64" s="160"/>
      <c r="FGP64" s="160"/>
      <c r="FGQ64" s="160"/>
      <c r="FGR64" s="160"/>
      <c r="FGS64" s="160"/>
      <c r="FGT64" s="160"/>
      <c r="FGU64" s="160"/>
      <c r="FGV64" s="160"/>
      <c r="FGW64" s="160"/>
      <c r="FGX64" s="160"/>
      <c r="FGY64" s="160"/>
      <c r="FGZ64" s="160"/>
      <c r="FHA64" s="160"/>
      <c r="FHB64" s="160"/>
      <c r="FHC64" s="160"/>
      <c r="FHD64" s="160"/>
      <c r="FHE64" s="160"/>
      <c r="FHF64" s="160"/>
      <c r="FHG64" s="160"/>
      <c r="FHH64" s="160"/>
      <c r="FHI64" s="160"/>
      <c r="FHJ64" s="160"/>
      <c r="FHK64" s="160"/>
      <c r="FHL64" s="160"/>
      <c r="FHM64" s="160"/>
      <c r="FHN64" s="160"/>
      <c r="FHO64" s="160"/>
      <c r="FHP64" s="160"/>
      <c r="FHQ64" s="160"/>
      <c r="FHR64" s="160"/>
      <c r="FHS64" s="160"/>
      <c r="FHT64" s="160"/>
      <c r="FHU64" s="160"/>
      <c r="FHV64" s="160"/>
      <c r="FHW64" s="160"/>
      <c r="FHX64" s="160"/>
      <c r="FHY64" s="160"/>
      <c r="FHZ64" s="160"/>
      <c r="FIA64" s="160"/>
      <c r="FIB64" s="160"/>
      <c r="FIC64" s="160"/>
      <c r="FID64" s="160"/>
      <c r="FIE64" s="160"/>
      <c r="FIF64" s="160"/>
      <c r="FIG64" s="160"/>
      <c r="FIH64" s="160"/>
      <c r="FII64" s="160"/>
      <c r="FIJ64" s="160"/>
      <c r="FIK64" s="160"/>
      <c r="FIL64" s="160"/>
      <c r="FIM64" s="160"/>
      <c r="FIN64" s="160"/>
      <c r="FIO64" s="160"/>
      <c r="FIP64" s="160"/>
      <c r="FIQ64" s="160"/>
      <c r="FIR64" s="160"/>
      <c r="FIS64" s="160"/>
      <c r="FIT64" s="160"/>
      <c r="FIU64" s="160"/>
      <c r="FIV64" s="160"/>
      <c r="FIW64" s="160"/>
      <c r="FIX64" s="160"/>
      <c r="FIY64" s="160"/>
      <c r="FIZ64" s="160"/>
      <c r="FJA64" s="160"/>
      <c r="FJB64" s="160"/>
      <c r="FJC64" s="160"/>
      <c r="FJD64" s="160"/>
      <c r="FJE64" s="160"/>
      <c r="FJF64" s="160"/>
      <c r="FJG64" s="160"/>
      <c r="FJH64" s="160"/>
      <c r="FJI64" s="160"/>
      <c r="FJJ64" s="160"/>
      <c r="FJK64" s="160"/>
      <c r="FJL64" s="160"/>
      <c r="FJM64" s="160"/>
      <c r="FJN64" s="160"/>
      <c r="FJO64" s="160"/>
      <c r="FJP64" s="160"/>
      <c r="FJQ64" s="160"/>
      <c r="FJR64" s="160"/>
      <c r="FJS64" s="160"/>
      <c r="FJT64" s="160"/>
      <c r="FJU64" s="160"/>
      <c r="FJV64" s="160"/>
      <c r="FJW64" s="160"/>
      <c r="FJX64" s="160"/>
      <c r="FJY64" s="160"/>
      <c r="FJZ64" s="160"/>
      <c r="FKA64" s="160"/>
      <c r="FKB64" s="160"/>
      <c r="FKC64" s="160"/>
      <c r="FKD64" s="160"/>
      <c r="FKE64" s="160"/>
      <c r="FKF64" s="160"/>
      <c r="FKG64" s="160"/>
      <c r="FKH64" s="160"/>
      <c r="FKI64" s="160"/>
      <c r="FKJ64" s="160"/>
      <c r="FKK64" s="160"/>
      <c r="FKL64" s="160"/>
      <c r="FKM64" s="160"/>
      <c r="FKN64" s="160"/>
      <c r="FKO64" s="160"/>
      <c r="FKP64" s="160"/>
      <c r="FKQ64" s="160"/>
      <c r="FKR64" s="160"/>
      <c r="FKS64" s="160"/>
      <c r="FKT64" s="160"/>
      <c r="FKU64" s="160"/>
      <c r="FKV64" s="160"/>
      <c r="FKW64" s="160"/>
      <c r="FKX64" s="160"/>
      <c r="FKY64" s="160"/>
      <c r="FKZ64" s="160"/>
      <c r="FLA64" s="160"/>
      <c r="FLB64" s="160"/>
      <c r="FLC64" s="160"/>
      <c r="FLD64" s="160"/>
      <c r="FLE64" s="160"/>
      <c r="FLF64" s="160"/>
      <c r="FLG64" s="160"/>
      <c r="FLH64" s="160"/>
      <c r="FLI64" s="160"/>
      <c r="FLJ64" s="160"/>
      <c r="FLK64" s="160"/>
      <c r="FLL64" s="160"/>
      <c r="FLM64" s="160"/>
      <c r="FLN64" s="160"/>
      <c r="FLO64" s="160"/>
      <c r="FLP64" s="160"/>
      <c r="FLQ64" s="160"/>
      <c r="FLR64" s="160"/>
      <c r="FLS64" s="160"/>
      <c r="FLT64" s="160"/>
      <c r="FLU64" s="160"/>
      <c r="FLV64" s="160"/>
      <c r="FLW64" s="160"/>
      <c r="FLX64" s="160"/>
      <c r="FLY64" s="160"/>
      <c r="FLZ64" s="160"/>
      <c r="FMA64" s="160"/>
      <c r="FMB64" s="160"/>
      <c r="FMC64" s="160"/>
      <c r="FMD64" s="160"/>
      <c r="FME64" s="160"/>
      <c r="FMF64" s="160"/>
      <c r="FMG64" s="160"/>
      <c r="FMH64" s="160"/>
      <c r="FMI64" s="160"/>
      <c r="FMJ64" s="160"/>
      <c r="FMK64" s="160"/>
      <c r="FML64" s="160"/>
      <c r="FMM64" s="160"/>
      <c r="FMN64" s="160"/>
      <c r="FMO64" s="160"/>
      <c r="FMP64" s="160"/>
      <c r="FMQ64" s="160"/>
      <c r="FMR64" s="160"/>
      <c r="FMS64" s="160"/>
      <c r="FMT64" s="160"/>
      <c r="FMU64" s="160"/>
      <c r="FMV64" s="160"/>
      <c r="FMW64" s="160"/>
      <c r="FMX64" s="160"/>
      <c r="FMY64" s="160"/>
      <c r="FMZ64" s="160"/>
      <c r="FNA64" s="160"/>
      <c r="FNB64" s="160"/>
      <c r="FNC64" s="160"/>
      <c r="FND64" s="160"/>
      <c r="FNE64" s="160"/>
      <c r="FNF64" s="160"/>
      <c r="FNG64" s="160"/>
      <c r="FNH64" s="160"/>
      <c r="FNI64" s="160"/>
      <c r="FNJ64" s="160"/>
      <c r="FNK64" s="160"/>
      <c r="FNL64" s="160"/>
      <c r="FNM64" s="160"/>
      <c r="FNN64" s="160"/>
      <c r="FNO64" s="160"/>
      <c r="FNP64" s="160"/>
      <c r="FNQ64" s="160"/>
      <c r="FNR64" s="160"/>
      <c r="FNS64" s="160"/>
      <c r="FNT64" s="160"/>
      <c r="FNU64" s="160"/>
      <c r="FNV64" s="160"/>
      <c r="FNW64" s="160"/>
      <c r="FNX64" s="160"/>
      <c r="FNY64" s="160"/>
      <c r="FNZ64" s="160"/>
      <c r="FOA64" s="160"/>
      <c r="FOB64" s="160"/>
      <c r="FOC64" s="160"/>
      <c r="FOD64" s="160"/>
      <c r="FOE64" s="160"/>
      <c r="FOF64" s="160"/>
      <c r="FOG64" s="160"/>
      <c r="FOH64" s="160"/>
      <c r="FOI64" s="160"/>
      <c r="FOJ64" s="160"/>
      <c r="FOK64" s="160"/>
      <c r="FOL64" s="160"/>
      <c r="FOM64" s="160"/>
      <c r="FON64" s="160"/>
      <c r="FOO64" s="160"/>
      <c r="FOP64" s="160"/>
      <c r="FOQ64" s="160"/>
      <c r="FOR64" s="160"/>
      <c r="FOS64" s="160"/>
      <c r="FOT64" s="160"/>
      <c r="FOU64" s="160"/>
      <c r="FOV64" s="160"/>
      <c r="FOW64" s="160"/>
      <c r="FOX64" s="160"/>
      <c r="FOY64" s="160"/>
      <c r="FOZ64" s="160"/>
      <c r="FPA64" s="160"/>
      <c r="FPB64" s="160"/>
      <c r="FPC64" s="160"/>
      <c r="FPD64" s="160"/>
      <c r="FPE64" s="160"/>
      <c r="FPF64" s="160"/>
      <c r="FPG64" s="160"/>
      <c r="FPH64" s="160"/>
      <c r="FPI64" s="160"/>
      <c r="FPJ64" s="160"/>
      <c r="FPK64" s="160"/>
      <c r="FPL64" s="160"/>
      <c r="FPM64" s="160"/>
      <c r="FPN64" s="160"/>
      <c r="FPO64" s="160"/>
      <c r="FPP64" s="160"/>
      <c r="FPQ64" s="160"/>
      <c r="FPR64" s="160"/>
      <c r="FPS64" s="160"/>
      <c r="FPT64" s="160"/>
      <c r="FPU64" s="160"/>
      <c r="FPV64" s="160"/>
      <c r="FPW64" s="160"/>
      <c r="FPX64" s="160"/>
      <c r="FPY64" s="160"/>
      <c r="FPZ64" s="160"/>
      <c r="FQA64" s="160"/>
      <c r="FQB64" s="160"/>
      <c r="FQC64" s="160"/>
      <c r="FQD64" s="160"/>
      <c r="FQE64" s="160"/>
      <c r="FQF64" s="160"/>
      <c r="FQG64" s="160"/>
      <c r="FQH64" s="160"/>
      <c r="FQI64" s="160"/>
      <c r="FQJ64" s="160"/>
      <c r="FQK64" s="160"/>
      <c r="FQL64" s="160"/>
      <c r="FQM64" s="160"/>
      <c r="FQN64" s="160"/>
      <c r="FQO64" s="160"/>
      <c r="FQP64" s="160"/>
      <c r="FQQ64" s="160"/>
      <c r="FQR64" s="160"/>
      <c r="FQS64" s="160"/>
      <c r="FQT64" s="160"/>
      <c r="FQU64" s="160"/>
      <c r="FQV64" s="160"/>
      <c r="FQW64" s="160"/>
      <c r="FQX64" s="160"/>
      <c r="FQY64" s="160"/>
      <c r="FQZ64" s="160"/>
      <c r="FRA64" s="160"/>
      <c r="FRB64" s="160"/>
      <c r="FRC64" s="160"/>
      <c r="FRD64" s="160"/>
      <c r="FRE64" s="160"/>
      <c r="FRF64" s="160"/>
      <c r="FRG64" s="160"/>
      <c r="FRH64" s="160"/>
      <c r="FRI64" s="160"/>
      <c r="FRJ64" s="160"/>
      <c r="FRK64" s="160"/>
      <c r="FRL64" s="160"/>
      <c r="FRM64" s="160"/>
      <c r="FRN64" s="160"/>
      <c r="FRO64" s="160"/>
      <c r="FRP64" s="160"/>
      <c r="FRQ64" s="160"/>
      <c r="FRR64" s="160"/>
      <c r="FRS64" s="160"/>
      <c r="FRT64" s="160"/>
      <c r="FRU64" s="160"/>
      <c r="FRV64" s="160"/>
      <c r="FRW64" s="160"/>
      <c r="FRX64" s="160"/>
      <c r="FRY64" s="160"/>
      <c r="FRZ64" s="160"/>
      <c r="FSA64" s="160"/>
      <c r="FSB64" s="160"/>
      <c r="FSC64" s="160"/>
      <c r="FSD64" s="160"/>
      <c r="FSE64" s="160"/>
      <c r="FSF64" s="160"/>
      <c r="FSG64" s="160"/>
      <c r="FSH64" s="160"/>
      <c r="FSI64" s="160"/>
      <c r="FSJ64" s="160"/>
      <c r="FSK64" s="160"/>
      <c r="FSL64" s="160"/>
      <c r="FSM64" s="160"/>
      <c r="FSN64" s="160"/>
      <c r="FSO64" s="160"/>
      <c r="FSP64" s="160"/>
      <c r="FSQ64" s="160"/>
      <c r="FSR64" s="160"/>
      <c r="FSS64" s="160"/>
      <c r="FST64" s="160"/>
      <c r="FSU64" s="160"/>
      <c r="FSV64" s="160"/>
      <c r="FSW64" s="160"/>
      <c r="FSX64" s="160"/>
      <c r="FSY64" s="160"/>
      <c r="FSZ64" s="160"/>
      <c r="FTA64" s="160"/>
      <c r="FTB64" s="160"/>
      <c r="FTC64" s="160"/>
      <c r="FTD64" s="160"/>
      <c r="FTE64" s="160"/>
      <c r="FTF64" s="160"/>
      <c r="FTG64" s="160"/>
      <c r="FTH64" s="160"/>
      <c r="FTI64" s="160"/>
      <c r="FTJ64" s="160"/>
      <c r="FTK64" s="160"/>
      <c r="FTL64" s="160"/>
      <c r="FTM64" s="160"/>
      <c r="FTN64" s="160"/>
      <c r="FTO64" s="160"/>
      <c r="FTP64" s="160"/>
      <c r="FTQ64" s="160"/>
      <c r="FTR64" s="160"/>
      <c r="FTS64" s="160"/>
      <c r="FTT64" s="160"/>
      <c r="FTU64" s="160"/>
      <c r="FTV64" s="160"/>
      <c r="FTW64" s="160"/>
      <c r="FTX64" s="160"/>
      <c r="FTY64" s="160"/>
      <c r="FTZ64" s="160"/>
      <c r="FUA64" s="160"/>
      <c r="FUB64" s="160"/>
      <c r="FUC64" s="160"/>
      <c r="FUD64" s="160"/>
      <c r="FUE64" s="160"/>
      <c r="FUF64" s="160"/>
      <c r="FUG64" s="160"/>
      <c r="FUH64" s="160"/>
      <c r="FUI64" s="160"/>
      <c r="FUJ64" s="160"/>
      <c r="FUK64" s="160"/>
      <c r="FUL64" s="160"/>
      <c r="FUM64" s="160"/>
      <c r="FUN64" s="160"/>
      <c r="FUO64" s="160"/>
      <c r="FUP64" s="160"/>
      <c r="FUQ64" s="160"/>
      <c r="FUR64" s="160"/>
      <c r="FUS64" s="160"/>
      <c r="FUT64" s="160"/>
      <c r="FUU64" s="160"/>
      <c r="FUV64" s="160"/>
      <c r="FUW64" s="160"/>
      <c r="FUX64" s="160"/>
      <c r="FUY64" s="160"/>
      <c r="FUZ64" s="160"/>
      <c r="FVA64" s="160"/>
      <c r="FVB64" s="160"/>
      <c r="FVC64" s="160"/>
      <c r="FVD64" s="160"/>
      <c r="FVE64" s="160"/>
      <c r="FVF64" s="160"/>
      <c r="FVG64" s="160"/>
      <c r="FVH64" s="160"/>
      <c r="FVI64" s="160"/>
      <c r="FVJ64" s="160"/>
      <c r="FVK64" s="160"/>
      <c r="FVL64" s="160"/>
      <c r="FVM64" s="160"/>
      <c r="FVN64" s="160"/>
      <c r="FVO64" s="160"/>
      <c r="FVP64" s="160"/>
      <c r="FVQ64" s="160"/>
      <c r="FVR64" s="160"/>
      <c r="FVS64" s="160"/>
      <c r="FVT64" s="160"/>
      <c r="FVU64" s="160"/>
      <c r="FVV64" s="160"/>
      <c r="FVW64" s="160"/>
      <c r="FVX64" s="160"/>
      <c r="FVY64" s="160"/>
      <c r="FVZ64" s="160"/>
      <c r="FWA64" s="160"/>
      <c r="FWB64" s="160"/>
      <c r="FWC64" s="160"/>
      <c r="FWD64" s="160"/>
      <c r="FWE64" s="160"/>
      <c r="FWF64" s="160"/>
      <c r="FWG64" s="160"/>
      <c r="FWH64" s="160"/>
      <c r="FWI64" s="160"/>
      <c r="FWJ64" s="160"/>
      <c r="FWK64" s="160"/>
      <c r="FWL64" s="160"/>
      <c r="FWM64" s="160"/>
      <c r="FWN64" s="160"/>
      <c r="FWO64" s="160"/>
      <c r="FWP64" s="160"/>
      <c r="FWQ64" s="160"/>
      <c r="FWR64" s="160"/>
      <c r="FWS64" s="160"/>
      <c r="FWT64" s="160"/>
      <c r="FWU64" s="160"/>
      <c r="FWV64" s="160"/>
      <c r="FWW64" s="160"/>
      <c r="FWX64" s="160"/>
      <c r="FWY64" s="160"/>
      <c r="FWZ64" s="160"/>
      <c r="FXA64" s="160"/>
      <c r="FXB64" s="160"/>
      <c r="FXC64" s="160"/>
      <c r="FXD64" s="160"/>
      <c r="FXE64" s="160"/>
      <c r="FXF64" s="160"/>
      <c r="FXG64" s="160"/>
      <c r="FXH64" s="160"/>
      <c r="FXI64" s="160"/>
      <c r="FXJ64" s="160"/>
      <c r="FXK64" s="160"/>
      <c r="FXL64" s="160"/>
      <c r="FXM64" s="160"/>
      <c r="FXN64" s="160"/>
      <c r="FXO64" s="160"/>
      <c r="FXP64" s="160"/>
      <c r="FXQ64" s="160"/>
      <c r="FXR64" s="160"/>
      <c r="FXS64" s="160"/>
      <c r="FXT64" s="160"/>
      <c r="FXU64" s="160"/>
      <c r="FXV64" s="160"/>
      <c r="FXW64" s="160"/>
      <c r="FXX64" s="160"/>
      <c r="FXY64" s="160"/>
      <c r="FXZ64" s="160"/>
      <c r="FYA64" s="160"/>
      <c r="FYB64" s="160"/>
      <c r="FYC64" s="160"/>
      <c r="FYD64" s="160"/>
      <c r="FYE64" s="160"/>
      <c r="FYF64" s="160"/>
      <c r="FYG64" s="160"/>
      <c r="FYH64" s="160"/>
      <c r="FYI64" s="160"/>
      <c r="FYJ64" s="160"/>
      <c r="FYK64" s="160"/>
      <c r="FYL64" s="160"/>
      <c r="FYM64" s="160"/>
      <c r="FYN64" s="160"/>
      <c r="FYO64" s="160"/>
      <c r="FYP64" s="160"/>
      <c r="FYQ64" s="160"/>
      <c r="FYR64" s="160"/>
      <c r="FYS64" s="160"/>
      <c r="FYT64" s="160"/>
      <c r="FYU64" s="160"/>
      <c r="FYV64" s="160"/>
      <c r="FYW64" s="160"/>
      <c r="FYX64" s="160"/>
      <c r="FYY64" s="160"/>
      <c r="FYZ64" s="160"/>
      <c r="FZA64" s="160"/>
      <c r="FZB64" s="160"/>
      <c r="FZC64" s="160"/>
      <c r="FZD64" s="160"/>
      <c r="FZE64" s="160"/>
      <c r="FZF64" s="160"/>
      <c r="FZG64" s="160"/>
      <c r="FZH64" s="160"/>
      <c r="FZI64" s="160"/>
      <c r="FZJ64" s="160"/>
      <c r="FZK64" s="160"/>
      <c r="FZL64" s="160"/>
      <c r="FZM64" s="160"/>
      <c r="FZN64" s="160"/>
      <c r="FZO64" s="160"/>
      <c r="FZP64" s="160"/>
      <c r="FZQ64" s="160"/>
      <c r="FZR64" s="160"/>
      <c r="FZS64" s="160"/>
      <c r="FZT64" s="160"/>
      <c r="FZU64" s="160"/>
      <c r="FZV64" s="160"/>
      <c r="FZW64" s="160"/>
      <c r="FZX64" s="160"/>
      <c r="FZY64" s="160"/>
      <c r="FZZ64" s="160"/>
      <c r="GAA64" s="160"/>
      <c r="GAB64" s="160"/>
      <c r="GAC64" s="160"/>
      <c r="GAD64" s="160"/>
      <c r="GAE64" s="160"/>
      <c r="GAF64" s="160"/>
      <c r="GAG64" s="160"/>
      <c r="GAH64" s="160"/>
      <c r="GAI64" s="160"/>
      <c r="GAJ64" s="160"/>
      <c r="GAK64" s="160"/>
      <c r="GAL64" s="160"/>
      <c r="GAM64" s="160"/>
      <c r="GAN64" s="160"/>
      <c r="GAO64" s="160"/>
      <c r="GAP64" s="160"/>
      <c r="GAQ64" s="160"/>
      <c r="GAR64" s="160"/>
      <c r="GAS64" s="160"/>
      <c r="GAT64" s="160"/>
      <c r="GAU64" s="160"/>
      <c r="GAV64" s="160"/>
      <c r="GAW64" s="160"/>
      <c r="GAX64" s="160"/>
      <c r="GAY64" s="160"/>
      <c r="GAZ64" s="160"/>
      <c r="GBA64" s="160"/>
      <c r="GBB64" s="160"/>
      <c r="GBC64" s="160"/>
      <c r="GBD64" s="160"/>
      <c r="GBE64" s="160"/>
      <c r="GBF64" s="160"/>
      <c r="GBG64" s="160"/>
      <c r="GBH64" s="160"/>
      <c r="GBI64" s="160"/>
      <c r="GBJ64" s="160"/>
      <c r="GBK64" s="160"/>
      <c r="GBL64" s="160"/>
      <c r="GBM64" s="160"/>
      <c r="GBN64" s="160"/>
      <c r="GBO64" s="160"/>
      <c r="GBP64" s="160"/>
      <c r="GBQ64" s="160"/>
      <c r="GBR64" s="160"/>
      <c r="GBS64" s="160"/>
      <c r="GBT64" s="160"/>
      <c r="GBU64" s="160"/>
      <c r="GBV64" s="160"/>
      <c r="GBW64" s="160"/>
      <c r="GBX64" s="160"/>
      <c r="GBY64" s="160"/>
      <c r="GBZ64" s="160"/>
      <c r="GCA64" s="160"/>
      <c r="GCB64" s="160"/>
      <c r="GCC64" s="160"/>
      <c r="GCD64" s="160"/>
      <c r="GCE64" s="160"/>
      <c r="GCF64" s="160"/>
      <c r="GCG64" s="160"/>
      <c r="GCH64" s="160"/>
      <c r="GCI64" s="160"/>
      <c r="GCJ64" s="160"/>
      <c r="GCK64" s="160"/>
      <c r="GCL64" s="160"/>
      <c r="GCM64" s="160"/>
      <c r="GCN64" s="160"/>
      <c r="GCO64" s="160"/>
      <c r="GCP64" s="160"/>
      <c r="GCQ64" s="160"/>
      <c r="GCR64" s="160"/>
      <c r="GCS64" s="160"/>
      <c r="GCT64" s="160"/>
      <c r="GCU64" s="160"/>
      <c r="GCV64" s="160"/>
      <c r="GCW64" s="160"/>
      <c r="GCX64" s="160"/>
      <c r="GCY64" s="160"/>
      <c r="GCZ64" s="160"/>
      <c r="GDA64" s="160"/>
      <c r="GDB64" s="160"/>
      <c r="GDC64" s="160"/>
      <c r="GDD64" s="160"/>
      <c r="GDE64" s="160"/>
      <c r="GDF64" s="160"/>
      <c r="GDG64" s="160"/>
      <c r="GDH64" s="160"/>
      <c r="GDI64" s="160"/>
      <c r="GDJ64" s="160"/>
      <c r="GDK64" s="160"/>
      <c r="GDL64" s="160"/>
      <c r="GDM64" s="160"/>
      <c r="GDN64" s="160"/>
      <c r="GDO64" s="160"/>
      <c r="GDP64" s="160"/>
      <c r="GDQ64" s="160"/>
      <c r="GDR64" s="160"/>
      <c r="GDS64" s="160"/>
      <c r="GDT64" s="160"/>
      <c r="GDU64" s="160"/>
      <c r="GDV64" s="160"/>
      <c r="GDW64" s="160"/>
      <c r="GDX64" s="160"/>
      <c r="GDY64" s="160"/>
      <c r="GDZ64" s="160"/>
      <c r="GEA64" s="160"/>
      <c r="GEB64" s="160"/>
      <c r="GEC64" s="160"/>
      <c r="GED64" s="160"/>
      <c r="GEE64" s="160"/>
      <c r="GEF64" s="160"/>
      <c r="GEG64" s="160"/>
      <c r="GEH64" s="160"/>
      <c r="GEI64" s="160"/>
      <c r="GEJ64" s="160"/>
      <c r="GEK64" s="160"/>
      <c r="GEL64" s="160"/>
      <c r="GEM64" s="160"/>
      <c r="GEN64" s="160"/>
      <c r="GEO64" s="160"/>
      <c r="GEP64" s="160"/>
      <c r="GEQ64" s="160"/>
      <c r="GER64" s="160"/>
      <c r="GES64" s="160"/>
      <c r="GET64" s="160"/>
      <c r="GEU64" s="160"/>
      <c r="GEV64" s="160"/>
      <c r="GEW64" s="160"/>
      <c r="GEX64" s="160"/>
      <c r="GEY64" s="160"/>
      <c r="GEZ64" s="160"/>
      <c r="GFA64" s="160"/>
      <c r="GFB64" s="160"/>
      <c r="GFC64" s="160"/>
      <c r="GFD64" s="160"/>
      <c r="GFE64" s="160"/>
      <c r="GFF64" s="160"/>
      <c r="GFG64" s="160"/>
      <c r="GFH64" s="160"/>
      <c r="GFI64" s="160"/>
      <c r="GFJ64" s="160"/>
      <c r="GFK64" s="160"/>
      <c r="GFL64" s="160"/>
      <c r="GFM64" s="160"/>
      <c r="GFN64" s="160"/>
      <c r="GFO64" s="160"/>
      <c r="GFP64" s="160"/>
      <c r="GFQ64" s="160"/>
      <c r="GFR64" s="160"/>
      <c r="GFS64" s="160"/>
      <c r="GFT64" s="160"/>
      <c r="GFU64" s="160"/>
      <c r="GFV64" s="160"/>
      <c r="GFW64" s="160"/>
      <c r="GFX64" s="160"/>
      <c r="GFY64" s="160"/>
      <c r="GFZ64" s="160"/>
      <c r="GGA64" s="160"/>
      <c r="GGB64" s="160"/>
      <c r="GGC64" s="160"/>
      <c r="GGD64" s="160"/>
      <c r="GGE64" s="160"/>
      <c r="GGF64" s="160"/>
      <c r="GGG64" s="160"/>
      <c r="GGH64" s="160"/>
      <c r="GGI64" s="160"/>
      <c r="GGJ64" s="160"/>
      <c r="GGK64" s="160"/>
      <c r="GGL64" s="160"/>
      <c r="GGM64" s="160"/>
      <c r="GGN64" s="160"/>
      <c r="GGO64" s="160"/>
      <c r="GGP64" s="160"/>
      <c r="GGQ64" s="160"/>
      <c r="GGR64" s="160"/>
      <c r="GGS64" s="160"/>
      <c r="GGT64" s="160"/>
      <c r="GGU64" s="160"/>
      <c r="GGV64" s="160"/>
      <c r="GGW64" s="160"/>
      <c r="GGX64" s="160"/>
      <c r="GGY64" s="160"/>
      <c r="GGZ64" s="160"/>
      <c r="GHA64" s="160"/>
      <c r="GHB64" s="160"/>
      <c r="GHC64" s="160"/>
      <c r="GHD64" s="160"/>
      <c r="GHE64" s="160"/>
      <c r="GHF64" s="160"/>
      <c r="GHG64" s="160"/>
      <c r="GHH64" s="160"/>
      <c r="GHI64" s="160"/>
      <c r="GHJ64" s="160"/>
      <c r="GHK64" s="160"/>
      <c r="GHL64" s="160"/>
      <c r="GHM64" s="160"/>
      <c r="GHN64" s="160"/>
      <c r="GHO64" s="160"/>
      <c r="GHP64" s="160"/>
      <c r="GHQ64" s="160"/>
      <c r="GHR64" s="160"/>
      <c r="GHS64" s="160"/>
      <c r="GHT64" s="160"/>
      <c r="GHU64" s="160"/>
      <c r="GHV64" s="160"/>
      <c r="GHW64" s="160"/>
      <c r="GHX64" s="160"/>
      <c r="GHY64" s="160"/>
      <c r="GHZ64" s="160"/>
      <c r="GIA64" s="160"/>
      <c r="GIB64" s="160"/>
      <c r="GIC64" s="160"/>
      <c r="GID64" s="160"/>
      <c r="GIE64" s="160"/>
      <c r="GIF64" s="160"/>
      <c r="GIG64" s="160"/>
      <c r="GIH64" s="160"/>
      <c r="GII64" s="160"/>
      <c r="GIJ64" s="160"/>
      <c r="GIK64" s="160"/>
      <c r="GIL64" s="160"/>
      <c r="GIM64" s="160"/>
      <c r="GIN64" s="160"/>
      <c r="GIO64" s="160"/>
      <c r="GIP64" s="160"/>
      <c r="GIQ64" s="160"/>
      <c r="GIR64" s="160"/>
      <c r="GIS64" s="160"/>
      <c r="GIT64" s="160"/>
      <c r="GIU64" s="160"/>
      <c r="GIV64" s="160"/>
      <c r="GIW64" s="160"/>
      <c r="GIX64" s="160"/>
      <c r="GIY64" s="160"/>
      <c r="GIZ64" s="160"/>
      <c r="GJA64" s="160"/>
      <c r="GJB64" s="160"/>
      <c r="GJC64" s="160"/>
      <c r="GJD64" s="160"/>
      <c r="GJE64" s="160"/>
      <c r="GJF64" s="160"/>
      <c r="GJG64" s="160"/>
      <c r="GJH64" s="160"/>
      <c r="GJI64" s="160"/>
      <c r="GJJ64" s="160"/>
      <c r="GJK64" s="160"/>
      <c r="GJL64" s="160"/>
      <c r="GJM64" s="160"/>
      <c r="GJN64" s="160"/>
      <c r="GJO64" s="160"/>
      <c r="GJP64" s="160"/>
      <c r="GJQ64" s="160"/>
      <c r="GJR64" s="160"/>
      <c r="GJS64" s="160"/>
      <c r="GJT64" s="160"/>
      <c r="GJU64" s="160"/>
      <c r="GJV64" s="160"/>
      <c r="GJW64" s="160"/>
      <c r="GJX64" s="160"/>
      <c r="GJY64" s="160"/>
      <c r="GJZ64" s="160"/>
      <c r="GKA64" s="160"/>
      <c r="GKB64" s="160"/>
      <c r="GKC64" s="160"/>
      <c r="GKD64" s="160"/>
      <c r="GKE64" s="160"/>
      <c r="GKF64" s="160"/>
      <c r="GKG64" s="160"/>
      <c r="GKH64" s="160"/>
      <c r="GKI64" s="160"/>
      <c r="GKJ64" s="160"/>
      <c r="GKK64" s="160"/>
      <c r="GKL64" s="160"/>
      <c r="GKM64" s="160"/>
      <c r="GKN64" s="160"/>
      <c r="GKO64" s="160"/>
      <c r="GKP64" s="160"/>
      <c r="GKQ64" s="160"/>
      <c r="GKR64" s="160"/>
      <c r="GKS64" s="160"/>
      <c r="GKT64" s="160"/>
      <c r="GKU64" s="160"/>
      <c r="GKV64" s="160"/>
      <c r="GKW64" s="160"/>
      <c r="GKX64" s="160"/>
      <c r="GKY64" s="160"/>
      <c r="GKZ64" s="160"/>
      <c r="GLA64" s="160"/>
      <c r="GLB64" s="160"/>
      <c r="GLC64" s="160"/>
      <c r="GLD64" s="160"/>
      <c r="GLE64" s="160"/>
      <c r="GLF64" s="160"/>
      <c r="GLG64" s="160"/>
      <c r="GLH64" s="160"/>
      <c r="GLI64" s="160"/>
      <c r="GLJ64" s="160"/>
      <c r="GLK64" s="160"/>
      <c r="GLL64" s="160"/>
      <c r="GLM64" s="160"/>
      <c r="GLN64" s="160"/>
      <c r="GLO64" s="160"/>
      <c r="GLP64" s="160"/>
      <c r="GLQ64" s="160"/>
      <c r="GLR64" s="160"/>
      <c r="GLS64" s="160"/>
      <c r="GLT64" s="160"/>
      <c r="GLU64" s="160"/>
      <c r="GLV64" s="160"/>
      <c r="GLW64" s="160"/>
      <c r="GLX64" s="160"/>
      <c r="GLY64" s="160"/>
      <c r="GLZ64" s="160"/>
      <c r="GMA64" s="160"/>
      <c r="GMB64" s="160"/>
      <c r="GMC64" s="160"/>
      <c r="GMD64" s="160"/>
      <c r="GME64" s="160"/>
      <c r="GMF64" s="160"/>
      <c r="GMG64" s="160"/>
      <c r="GMH64" s="160"/>
      <c r="GMI64" s="160"/>
      <c r="GMJ64" s="160"/>
      <c r="GMK64" s="160"/>
      <c r="GML64" s="160"/>
      <c r="GMM64" s="160"/>
      <c r="GMN64" s="160"/>
      <c r="GMO64" s="160"/>
      <c r="GMP64" s="160"/>
      <c r="GMQ64" s="160"/>
      <c r="GMR64" s="160"/>
      <c r="GMS64" s="160"/>
      <c r="GMT64" s="160"/>
      <c r="GMU64" s="160"/>
      <c r="GMV64" s="160"/>
      <c r="GMW64" s="160"/>
      <c r="GMX64" s="160"/>
      <c r="GMY64" s="160"/>
      <c r="GMZ64" s="160"/>
      <c r="GNA64" s="160"/>
      <c r="GNB64" s="160"/>
      <c r="GNC64" s="160"/>
      <c r="GND64" s="160"/>
      <c r="GNE64" s="160"/>
      <c r="GNF64" s="160"/>
      <c r="GNG64" s="160"/>
      <c r="GNH64" s="160"/>
      <c r="GNI64" s="160"/>
      <c r="GNJ64" s="160"/>
      <c r="GNK64" s="160"/>
      <c r="GNL64" s="160"/>
      <c r="GNM64" s="160"/>
      <c r="GNN64" s="160"/>
      <c r="GNO64" s="160"/>
      <c r="GNP64" s="160"/>
      <c r="GNQ64" s="160"/>
      <c r="GNR64" s="160"/>
      <c r="GNS64" s="160"/>
      <c r="GNT64" s="160"/>
      <c r="GNU64" s="160"/>
      <c r="GNV64" s="160"/>
      <c r="GNW64" s="160"/>
      <c r="GNX64" s="160"/>
      <c r="GNY64" s="160"/>
      <c r="GNZ64" s="160"/>
      <c r="GOA64" s="160"/>
      <c r="GOB64" s="160"/>
      <c r="GOC64" s="160"/>
      <c r="GOD64" s="160"/>
      <c r="GOE64" s="160"/>
      <c r="GOF64" s="160"/>
      <c r="GOG64" s="160"/>
      <c r="GOH64" s="160"/>
      <c r="GOI64" s="160"/>
      <c r="GOJ64" s="160"/>
      <c r="GOK64" s="160"/>
      <c r="GOL64" s="160"/>
      <c r="GOM64" s="160"/>
      <c r="GON64" s="160"/>
      <c r="GOO64" s="160"/>
      <c r="GOP64" s="160"/>
      <c r="GOQ64" s="160"/>
      <c r="GOR64" s="160"/>
      <c r="GOS64" s="160"/>
      <c r="GOT64" s="160"/>
      <c r="GOU64" s="160"/>
      <c r="GOV64" s="160"/>
      <c r="GOW64" s="160"/>
      <c r="GOX64" s="160"/>
      <c r="GOY64" s="160"/>
      <c r="GOZ64" s="160"/>
      <c r="GPA64" s="160"/>
      <c r="GPB64" s="160"/>
      <c r="GPC64" s="160"/>
      <c r="GPD64" s="160"/>
      <c r="GPE64" s="160"/>
      <c r="GPF64" s="160"/>
      <c r="GPG64" s="160"/>
      <c r="GPH64" s="160"/>
      <c r="GPI64" s="160"/>
      <c r="GPJ64" s="160"/>
      <c r="GPK64" s="160"/>
      <c r="GPL64" s="160"/>
      <c r="GPM64" s="160"/>
      <c r="GPN64" s="160"/>
      <c r="GPO64" s="160"/>
      <c r="GPP64" s="160"/>
      <c r="GPQ64" s="160"/>
      <c r="GPR64" s="160"/>
      <c r="GPS64" s="160"/>
      <c r="GPT64" s="160"/>
      <c r="GPU64" s="160"/>
      <c r="GPV64" s="160"/>
      <c r="GPW64" s="160"/>
      <c r="GPX64" s="160"/>
      <c r="GPY64" s="160"/>
      <c r="GPZ64" s="160"/>
      <c r="GQA64" s="160"/>
      <c r="GQB64" s="160"/>
      <c r="GQC64" s="160"/>
      <c r="GQD64" s="160"/>
      <c r="GQE64" s="160"/>
      <c r="GQF64" s="160"/>
      <c r="GQG64" s="160"/>
      <c r="GQH64" s="160"/>
      <c r="GQI64" s="160"/>
      <c r="GQJ64" s="160"/>
      <c r="GQK64" s="160"/>
      <c r="GQL64" s="160"/>
      <c r="GQM64" s="160"/>
      <c r="GQN64" s="160"/>
      <c r="GQO64" s="160"/>
      <c r="GQP64" s="160"/>
      <c r="GQQ64" s="160"/>
      <c r="GQR64" s="160"/>
      <c r="GQS64" s="160"/>
      <c r="GQT64" s="160"/>
      <c r="GQU64" s="160"/>
      <c r="GQV64" s="160"/>
      <c r="GQW64" s="160"/>
      <c r="GQX64" s="160"/>
      <c r="GQY64" s="160"/>
      <c r="GQZ64" s="160"/>
      <c r="GRA64" s="160"/>
      <c r="GRB64" s="160"/>
      <c r="GRC64" s="160"/>
      <c r="GRD64" s="160"/>
      <c r="GRE64" s="160"/>
      <c r="GRF64" s="160"/>
      <c r="GRG64" s="160"/>
      <c r="GRH64" s="160"/>
      <c r="GRI64" s="160"/>
      <c r="GRJ64" s="160"/>
      <c r="GRK64" s="160"/>
      <c r="GRL64" s="160"/>
      <c r="GRM64" s="160"/>
      <c r="GRN64" s="160"/>
      <c r="GRO64" s="160"/>
      <c r="GRP64" s="160"/>
      <c r="GRQ64" s="160"/>
      <c r="GRR64" s="160"/>
      <c r="GRS64" s="160"/>
      <c r="GRT64" s="160"/>
      <c r="GRU64" s="160"/>
      <c r="GRV64" s="160"/>
      <c r="GRW64" s="160"/>
      <c r="GRX64" s="160"/>
      <c r="GRY64" s="160"/>
      <c r="GRZ64" s="160"/>
      <c r="GSA64" s="160"/>
      <c r="GSB64" s="160"/>
      <c r="GSC64" s="160"/>
      <c r="GSD64" s="160"/>
      <c r="GSE64" s="160"/>
      <c r="GSF64" s="160"/>
      <c r="GSG64" s="160"/>
      <c r="GSH64" s="160"/>
      <c r="GSI64" s="160"/>
      <c r="GSJ64" s="160"/>
      <c r="GSK64" s="160"/>
      <c r="GSL64" s="160"/>
      <c r="GSM64" s="160"/>
      <c r="GSN64" s="160"/>
      <c r="GSO64" s="160"/>
      <c r="GSP64" s="160"/>
      <c r="GSQ64" s="160"/>
      <c r="GSR64" s="160"/>
      <c r="GSS64" s="160"/>
      <c r="GST64" s="160"/>
      <c r="GSU64" s="160"/>
      <c r="GSV64" s="160"/>
      <c r="GSW64" s="160"/>
      <c r="GSX64" s="160"/>
      <c r="GSY64" s="160"/>
      <c r="GSZ64" s="160"/>
      <c r="GTA64" s="160"/>
      <c r="GTB64" s="160"/>
      <c r="GTC64" s="160"/>
      <c r="GTD64" s="160"/>
      <c r="GTE64" s="160"/>
      <c r="GTF64" s="160"/>
      <c r="GTG64" s="160"/>
      <c r="GTH64" s="160"/>
      <c r="GTI64" s="160"/>
      <c r="GTJ64" s="160"/>
      <c r="GTK64" s="160"/>
      <c r="GTL64" s="160"/>
      <c r="GTM64" s="160"/>
      <c r="GTN64" s="160"/>
      <c r="GTO64" s="160"/>
      <c r="GTP64" s="160"/>
      <c r="GTQ64" s="160"/>
      <c r="GTR64" s="160"/>
      <c r="GTS64" s="160"/>
      <c r="GTT64" s="160"/>
      <c r="GTU64" s="160"/>
      <c r="GTV64" s="160"/>
      <c r="GTW64" s="160"/>
      <c r="GTX64" s="160"/>
      <c r="GTY64" s="160"/>
      <c r="GTZ64" s="160"/>
      <c r="GUA64" s="160"/>
      <c r="GUB64" s="160"/>
      <c r="GUC64" s="160"/>
      <c r="GUD64" s="160"/>
      <c r="GUE64" s="160"/>
      <c r="GUF64" s="160"/>
      <c r="GUG64" s="160"/>
      <c r="GUH64" s="160"/>
      <c r="GUI64" s="160"/>
      <c r="GUJ64" s="160"/>
      <c r="GUK64" s="160"/>
      <c r="GUL64" s="160"/>
      <c r="GUM64" s="160"/>
      <c r="GUN64" s="160"/>
      <c r="GUO64" s="160"/>
      <c r="GUP64" s="160"/>
      <c r="GUQ64" s="160"/>
      <c r="GUR64" s="160"/>
      <c r="GUS64" s="160"/>
      <c r="GUT64" s="160"/>
      <c r="GUU64" s="160"/>
      <c r="GUV64" s="160"/>
      <c r="GUW64" s="160"/>
      <c r="GUX64" s="160"/>
      <c r="GUY64" s="160"/>
      <c r="GUZ64" s="160"/>
      <c r="GVA64" s="160"/>
      <c r="GVB64" s="160"/>
      <c r="GVC64" s="160"/>
      <c r="GVD64" s="160"/>
      <c r="GVE64" s="160"/>
      <c r="GVF64" s="160"/>
      <c r="GVG64" s="160"/>
      <c r="GVH64" s="160"/>
      <c r="GVI64" s="160"/>
      <c r="GVJ64" s="160"/>
      <c r="GVK64" s="160"/>
      <c r="GVL64" s="160"/>
      <c r="GVM64" s="160"/>
      <c r="GVN64" s="160"/>
      <c r="GVO64" s="160"/>
      <c r="GVP64" s="160"/>
      <c r="GVQ64" s="160"/>
      <c r="GVR64" s="160"/>
      <c r="GVS64" s="160"/>
      <c r="GVT64" s="160"/>
      <c r="GVU64" s="160"/>
      <c r="GVV64" s="160"/>
      <c r="GVW64" s="160"/>
      <c r="GVX64" s="160"/>
      <c r="GVY64" s="160"/>
      <c r="GVZ64" s="160"/>
      <c r="GWA64" s="160"/>
      <c r="GWB64" s="160"/>
      <c r="GWC64" s="160"/>
      <c r="GWD64" s="160"/>
      <c r="GWE64" s="160"/>
      <c r="GWF64" s="160"/>
      <c r="GWG64" s="160"/>
      <c r="GWH64" s="160"/>
      <c r="GWI64" s="160"/>
      <c r="GWJ64" s="160"/>
      <c r="GWK64" s="160"/>
      <c r="GWL64" s="160"/>
      <c r="GWM64" s="160"/>
      <c r="GWN64" s="160"/>
      <c r="GWO64" s="160"/>
      <c r="GWP64" s="160"/>
      <c r="GWQ64" s="160"/>
      <c r="GWR64" s="160"/>
      <c r="GWS64" s="160"/>
      <c r="GWT64" s="160"/>
      <c r="GWU64" s="160"/>
      <c r="GWV64" s="160"/>
      <c r="GWW64" s="160"/>
      <c r="GWX64" s="160"/>
      <c r="GWY64" s="160"/>
      <c r="GWZ64" s="160"/>
      <c r="GXA64" s="160"/>
      <c r="GXB64" s="160"/>
      <c r="GXC64" s="160"/>
      <c r="GXD64" s="160"/>
      <c r="GXE64" s="160"/>
      <c r="GXF64" s="160"/>
      <c r="GXG64" s="160"/>
      <c r="GXH64" s="160"/>
      <c r="GXI64" s="160"/>
      <c r="GXJ64" s="160"/>
      <c r="GXK64" s="160"/>
      <c r="GXL64" s="160"/>
      <c r="GXM64" s="160"/>
      <c r="GXN64" s="160"/>
      <c r="GXO64" s="160"/>
      <c r="GXP64" s="160"/>
      <c r="GXQ64" s="160"/>
      <c r="GXR64" s="160"/>
      <c r="GXS64" s="160"/>
      <c r="GXT64" s="160"/>
      <c r="GXU64" s="160"/>
      <c r="GXV64" s="160"/>
      <c r="GXW64" s="160"/>
      <c r="GXX64" s="160"/>
      <c r="GXY64" s="160"/>
      <c r="GXZ64" s="160"/>
      <c r="GYA64" s="160"/>
      <c r="GYB64" s="160"/>
      <c r="GYC64" s="160"/>
      <c r="GYD64" s="160"/>
      <c r="GYE64" s="160"/>
      <c r="GYF64" s="160"/>
      <c r="GYG64" s="160"/>
      <c r="GYH64" s="160"/>
      <c r="GYI64" s="160"/>
      <c r="GYJ64" s="160"/>
      <c r="GYK64" s="160"/>
      <c r="GYL64" s="160"/>
      <c r="GYM64" s="160"/>
      <c r="GYN64" s="160"/>
      <c r="GYO64" s="160"/>
      <c r="GYP64" s="160"/>
      <c r="GYQ64" s="160"/>
      <c r="GYR64" s="160"/>
      <c r="GYS64" s="160"/>
      <c r="GYT64" s="160"/>
      <c r="GYU64" s="160"/>
      <c r="GYV64" s="160"/>
      <c r="GYW64" s="160"/>
      <c r="GYX64" s="160"/>
      <c r="GYY64" s="160"/>
      <c r="GYZ64" s="160"/>
      <c r="GZA64" s="160"/>
      <c r="GZB64" s="160"/>
      <c r="GZC64" s="160"/>
      <c r="GZD64" s="160"/>
      <c r="GZE64" s="160"/>
      <c r="GZF64" s="160"/>
      <c r="GZG64" s="160"/>
      <c r="GZH64" s="160"/>
      <c r="GZI64" s="160"/>
      <c r="GZJ64" s="160"/>
      <c r="GZK64" s="160"/>
      <c r="GZL64" s="160"/>
      <c r="GZM64" s="160"/>
      <c r="GZN64" s="160"/>
      <c r="GZO64" s="160"/>
      <c r="GZP64" s="160"/>
      <c r="GZQ64" s="160"/>
      <c r="GZR64" s="160"/>
      <c r="GZS64" s="160"/>
      <c r="GZT64" s="160"/>
      <c r="GZU64" s="160"/>
      <c r="GZV64" s="160"/>
      <c r="GZW64" s="160"/>
      <c r="GZX64" s="160"/>
      <c r="GZY64" s="160"/>
      <c r="GZZ64" s="160"/>
      <c r="HAA64" s="160"/>
      <c r="HAB64" s="160"/>
      <c r="HAC64" s="160"/>
      <c r="HAD64" s="160"/>
      <c r="HAE64" s="160"/>
      <c r="HAF64" s="160"/>
      <c r="HAG64" s="160"/>
      <c r="HAH64" s="160"/>
      <c r="HAI64" s="160"/>
      <c r="HAJ64" s="160"/>
      <c r="HAK64" s="160"/>
      <c r="HAL64" s="160"/>
      <c r="HAM64" s="160"/>
      <c r="HAN64" s="160"/>
      <c r="HAO64" s="160"/>
      <c r="HAP64" s="160"/>
      <c r="HAQ64" s="160"/>
      <c r="HAR64" s="160"/>
      <c r="HAS64" s="160"/>
      <c r="HAT64" s="160"/>
      <c r="HAU64" s="160"/>
      <c r="HAV64" s="160"/>
      <c r="HAW64" s="160"/>
      <c r="HAX64" s="160"/>
      <c r="HAY64" s="160"/>
      <c r="HAZ64" s="160"/>
      <c r="HBA64" s="160"/>
      <c r="HBB64" s="160"/>
      <c r="HBC64" s="160"/>
      <c r="HBD64" s="160"/>
      <c r="HBE64" s="160"/>
      <c r="HBF64" s="160"/>
      <c r="HBG64" s="160"/>
      <c r="HBH64" s="160"/>
      <c r="HBI64" s="160"/>
      <c r="HBJ64" s="160"/>
      <c r="HBK64" s="160"/>
      <c r="HBL64" s="160"/>
      <c r="HBM64" s="160"/>
      <c r="HBN64" s="160"/>
      <c r="HBO64" s="160"/>
      <c r="HBP64" s="160"/>
      <c r="HBQ64" s="160"/>
      <c r="HBR64" s="160"/>
      <c r="HBS64" s="160"/>
      <c r="HBT64" s="160"/>
      <c r="HBU64" s="160"/>
      <c r="HBV64" s="160"/>
      <c r="HBW64" s="160"/>
      <c r="HBX64" s="160"/>
      <c r="HBY64" s="160"/>
      <c r="HBZ64" s="160"/>
      <c r="HCA64" s="160"/>
      <c r="HCB64" s="160"/>
      <c r="HCC64" s="160"/>
      <c r="HCD64" s="160"/>
      <c r="HCE64" s="160"/>
      <c r="HCF64" s="160"/>
      <c r="HCG64" s="160"/>
      <c r="HCH64" s="160"/>
      <c r="HCI64" s="160"/>
      <c r="HCJ64" s="160"/>
      <c r="HCK64" s="160"/>
      <c r="HCL64" s="160"/>
      <c r="HCM64" s="160"/>
      <c r="HCN64" s="160"/>
      <c r="HCO64" s="160"/>
      <c r="HCP64" s="160"/>
      <c r="HCQ64" s="160"/>
      <c r="HCR64" s="160"/>
      <c r="HCS64" s="160"/>
      <c r="HCT64" s="160"/>
      <c r="HCU64" s="160"/>
      <c r="HCV64" s="160"/>
      <c r="HCW64" s="160"/>
      <c r="HCX64" s="160"/>
      <c r="HCY64" s="160"/>
      <c r="HCZ64" s="160"/>
      <c r="HDA64" s="160"/>
      <c r="HDB64" s="160"/>
      <c r="HDC64" s="160"/>
      <c r="HDD64" s="160"/>
      <c r="HDE64" s="160"/>
      <c r="HDF64" s="160"/>
      <c r="HDG64" s="160"/>
      <c r="HDH64" s="160"/>
      <c r="HDI64" s="160"/>
      <c r="HDJ64" s="160"/>
      <c r="HDK64" s="160"/>
      <c r="HDL64" s="160"/>
      <c r="HDM64" s="160"/>
      <c r="HDN64" s="160"/>
      <c r="HDO64" s="160"/>
      <c r="HDP64" s="160"/>
      <c r="HDQ64" s="160"/>
      <c r="HDR64" s="160"/>
      <c r="HDS64" s="160"/>
      <c r="HDT64" s="160"/>
      <c r="HDU64" s="160"/>
      <c r="HDV64" s="160"/>
      <c r="HDW64" s="160"/>
      <c r="HDX64" s="160"/>
      <c r="HDY64" s="160"/>
      <c r="HDZ64" s="160"/>
      <c r="HEA64" s="160"/>
      <c r="HEB64" s="160"/>
      <c r="HEC64" s="160"/>
      <c r="HED64" s="160"/>
      <c r="HEE64" s="160"/>
      <c r="HEF64" s="160"/>
      <c r="HEG64" s="160"/>
      <c r="HEH64" s="160"/>
      <c r="HEI64" s="160"/>
      <c r="HEJ64" s="160"/>
      <c r="HEK64" s="160"/>
      <c r="HEL64" s="160"/>
      <c r="HEM64" s="160"/>
      <c r="HEN64" s="160"/>
      <c r="HEO64" s="160"/>
      <c r="HEP64" s="160"/>
      <c r="HEQ64" s="160"/>
      <c r="HER64" s="160"/>
      <c r="HES64" s="160"/>
      <c r="HET64" s="160"/>
      <c r="HEU64" s="160"/>
      <c r="HEV64" s="160"/>
      <c r="HEW64" s="160"/>
      <c r="HEX64" s="160"/>
      <c r="HEY64" s="160"/>
      <c r="HEZ64" s="160"/>
      <c r="HFA64" s="160"/>
      <c r="HFB64" s="160"/>
      <c r="HFC64" s="160"/>
      <c r="HFD64" s="160"/>
      <c r="HFE64" s="160"/>
      <c r="HFF64" s="160"/>
      <c r="HFG64" s="160"/>
      <c r="HFH64" s="160"/>
      <c r="HFI64" s="160"/>
      <c r="HFJ64" s="160"/>
      <c r="HFK64" s="160"/>
      <c r="HFL64" s="160"/>
      <c r="HFM64" s="160"/>
      <c r="HFN64" s="160"/>
      <c r="HFO64" s="160"/>
      <c r="HFP64" s="160"/>
      <c r="HFQ64" s="160"/>
      <c r="HFR64" s="160"/>
      <c r="HFS64" s="160"/>
      <c r="HFT64" s="160"/>
      <c r="HFU64" s="160"/>
      <c r="HFV64" s="160"/>
      <c r="HFW64" s="160"/>
      <c r="HFX64" s="160"/>
      <c r="HFY64" s="160"/>
      <c r="HFZ64" s="160"/>
      <c r="HGA64" s="160"/>
      <c r="HGB64" s="160"/>
      <c r="HGC64" s="160"/>
      <c r="HGD64" s="160"/>
      <c r="HGE64" s="160"/>
      <c r="HGF64" s="160"/>
      <c r="HGG64" s="160"/>
      <c r="HGH64" s="160"/>
      <c r="HGI64" s="160"/>
      <c r="HGJ64" s="160"/>
      <c r="HGK64" s="160"/>
      <c r="HGL64" s="160"/>
      <c r="HGM64" s="160"/>
      <c r="HGN64" s="160"/>
      <c r="HGO64" s="160"/>
      <c r="HGP64" s="160"/>
      <c r="HGQ64" s="160"/>
      <c r="HGR64" s="160"/>
      <c r="HGS64" s="160"/>
      <c r="HGT64" s="160"/>
      <c r="HGU64" s="160"/>
      <c r="HGV64" s="160"/>
      <c r="HGW64" s="160"/>
      <c r="HGX64" s="160"/>
      <c r="HGY64" s="160"/>
      <c r="HGZ64" s="160"/>
      <c r="HHA64" s="160"/>
      <c r="HHB64" s="160"/>
      <c r="HHC64" s="160"/>
      <c r="HHD64" s="160"/>
      <c r="HHE64" s="160"/>
      <c r="HHF64" s="160"/>
      <c r="HHG64" s="160"/>
      <c r="HHH64" s="160"/>
      <c r="HHI64" s="160"/>
      <c r="HHJ64" s="160"/>
      <c r="HHK64" s="160"/>
      <c r="HHL64" s="160"/>
      <c r="HHM64" s="160"/>
      <c r="HHN64" s="160"/>
      <c r="HHO64" s="160"/>
      <c r="HHP64" s="160"/>
      <c r="HHQ64" s="160"/>
      <c r="HHR64" s="160"/>
      <c r="HHS64" s="160"/>
      <c r="HHT64" s="160"/>
      <c r="HHU64" s="160"/>
      <c r="HHV64" s="160"/>
      <c r="HHW64" s="160"/>
      <c r="HHX64" s="160"/>
      <c r="HHY64" s="160"/>
      <c r="HHZ64" s="160"/>
      <c r="HIA64" s="160"/>
      <c r="HIB64" s="160"/>
      <c r="HIC64" s="160"/>
      <c r="HID64" s="160"/>
      <c r="HIE64" s="160"/>
      <c r="HIF64" s="160"/>
      <c r="HIG64" s="160"/>
      <c r="HIH64" s="160"/>
      <c r="HII64" s="160"/>
      <c r="HIJ64" s="160"/>
      <c r="HIK64" s="160"/>
      <c r="HIL64" s="160"/>
      <c r="HIM64" s="160"/>
      <c r="HIN64" s="160"/>
      <c r="HIO64" s="160"/>
      <c r="HIP64" s="160"/>
      <c r="HIQ64" s="160"/>
      <c r="HIR64" s="160"/>
      <c r="HIS64" s="160"/>
      <c r="HIT64" s="160"/>
      <c r="HIU64" s="160"/>
      <c r="HIV64" s="160"/>
      <c r="HIW64" s="160"/>
      <c r="HIX64" s="160"/>
      <c r="HIY64" s="160"/>
      <c r="HIZ64" s="160"/>
      <c r="HJA64" s="160"/>
      <c r="HJB64" s="160"/>
      <c r="HJC64" s="160"/>
      <c r="HJD64" s="160"/>
      <c r="HJE64" s="160"/>
      <c r="HJF64" s="160"/>
      <c r="HJG64" s="160"/>
      <c r="HJH64" s="160"/>
      <c r="HJI64" s="160"/>
      <c r="HJJ64" s="160"/>
      <c r="HJK64" s="160"/>
      <c r="HJL64" s="160"/>
      <c r="HJM64" s="160"/>
      <c r="HJN64" s="160"/>
      <c r="HJO64" s="160"/>
      <c r="HJP64" s="160"/>
      <c r="HJQ64" s="160"/>
      <c r="HJR64" s="160"/>
      <c r="HJS64" s="160"/>
      <c r="HJT64" s="160"/>
      <c r="HJU64" s="160"/>
      <c r="HJV64" s="160"/>
      <c r="HJW64" s="160"/>
      <c r="HJX64" s="160"/>
      <c r="HJY64" s="160"/>
      <c r="HJZ64" s="160"/>
      <c r="HKA64" s="160"/>
      <c r="HKB64" s="160"/>
      <c r="HKC64" s="160"/>
      <c r="HKD64" s="160"/>
      <c r="HKE64" s="160"/>
      <c r="HKF64" s="160"/>
      <c r="HKG64" s="160"/>
      <c r="HKH64" s="160"/>
      <c r="HKI64" s="160"/>
      <c r="HKJ64" s="160"/>
      <c r="HKK64" s="160"/>
      <c r="HKL64" s="160"/>
      <c r="HKM64" s="160"/>
      <c r="HKN64" s="160"/>
      <c r="HKO64" s="160"/>
      <c r="HKP64" s="160"/>
      <c r="HKQ64" s="160"/>
      <c r="HKR64" s="160"/>
      <c r="HKS64" s="160"/>
      <c r="HKT64" s="160"/>
      <c r="HKU64" s="160"/>
      <c r="HKV64" s="160"/>
      <c r="HKW64" s="160"/>
      <c r="HKX64" s="160"/>
      <c r="HKY64" s="160"/>
      <c r="HKZ64" s="160"/>
      <c r="HLA64" s="160"/>
      <c r="HLB64" s="160"/>
      <c r="HLC64" s="160"/>
      <c r="HLD64" s="160"/>
      <c r="HLE64" s="160"/>
      <c r="HLF64" s="160"/>
      <c r="HLG64" s="160"/>
      <c r="HLH64" s="160"/>
      <c r="HLI64" s="160"/>
      <c r="HLJ64" s="160"/>
      <c r="HLK64" s="160"/>
      <c r="HLL64" s="160"/>
      <c r="HLM64" s="160"/>
      <c r="HLN64" s="160"/>
      <c r="HLO64" s="160"/>
      <c r="HLP64" s="160"/>
      <c r="HLQ64" s="160"/>
      <c r="HLR64" s="160"/>
      <c r="HLS64" s="160"/>
      <c r="HLT64" s="160"/>
      <c r="HLU64" s="160"/>
      <c r="HLV64" s="160"/>
      <c r="HLW64" s="160"/>
      <c r="HLX64" s="160"/>
      <c r="HLY64" s="160"/>
      <c r="HLZ64" s="160"/>
      <c r="HMA64" s="160"/>
      <c r="HMB64" s="160"/>
      <c r="HMC64" s="160"/>
      <c r="HMD64" s="160"/>
      <c r="HME64" s="160"/>
      <c r="HMF64" s="160"/>
      <c r="HMG64" s="160"/>
      <c r="HMH64" s="160"/>
      <c r="HMI64" s="160"/>
      <c r="HMJ64" s="160"/>
      <c r="HMK64" s="160"/>
      <c r="HML64" s="160"/>
      <c r="HMM64" s="160"/>
      <c r="HMN64" s="160"/>
      <c r="HMO64" s="160"/>
      <c r="HMP64" s="160"/>
      <c r="HMQ64" s="160"/>
      <c r="HMR64" s="160"/>
      <c r="HMS64" s="160"/>
      <c r="HMT64" s="160"/>
      <c r="HMU64" s="160"/>
      <c r="HMV64" s="160"/>
      <c r="HMW64" s="160"/>
      <c r="HMX64" s="160"/>
      <c r="HMY64" s="160"/>
      <c r="HMZ64" s="160"/>
      <c r="HNA64" s="160"/>
      <c r="HNB64" s="160"/>
      <c r="HNC64" s="160"/>
      <c r="HND64" s="160"/>
      <c r="HNE64" s="160"/>
      <c r="HNF64" s="160"/>
      <c r="HNG64" s="160"/>
      <c r="HNH64" s="160"/>
      <c r="HNI64" s="160"/>
      <c r="HNJ64" s="160"/>
      <c r="HNK64" s="160"/>
      <c r="HNL64" s="160"/>
      <c r="HNM64" s="160"/>
      <c r="HNN64" s="160"/>
      <c r="HNO64" s="160"/>
      <c r="HNP64" s="160"/>
      <c r="HNQ64" s="160"/>
      <c r="HNR64" s="160"/>
      <c r="HNS64" s="160"/>
      <c r="HNT64" s="160"/>
      <c r="HNU64" s="160"/>
      <c r="HNV64" s="160"/>
      <c r="HNW64" s="160"/>
      <c r="HNX64" s="160"/>
      <c r="HNY64" s="160"/>
      <c r="HNZ64" s="160"/>
      <c r="HOA64" s="160"/>
      <c r="HOB64" s="160"/>
      <c r="HOC64" s="160"/>
      <c r="HOD64" s="160"/>
      <c r="HOE64" s="160"/>
      <c r="HOF64" s="160"/>
      <c r="HOG64" s="160"/>
      <c r="HOH64" s="160"/>
      <c r="HOI64" s="160"/>
      <c r="HOJ64" s="160"/>
      <c r="HOK64" s="160"/>
      <c r="HOL64" s="160"/>
      <c r="HOM64" s="160"/>
      <c r="HON64" s="160"/>
      <c r="HOO64" s="160"/>
      <c r="HOP64" s="160"/>
      <c r="HOQ64" s="160"/>
      <c r="HOR64" s="160"/>
      <c r="HOS64" s="160"/>
      <c r="HOT64" s="160"/>
      <c r="HOU64" s="160"/>
      <c r="HOV64" s="160"/>
      <c r="HOW64" s="160"/>
      <c r="HOX64" s="160"/>
      <c r="HOY64" s="160"/>
      <c r="HOZ64" s="160"/>
      <c r="HPA64" s="160"/>
      <c r="HPB64" s="160"/>
      <c r="HPC64" s="160"/>
      <c r="HPD64" s="160"/>
      <c r="HPE64" s="160"/>
      <c r="HPF64" s="160"/>
      <c r="HPG64" s="160"/>
      <c r="HPH64" s="160"/>
      <c r="HPI64" s="160"/>
      <c r="HPJ64" s="160"/>
      <c r="HPK64" s="160"/>
      <c r="HPL64" s="160"/>
      <c r="HPM64" s="160"/>
      <c r="HPN64" s="160"/>
      <c r="HPO64" s="160"/>
      <c r="HPP64" s="160"/>
      <c r="HPQ64" s="160"/>
      <c r="HPR64" s="160"/>
      <c r="HPS64" s="160"/>
      <c r="HPT64" s="160"/>
      <c r="HPU64" s="160"/>
      <c r="HPV64" s="160"/>
      <c r="HPW64" s="160"/>
      <c r="HPX64" s="160"/>
      <c r="HPY64" s="160"/>
      <c r="HPZ64" s="160"/>
      <c r="HQA64" s="160"/>
      <c r="HQB64" s="160"/>
      <c r="HQC64" s="160"/>
      <c r="HQD64" s="160"/>
      <c r="HQE64" s="160"/>
      <c r="HQF64" s="160"/>
      <c r="HQG64" s="160"/>
      <c r="HQH64" s="160"/>
      <c r="HQI64" s="160"/>
      <c r="HQJ64" s="160"/>
      <c r="HQK64" s="160"/>
      <c r="HQL64" s="160"/>
      <c r="HQM64" s="160"/>
      <c r="HQN64" s="160"/>
      <c r="HQO64" s="160"/>
      <c r="HQP64" s="160"/>
      <c r="HQQ64" s="160"/>
      <c r="HQR64" s="160"/>
      <c r="HQS64" s="160"/>
      <c r="HQT64" s="160"/>
      <c r="HQU64" s="160"/>
      <c r="HQV64" s="160"/>
      <c r="HQW64" s="160"/>
      <c r="HQX64" s="160"/>
      <c r="HQY64" s="160"/>
      <c r="HQZ64" s="160"/>
      <c r="HRA64" s="160"/>
      <c r="HRB64" s="160"/>
      <c r="HRC64" s="160"/>
      <c r="HRD64" s="160"/>
      <c r="HRE64" s="160"/>
      <c r="HRF64" s="160"/>
      <c r="HRG64" s="160"/>
      <c r="HRH64" s="160"/>
      <c r="HRI64" s="160"/>
      <c r="HRJ64" s="160"/>
      <c r="HRK64" s="160"/>
      <c r="HRL64" s="160"/>
      <c r="HRM64" s="160"/>
      <c r="HRN64" s="160"/>
      <c r="HRO64" s="160"/>
      <c r="HRP64" s="160"/>
      <c r="HRQ64" s="160"/>
      <c r="HRR64" s="160"/>
      <c r="HRS64" s="160"/>
      <c r="HRT64" s="160"/>
      <c r="HRU64" s="160"/>
      <c r="HRV64" s="160"/>
      <c r="HRW64" s="160"/>
      <c r="HRX64" s="160"/>
      <c r="HRY64" s="160"/>
      <c r="HRZ64" s="160"/>
      <c r="HSA64" s="160"/>
      <c r="HSB64" s="160"/>
      <c r="HSC64" s="160"/>
      <c r="HSD64" s="160"/>
      <c r="HSE64" s="160"/>
      <c r="HSF64" s="160"/>
      <c r="HSG64" s="160"/>
      <c r="HSH64" s="160"/>
      <c r="HSI64" s="160"/>
      <c r="HSJ64" s="160"/>
      <c r="HSK64" s="160"/>
      <c r="HSL64" s="160"/>
      <c r="HSM64" s="160"/>
      <c r="HSN64" s="160"/>
      <c r="HSO64" s="160"/>
      <c r="HSP64" s="160"/>
      <c r="HSQ64" s="160"/>
      <c r="HSR64" s="160"/>
      <c r="HSS64" s="160"/>
      <c r="HST64" s="160"/>
      <c r="HSU64" s="160"/>
      <c r="HSV64" s="160"/>
      <c r="HSW64" s="160"/>
      <c r="HSX64" s="160"/>
      <c r="HSY64" s="160"/>
      <c r="HSZ64" s="160"/>
      <c r="HTA64" s="160"/>
      <c r="HTB64" s="160"/>
      <c r="HTC64" s="160"/>
      <c r="HTD64" s="160"/>
      <c r="HTE64" s="160"/>
      <c r="HTF64" s="160"/>
      <c r="HTG64" s="160"/>
      <c r="HTH64" s="160"/>
      <c r="HTI64" s="160"/>
      <c r="HTJ64" s="160"/>
      <c r="HTK64" s="160"/>
      <c r="HTL64" s="160"/>
      <c r="HTM64" s="160"/>
      <c r="HTN64" s="160"/>
      <c r="HTO64" s="160"/>
      <c r="HTP64" s="160"/>
      <c r="HTQ64" s="160"/>
      <c r="HTR64" s="160"/>
      <c r="HTS64" s="160"/>
      <c r="HTT64" s="160"/>
      <c r="HTU64" s="160"/>
      <c r="HTV64" s="160"/>
      <c r="HTW64" s="160"/>
      <c r="HTX64" s="160"/>
      <c r="HTY64" s="160"/>
      <c r="HTZ64" s="160"/>
      <c r="HUA64" s="160"/>
      <c r="HUB64" s="160"/>
      <c r="HUC64" s="160"/>
      <c r="HUD64" s="160"/>
      <c r="HUE64" s="160"/>
      <c r="HUF64" s="160"/>
      <c r="HUG64" s="160"/>
      <c r="HUH64" s="160"/>
      <c r="HUI64" s="160"/>
      <c r="HUJ64" s="160"/>
      <c r="HUK64" s="160"/>
      <c r="HUL64" s="160"/>
      <c r="HUM64" s="160"/>
      <c r="HUN64" s="160"/>
      <c r="HUO64" s="160"/>
      <c r="HUP64" s="160"/>
      <c r="HUQ64" s="160"/>
      <c r="HUR64" s="160"/>
      <c r="HUS64" s="160"/>
      <c r="HUT64" s="160"/>
      <c r="HUU64" s="160"/>
      <c r="HUV64" s="160"/>
      <c r="HUW64" s="160"/>
      <c r="HUX64" s="160"/>
      <c r="HUY64" s="160"/>
      <c r="HUZ64" s="160"/>
      <c r="HVA64" s="160"/>
      <c r="HVB64" s="160"/>
      <c r="HVC64" s="160"/>
      <c r="HVD64" s="160"/>
      <c r="HVE64" s="160"/>
      <c r="HVF64" s="160"/>
      <c r="HVG64" s="160"/>
      <c r="HVH64" s="160"/>
      <c r="HVI64" s="160"/>
      <c r="HVJ64" s="160"/>
      <c r="HVK64" s="160"/>
      <c r="HVL64" s="160"/>
      <c r="HVM64" s="160"/>
      <c r="HVN64" s="160"/>
      <c r="HVO64" s="160"/>
      <c r="HVP64" s="160"/>
      <c r="HVQ64" s="160"/>
      <c r="HVR64" s="160"/>
      <c r="HVS64" s="160"/>
      <c r="HVT64" s="160"/>
      <c r="HVU64" s="160"/>
      <c r="HVV64" s="160"/>
      <c r="HVW64" s="160"/>
      <c r="HVX64" s="160"/>
      <c r="HVY64" s="160"/>
      <c r="HVZ64" s="160"/>
      <c r="HWA64" s="160"/>
      <c r="HWB64" s="160"/>
      <c r="HWC64" s="160"/>
      <c r="HWD64" s="160"/>
      <c r="HWE64" s="160"/>
      <c r="HWF64" s="160"/>
      <c r="HWG64" s="160"/>
      <c r="HWH64" s="160"/>
      <c r="HWI64" s="160"/>
      <c r="HWJ64" s="160"/>
      <c r="HWK64" s="160"/>
      <c r="HWL64" s="160"/>
      <c r="HWM64" s="160"/>
      <c r="HWN64" s="160"/>
      <c r="HWO64" s="160"/>
      <c r="HWP64" s="160"/>
      <c r="HWQ64" s="160"/>
      <c r="HWR64" s="160"/>
      <c r="HWS64" s="160"/>
      <c r="HWT64" s="160"/>
      <c r="HWU64" s="160"/>
      <c r="HWV64" s="160"/>
      <c r="HWW64" s="160"/>
      <c r="HWX64" s="160"/>
      <c r="HWY64" s="160"/>
      <c r="HWZ64" s="160"/>
      <c r="HXA64" s="160"/>
      <c r="HXB64" s="160"/>
      <c r="HXC64" s="160"/>
      <c r="HXD64" s="160"/>
      <c r="HXE64" s="160"/>
      <c r="HXF64" s="160"/>
      <c r="HXG64" s="160"/>
      <c r="HXH64" s="160"/>
      <c r="HXI64" s="160"/>
      <c r="HXJ64" s="160"/>
      <c r="HXK64" s="160"/>
      <c r="HXL64" s="160"/>
      <c r="HXM64" s="160"/>
      <c r="HXN64" s="160"/>
      <c r="HXO64" s="160"/>
      <c r="HXP64" s="160"/>
      <c r="HXQ64" s="160"/>
      <c r="HXR64" s="160"/>
      <c r="HXS64" s="160"/>
      <c r="HXT64" s="160"/>
      <c r="HXU64" s="160"/>
      <c r="HXV64" s="160"/>
      <c r="HXW64" s="160"/>
      <c r="HXX64" s="160"/>
      <c r="HXY64" s="160"/>
      <c r="HXZ64" s="160"/>
      <c r="HYA64" s="160"/>
      <c r="HYB64" s="160"/>
      <c r="HYC64" s="160"/>
      <c r="HYD64" s="160"/>
      <c r="HYE64" s="160"/>
      <c r="HYF64" s="160"/>
      <c r="HYG64" s="160"/>
      <c r="HYH64" s="160"/>
      <c r="HYI64" s="160"/>
      <c r="HYJ64" s="160"/>
      <c r="HYK64" s="160"/>
      <c r="HYL64" s="160"/>
      <c r="HYM64" s="160"/>
      <c r="HYN64" s="160"/>
      <c r="HYO64" s="160"/>
      <c r="HYP64" s="160"/>
      <c r="HYQ64" s="160"/>
      <c r="HYR64" s="160"/>
      <c r="HYS64" s="160"/>
      <c r="HYT64" s="160"/>
      <c r="HYU64" s="160"/>
      <c r="HYV64" s="160"/>
      <c r="HYW64" s="160"/>
      <c r="HYX64" s="160"/>
      <c r="HYY64" s="160"/>
      <c r="HYZ64" s="160"/>
      <c r="HZA64" s="160"/>
      <c r="HZB64" s="160"/>
      <c r="HZC64" s="160"/>
      <c r="HZD64" s="160"/>
      <c r="HZE64" s="160"/>
      <c r="HZF64" s="160"/>
      <c r="HZG64" s="160"/>
      <c r="HZH64" s="160"/>
      <c r="HZI64" s="160"/>
      <c r="HZJ64" s="160"/>
      <c r="HZK64" s="160"/>
      <c r="HZL64" s="160"/>
      <c r="HZM64" s="160"/>
      <c r="HZN64" s="160"/>
      <c r="HZO64" s="160"/>
      <c r="HZP64" s="160"/>
      <c r="HZQ64" s="160"/>
      <c r="HZR64" s="160"/>
      <c r="HZS64" s="160"/>
      <c r="HZT64" s="160"/>
      <c r="HZU64" s="160"/>
      <c r="HZV64" s="160"/>
      <c r="HZW64" s="160"/>
      <c r="HZX64" s="160"/>
      <c r="HZY64" s="160"/>
      <c r="HZZ64" s="160"/>
      <c r="IAA64" s="160"/>
      <c r="IAB64" s="160"/>
      <c r="IAC64" s="160"/>
      <c r="IAD64" s="160"/>
      <c r="IAE64" s="160"/>
      <c r="IAF64" s="160"/>
      <c r="IAG64" s="160"/>
      <c r="IAH64" s="160"/>
      <c r="IAI64" s="160"/>
      <c r="IAJ64" s="160"/>
      <c r="IAK64" s="160"/>
      <c r="IAL64" s="160"/>
      <c r="IAM64" s="160"/>
      <c r="IAN64" s="160"/>
      <c r="IAO64" s="160"/>
      <c r="IAP64" s="160"/>
      <c r="IAQ64" s="160"/>
      <c r="IAR64" s="160"/>
      <c r="IAS64" s="160"/>
      <c r="IAT64" s="160"/>
      <c r="IAU64" s="160"/>
      <c r="IAV64" s="160"/>
      <c r="IAW64" s="160"/>
      <c r="IAX64" s="160"/>
      <c r="IAY64" s="160"/>
      <c r="IAZ64" s="160"/>
      <c r="IBA64" s="160"/>
      <c r="IBB64" s="160"/>
      <c r="IBC64" s="160"/>
      <c r="IBD64" s="160"/>
      <c r="IBE64" s="160"/>
      <c r="IBF64" s="160"/>
      <c r="IBG64" s="160"/>
      <c r="IBH64" s="160"/>
      <c r="IBI64" s="160"/>
      <c r="IBJ64" s="160"/>
      <c r="IBK64" s="160"/>
      <c r="IBL64" s="160"/>
      <c r="IBM64" s="160"/>
      <c r="IBN64" s="160"/>
      <c r="IBO64" s="160"/>
      <c r="IBP64" s="160"/>
      <c r="IBQ64" s="160"/>
      <c r="IBR64" s="160"/>
      <c r="IBS64" s="160"/>
      <c r="IBT64" s="160"/>
      <c r="IBU64" s="160"/>
      <c r="IBV64" s="160"/>
      <c r="IBW64" s="160"/>
      <c r="IBX64" s="160"/>
      <c r="IBY64" s="160"/>
      <c r="IBZ64" s="160"/>
      <c r="ICA64" s="160"/>
      <c r="ICB64" s="160"/>
      <c r="ICC64" s="160"/>
      <c r="ICD64" s="160"/>
      <c r="ICE64" s="160"/>
      <c r="ICF64" s="160"/>
      <c r="ICG64" s="160"/>
      <c r="ICH64" s="160"/>
      <c r="ICI64" s="160"/>
      <c r="ICJ64" s="160"/>
      <c r="ICK64" s="160"/>
      <c r="ICL64" s="160"/>
      <c r="ICM64" s="160"/>
      <c r="ICN64" s="160"/>
      <c r="ICO64" s="160"/>
      <c r="ICP64" s="160"/>
      <c r="ICQ64" s="160"/>
      <c r="ICR64" s="160"/>
      <c r="ICS64" s="160"/>
      <c r="ICT64" s="160"/>
      <c r="ICU64" s="160"/>
      <c r="ICV64" s="160"/>
      <c r="ICW64" s="160"/>
      <c r="ICX64" s="160"/>
      <c r="ICY64" s="160"/>
      <c r="ICZ64" s="160"/>
      <c r="IDA64" s="160"/>
      <c r="IDB64" s="160"/>
      <c r="IDC64" s="160"/>
      <c r="IDD64" s="160"/>
      <c r="IDE64" s="160"/>
      <c r="IDF64" s="160"/>
      <c r="IDG64" s="160"/>
      <c r="IDH64" s="160"/>
      <c r="IDI64" s="160"/>
      <c r="IDJ64" s="160"/>
      <c r="IDK64" s="160"/>
      <c r="IDL64" s="160"/>
      <c r="IDM64" s="160"/>
      <c r="IDN64" s="160"/>
      <c r="IDO64" s="160"/>
      <c r="IDP64" s="160"/>
      <c r="IDQ64" s="160"/>
      <c r="IDR64" s="160"/>
      <c r="IDS64" s="160"/>
      <c r="IDT64" s="160"/>
      <c r="IDU64" s="160"/>
      <c r="IDV64" s="160"/>
      <c r="IDW64" s="160"/>
      <c r="IDX64" s="160"/>
      <c r="IDY64" s="160"/>
      <c r="IDZ64" s="160"/>
      <c r="IEA64" s="160"/>
      <c r="IEB64" s="160"/>
      <c r="IEC64" s="160"/>
      <c r="IED64" s="160"/>
      <c r="IEE64" s="160"/>
      <c r="IEF64" s="160"/>
      <c r="IEG64" s="160"/>
      <c r="IEH64" s="160"/>
      <c r="IEI64" s="160"/>
      <c r="IEJ64" s="160"/>
      <c r="IEK64" s="160"/>
      <c r="IEL64" s="160"/>
      <c r="IEM64" s="160"/>
      <c r="IEN64" s="160"/>
      <c r="IEO64" s="160"/>
      <c r="IEP64" s="160"/>
      <c r="IEQ64" s="160"/>
      <c r="IER64" s="160"/>
      <c r="IES64" s="160"/>
      <c r="IET64" s="160"/>
      <c r="IEU64" s="160"/>
      <c r="IEV64" s="160"/>
      <c r="IEW64" s="160"/>
      <c r="IEX64" s="160"/>
      <c r="IEY64" s="160"/>
      <c r="IEZ64" s="160"/>
      <c r="IFA64" s="160"/>
      <c r="IFB64" s="160"/>
      <c r="IFC64" s="160"/>
      <c r="IFD64" s="160"/>
      <c r="IFE64" s="160"/>
      <c r="IFF64" s="160"/>
      <c r="IFG64" s="160"/>
      <c r="IFH64" s="160"/>
      <c r="IFI64" s="160"/>
      <c r="IFJ64" s="160"/>
      <c r="IFK64" s="160"/>
      <c r="IFL64" s="160"/>
      <c r="IFM64" s="160"/>
      <c r="IFN64" s="160"/>
      <c r="IFO64" s="160"/>
      <c r="IFP64" s="160"/>
      <c r="IFQ64" s="160"/>
      <c r="IFR64" s="160"/>
      <c r="IFS64" s="160"/>
      <c r="IFT64" s="160"/>
      <c r="IFU64" s="160"/>
      <c r="IFV64" s="160"/>
      <c r="IFW64" s="160"/>
      <c r="IFX64" s="160"/>
      <c r="IFY64" s="160"/>
      <c r="IFZ64" s="160"/>
      <c r="IGA64" s="160"/>
      <c r="IGB64" s="160"/>
      <c r="IGC64" s="160"/>
      <c r="IGD64" s="160"/>
      <c r="IGE64" s="160"/>
      <c r="IGF64" s="160"/>
      <c r="IGG64" s="160"/>
      <c r="IGH64" s="160"/>
      <c r="IGI64" s="160"/>
      <c r="IGJ64" s="160"/>
      <c r="IGK64" s="160"/>
      <c r="IGL64" s="160"/>
      <c r="IGM64" s="160"/>
      <c r="IGN64" s="160"/>
      <c r="IGO64" s="160"/>
      <c r="IGP64" s="160"/>
      <c r="IGQ64" s="160"/>
      <c r="IGR64" s="160"/>
      <c r="IGS64" s="160"/>
      <c r="IGT64" s="160"/>
      <c r="IGU64" s="160"/>
      <c r="IGV64" s="160"/>
      <c r="IGW64" s="160"/>
      <c r="IGX64" s="160"/>
      <c r="IGY64" s="160"/>
      <c r="IGZ64" s="160"/>
      <c r="IHA64" s="160"/>
      <c r="IHB64" s="160"/>
      <c r="IHC64" s="160"/>
      <c r="IHD64" s="160"/>
      <c r="IHE64" s="160"/>
      <c r="IHF64" s="160"/>
      <c r="IHG64" s="160"/>
      <c r="IHH64" s="160"/>
      <c r="IHI64" s="160"/>
      <c r="IHJ64" s="160"/>
      <c r="IHK64" s="160"/>
      <c r="IHL64" s="160"/>
      <c r="IHM64" s="160"/>
      <c r="IHN64" s="160"/>
      <c r="IHO64" s="160"/>
      <c r="IHP64" s="160"/>
      <c r="IHQ64" s="160"/>
      <c r="IHR64" s="160"/>
      <c r="IHS64" s="160"/>
      <c r="IHT64" s="160"/>
      <c r="IHU64" s="160"/>
      <c r="IHV64" s="160"/>
      <c r="IHW64" s="160"/>
      <c r="IHX64" s="160"/>
      <c r="IHY64" s="160"/>
      <c r="IHZ64" s="160"/>
      <c r="IIA64" s="160"/>
      <c r="IIB64" s="160"/>
      <c r="IIC64" s="160"/>
      <c r="IID64" s="160"/>
      <c r="IIE64" s="160"/>
      <c r="IIF64" s="160"/>
      <c r="IIG64" s="160"/>
      <c r="IIH64" s="160"/>
      <c r="III64" s="160"/>
      <c r="IIJ64" s="160"/>
      <c r="IIK64" s="160"/>
      <c r="IIL64" s="160"/>
      <c r="IIM64" s="160"/>
      <c r="IIN64" s="160"/>
      <c r="IIO64" s="160"/>
      <c r="IIP64" s="160"/>
      <c r="IIQ64" s="160"/>
      <c r="IIR64" s="160"/>
      <c r="IIS64" s="160"/>
      <c r="IIT64" s="160"/>
      <c r="IIU64" s="160"/>
      <c r="IIV64" s="160"/>
      <c r="IIW64" s="160"/>
      <c r="IIX64" s="160"/>
      <c r="IIY64" s="160"/>
      <c r="IIZ64" s="160"/>
      <c r="IJA64" s="160"/>
      <c r="IJB64" s="160"/>
      <c r="IJC64" s="160"/>
      <c r="IJD64" s="160"/>
      <c r="IJE64" s="160"/>
      <c r="IJF64" s="160"/>
      <c r="IJG64" s="160"/>
      <c r="IJH64" s="160"/>
      <c r="IJI64" s="160"/>
      <c r="IJJ64" s="160"/>
      <c r="IJK64" s="160"/>
      <c r="IJL64" s="160"/>
      <c r="IJM64" s="160"/>
      <c r="IJN64" s="160"/>
      <c r="IJO64" s="160"/>
      <c r="IJP64" s="160"/>
      <c r="IJQ64" s="160"/>
      <c r="IJR64" s="160"/>
      <c r="IJS64" s="160"/>
      <c r="IJT64" s="160"/>
      <c r="IJU64" s="160"/>
      <c r="IJV64" s="160"/>
      <c r="IJW64" s="160"/>
      <c r="IJX64" s="160"/>
      <c r="IJY64" s="160"/>
      <c r="IJZ64" s="160"/>
      <c r="IKA64" s="160"/>
      <c r="IKB64" s="160"/>
      <c r="IKC64" s="160"/>
      <c r="IKD64" s="160"/>
      <c r="IKE64" s="160"/>
      <c r="IKF64" s="160"/>
      <c r="IKG64" s="160"/>
      <c r="IKH64" s="160"/>
      <c r="IKI64" s="160"/>
      <c r="IKJ64" s="160"/>
      <c r="IKK64" s="160"/>
      <c r="IKL64" s="160"/>
      <c r="IKM64" s="160"/>
      <c r="IKN64" s="160"/>
      <c r="IKO64" s="160"/>
      <c r="IKP64" s="160"/>
      <c r="IKQ64" s="160"/>
      <c r="IKR64" s="160"/>
      <c r="IKS64" s="160"/>
      <c r="IKT64" s="160"/>
      <c r="IKU64" s="160"/>
      <c r="IKV64" s="160"/>
      <c r="IKW64" s="160"/>
      <c r="IKX64" s="160"/>
      <c r="IKY64" s="160"/>
      <c r="IKZ64" s="160"/>
      <c r="ILA64" s="160"/>
      <c r="ILB64" s="160"/>
      <c r="ILC64" s="160"/>
      <c r="ILD64" s="160"/>
      <c r="ILE64" s="160"/>
      <c r="ILF64" s="160"/>
      <c r="ILG64" s="160"/>
      <c r="ILH64" s="160"/>
      <c r="ILI64" s="160"/>
      <c r="ILJ64" s="160"/>
      <c r="ILK64" s="160"/>
      <c r="ILL64" s="160"/>
      <c r="ILM64" s="160"/>
      <c r="ILN64" s="160"/>
      <c r="ILO64" s="160"/>
      <c r="ILP64" s="160"/>
      <c r="ILQ64" s="160"/>
      <c r="ILR64" s="160"/>
      <c r="ILS64" s="160"/>
      <c r="ILT64" s="160"/>
      <c r="ILU64" s="160"/>
      <c r="ILV64" s="160"/>
      <c r="ILW64" s="160"/>
      <c r="ILX64" s="160"/>
      <c r="ILY64" s="160"/>
      <c r="ILZ64" s="160"/>
      <c r="IMA64" s="160"/>
      <c r="IMB64" s="160"/>
      <c r="IMC64" s="160"/>
      <c r="IMD64" s="160"/>
      <c r="IME64" s="160"/>
      <c r="IMF64" s="160"/>
      <c r="IMG64" s="160"/>
      <c r="IMH64" s="160"/>
      <c r="IMI64" s="160"/>
      <c r="IMJ64" s="160"/>
      <c r="IMK64" s="160"/>
      <c r="IML64" s="160"/>
      <c r="IMM64" s="160"/>
      <c r="IMN64" s="160"/>
      <c r="IMO64" s="160"/>
      <c r="IMP64" s="160"/>
      <c r="IMQ64" s="160"/>
      <c r="IMR64" s="160"/>
      <c r="IMS64" s="160"/>
      <c r="IMT64" s="160"/>
      <c r="IMU64" s="160"/>
      <c r="IMV64" s="160"/>
      <c r="IMW64" s="160"/>
      <c r="IMX64" s="160"/>
      <c r="IMY64" s="160"/>
      <c r="IMZ64" s="160"/>
      <c r="INA64" s="160"/>
      <c r="INB64" s="160"/>
      <c r="INC64" s="160"/>
      <c r="IND64" s="160"/>
      <c r="INE64" s="160"/>
      <c r="INF64" s="160"/>
      <c r="ING64" s="160"/>
      <c r="INH64" s="160"/>
      <c r="INI64" s="160"/>
      <c r="INJ64" s="160"/>
      <c r="INK64" s="160"/>
      <c r="INL64" s="160"/>
      <c r="INM64" s="160"/>
      <c r="INN64" s="160"/>
      <c r="INO64" s="160"/>
      <c r="INP64" s="160"/>
      <c r="INQ64" s="160"/>
      <c r="INR64" s="160"/>
      <c r="INS64" s="160"/>
      <c r="INT64" s="160"/>
      <c r="INU64" s="160"/>
      <c r="INV64" s="160"/>
      <c r="INW64" s="160"/>
      <c r="INX64" s="160"/>
      <c r="INY64" s="160"/>
      <c r="INZ64" s="160"/>
      <c r="IOA64" s="160"/>
      <c r="IOB64" s="160"/>
      <c r="IOC64" s="160"/>
      <c r="IOD64" s="160"/>
      <c r="IOE64" s="160"/>
      <c r="IOF64" s="160"/>
      <c r="IOG64" s="160"/>
      <c r="IOH64" s="160"/>
      <c r="IOI64" s="160"/>
      <c r="IOJ64" s="160"/>
      <c r="IOK64" s="160"/>
      <c r="IOL64" s="160"/>
      <c r="IOM64" s="160"/>
      <c r="ION64" s="160"/>
      <c r="IOO64" s="160"/>
      <c r="IOP64" s="160"/>
      <c r="IOQ64" s="160"/>
      <c r="IOR64" s="160"/>
      <c r="IOS64" s="160"/>
      <c r="IOT64" s="160"/>
      <c r="IOU64" s="160"/>
      <c r="IOV64" s="160"/>
      <c r="IOW64" s="160"/>
      <c r="IOX64" s="160"/>
      <c r="IOY64" s="160"/>
      <c r="IOZ64" s="160"/>
      <c r="IPA64" s="160"/>
      <c r="IPB64" s="160"/>
      <c r="IPC64" s="160"/>
      <c r="IPD64" s="160"/>
      <c r="IPE64" s="160"/>
      <c r="IPF64" s="160"/>
      <c r="IPG64" s="160"/>
      <c r="IPH64" s="160"/>
      <c r="IPI64" s="160"/>
      <c r="IPJ64" s="160"/>
      <c r="IPK64" s="160"/>
      <c r="IPL64" s="160"/>
      <c r="IPM64" s="160"/>
      <c r="IPN64" s="160"/>
      <c r="IPO64" s="160"/>
      <c r="IPP64" s="160"/>
      <c r="IPQ64" s="160"/>
      <c r="IPR64" s="160"/>
      <c r="IPS64" s="160"/>
      <c r="IPT64" s="160"/>
      <c r="IPU64" s="160"/>
      <c r="IPV64" s="160"/>
      <c r="IPW64" s="160"/>
      <c r="IPX64" s="160"/>
      <c r="IPY64" s="160"/>
      <c r="IPZ64" s="160"/>
      <c r="IQA64" s="160"/>
      <c r="IQB64" s="160"/>
      <c r="IQC64" s="160"/>
      <c r="IQD64" s="160"/>
      <c r="IQE64" s="160"/>
      <c r="IQF64" s="160"/>
      <c r="IQG64" s="160"/>
      <c r="IQH64" s="160"/>
      <c r="IQI64" s="160"/>
      <c r="IQJ64" s="160"/>
      <c r="IQK64" s="160"/>
      <c r="IQL64" s="160"/>
      <c r="IQM64" s="160"/>
      <c r="IQN64" s="160"/>
      <c r="IQO64" s="160"/>
      <c r="IQP64" s="160"/>
      <c r="IQQ64" s="160"/>
      <c r="IQR64" s="160"/>
      <c r="IQS64" s="160"/>
      <c r="IQT64" s="160"/>
      <c r="IQU64" s="160"/>
      <c r="IQV64" s="160"/>
      <c r="IQW64" s="160"/>
      <c r="IQX64" s="160"/>
      <c r="IQY64" s="160"/>
      <c r="IQZ64" s="160"/>
      <c r="IRA64" s="160"/>
      <c r="IRB64" s="160"/>
      <c r="IRC64" s="160"/>
      <c r="IRD64" s="160"/>
      <c r="IRE64" s="160"/>
      <c r="IRF64" s="160"/>
      <c r="IRG64" s="160"/>
      <c r="IRH64" s="160"/>
      <c r="IRI64" s="160"/>
      <c r="IRJ64" s="160"/>
      <c r="IRK64" s="160"/>
      <c r="IRL64" s="160"/>
      <c r="IRM64" s="160"/>
      <c r="IRN64" s="160"/>
      <c r="IRO64" s="160"/>
      <c r="IRP64" s="160"/>
      <c r="IRQ64" s="160"/>
      <c r="IRR64" s="160"/>
      <c r="IRS64" s="160"/>
      <c r="IRT64" s="160"/>
      <c r="IRU64" s="160"/>
      <c r="IRV64" s="160"/>
      <c r="IRW64" s="160"/>
      <c r="IRX64" s="160"/>
      <c r="IRY64" s="160"/>
      <c r="IRZ64" s="160"/>
      <c r="ISA64" s="160"/>
      <c r="ISB64" s="160"/>
      <c r="ISC64" s="160"/>
      <c r="ISD64" s="160"/>
      <c r="ISE64" s="160"/>
      <c r="ISF64" s="160"/>
      <c r="ISG64" s="160"/>
      <c r="ISH64" s="160"/>
      <c r="ISI64" s="160"/>
      <c r="ISJ64" s="160"/>
      <c r="ISK64" s="160"/>
      <c r="ISL64" s="160"/>
      <c r="ISM64" s="160"/>
      <c r="ISN64" s="160"/>
      <c r="ISO64" s="160"/>
      <c r="ISP64" s="160"/>
      <c r="ISQ64" s="160"/>
      <c r="ISR64" s="160"/>
      <c r="ISS64" s="160"/>
      <c r="IST64" s="160"/>
      <c r="ISU64" s="160"/>
      <c r="ISV64" s="160"/>
      <c r="ISW64" s="160"/>
      <c r="ISX64" s="160"/>
      <c r="ISY64" s="160"/>
      <c r="ISZ64" s="160"/>
      <c r="ITA64" s="160"/>
      <c r="ITB64" s="160"/>
      <c r="ITC64" s="160"/>
      <c r="ITD64" s="160"/>
      <c r="ITE64" s="160"/>
      <c r="ITF64" s="160"/>
      <c r="ITG64" s="160"/>
      <c r="ITH64" s="160"/>
      <c r="ITI64" s="160"/>
      <c r="ITJ64" s="160"/>
      <c r="ITK64" s="160"/>
      <c r="ITL64" s="160"/>
      <c r="ITM64" s="160"/>
      <c r="ITN64" s="160"/>
      <c r="ITO64" s="160"/>
      <c r="ITP64" s="160"/>
      <c r="ITQ64" s="160"/>
      <c r="ITR64" s="160"/>
      <c r="ITS64" s="160"/>
      <c r="ITT64" s="160"/>
      <c r="ITU64" s="160"/>
      <c r="ITV64" s="160"/>
      <c r="ITW64" s="160"/>
      <c r="ITX64" s="160"/>
      <c r="ITY64" s="160"/>
      <c r="ITZ64" s="160"/>
      <c r="IUA64" s="160"/>
      <c r="IUB64" s="160"/>
      <c r="IUC64" s="160"/>
      <c r="IUD64" s="160"/>
      <c r="IUE64" s="160"/>
      <c r="IUF64" s="160"/>
      <c r="IUG64" s="160"/>
      <c r="IUH64" s="160"/>
      <c r="IUI64" s="160"/>
      <c r="IUJ64" s="160"/>
      <c r="IUK64" s="160"/>
      <c r="IUL64" s="160"/>
      <c r="IUM64" s="160"/>
      <c r="IUN64" s="160"/>
      <c r="IUO64" s="160"/>
      <c r="IUP64" s="160"/>
      <c r="IUQ64" s="160"/>
      <c r="IUR64" s="160"/>
      <c r="IUS64" s="160"/>
      <c r="IUT64" s="160"/>
      <c r="IUU64" s="160"/>
      <c r="IUV64" s="160"/>
      <c r="IUW64" s="160"/>
      <c r="IUX64" s="160"/>
      <c r="IUY64" s="160"/>
      <c r="IUZ64" s="160"/>
      <c r="IVA64" s="160"/>
      <c r="IVB64" s="160"/>
      <c r="IVC64" s="160"/>
      <c r="IVD64" s="160"/>
      <c r="IVE64" s="160"/>
      <c r="IVF64" s="160"/>
      <c r="IVG64" s="160"/>
      <c r="IVH64" s="160"/>
      <c r="IVI64" s="160"/>
      <c r="IVJ64" s="160"/>
      <c r="IVK64" s="160"/>
      <c r="IVL64" s="160"/>
      <c r="IVM64" s="160"/>
      <c r="IVN64" s="160"/>
      <c r="IVO64" s="160"/>
      <c r="IVP64" s="160"/>
      <c r="IVQ64" s="160"/>
      <c r="IVR64" s="160"/>
      <c r="IVS64" s="160"/>
      <c r="IVT64" s="160"/>
      <c r="IVU64" s="160"/>
      <c r="IVV64" s="160"/>
      <c r="IVW64" s="160"/>
      <c r="IVX64" s="160"/>
      <c r="IVY64" s="160"/>
      <c r="IVZ64" s="160"/>
      <c r="IWA64" s="160"/>
      <c r="IWB64" s="160"/>
      <c r="IWC64" s="160"/>
      <c r="IWD64" s="160"/>
      <c r="IWE64" s="160"/>
      <c r="IWF64" s="160"/>
      <c r="IWG64" s="160"/>
      <c r="IWH64" s="160"/>
      <c r="IWI64" s="160"/>
      <c r="IWJ64" s="160"/>
      <c r="IWK64" s="160"/>
      <c r="IWL64" s="160"/>
      <c r="IWM64" s="160"/>
      <c r="IWN64" s="160"/>
      <c r="IWO64" s="160"/>
      <c r="IWP64" s="160"/>
      <c r="IWQ64" s="160"/>
      <c r="IWR64" s="160"/>
      <c r="IWS64" s="160"/>
      <c r="IWT64" s="160"/>
      <c r="IWU64" s="160"/>
      <c r="IWV64" s="160"/>
      <c r="IWW64" s="160"/>
      <c r="IWX64" s="160"/>
      <c r="IWY64" s="160"/>
      <c r="IWZ64" s="160"/>
      <c r="IXA64" s="160"/>
      <c r="IXB64" s="160"/>
      <c r="IXC64" s="160"/>
      <c r="IXD64" s="160"/>
      <c r="IXE64" s="160"/>
      <c r="IXF64" s="160"/>
      <c r="IXG64" s="160"/>
      <c r="IXH64" s="160"/>
      <c r="IXI64" s="160"/>
      <c r="IXJ64" s="160"/>
      <c r="IXK64" s="160"/>
      <c r="IXL64" s="160"/>
      <c r="IXM64" s="160"/>
      <c r="IXN64" s="160"/>
      <c r="IXO64" s="160"/>
      <c r="IXP64" s="160"/>
      <c r="IXQ64" s="160"/>
      <c r="IXR64" s="160"/>
      <c r="IXS64" s="160"/>
      <c r="IXT64" s="160"/>
      <c r="IXU64" s="160"/>
      <c r="IXV64" s="160"/>
      <c r="IXW64" s="160"/>
      <c r="IXX64" s="160"/>
      <c r="IXY64" s="160"/>
      <c r="IXZ64" s="160"/>
      <c r="IYA64" s="160"/>
      <c r="IYB64" s="160"/>
      <c r="IYC64" s="160"/>
      <c r="IYD64" s="160"/>
      <c r="IYE64" s="160"/>
      <c r="IYF64" s="160"/>
      <c r="IYG64" s="160"/>
      <c r="IYH64" s="160"/>
      <c r="IYI64" s="160"/>
      <c r="IYJ64" s="160"/>
      <c r="IYK64" s="160"/>
      <c r="IYL64" s="160"/>
      <c r="IYM64" s="160"/>
      <c r="IYN64" s="160"/>
      <c r="IYO64" s="160"/>
      <c r="IYP64" s="160"/>
      <c r="IYQ64" s="160"/>
      <c r="IYR64" s="160"/>
      <c r="IYS64" s="160"/>
      <c r="IYT64" s="160"/>
      <c r="IYU64" s="160"/>
      <c r="IYV64" s="160"/>
      <c r="IYW64" s="160"/>
      <c r="IYX64" s="160"/>
      <c r="IYY64" s="160"/>
      <c r="IYZ64" s="160"/>
      <c r="IZA64" s="160"/>
      <c r="IZB64" s="160"/>
      <c r="IZC64" s="160"/>
      <c r="IZD64" s="160"/>
      <c r="IZE64" s="160"/>
      <c r="IZF64" s="160"/>
      <c r="IZG64" s="160"/>
      <c r="IZH64" s="160"/>
      <c r="IZI64" s="160"/>
      <c r="IZJ64" s="160"/>
      <c r="IZK64" s="160"/>
      <c r="IZL64" s="160"/>
      <c r="IZM64" s="160"/>
      <c r="IZN64" s="160"/>
      <c r="IZO64" s="160"/>
      <c r="IZP64" s="160"/>
      <c r="IZQ64" s="160"/>
      <c r="IZR64" s="160"/>
      <c r="IZS64" s="160"/>
      <c r="IZT64" s="160"/>
      <c r="IZU64" s="160"/>
      <c r="IZV64" s="160"/>
      <c r="IZW64" s="160"/>
      <c r="IZX64" s="160"/>
      <c r="IZY64" s="160"/>
      <c r="IZZ64" s="160"/>
      <c r="JAA64" s="160"/>
      <c r="JAB64" s="160"/>
      <c r="JAC64" s="160"/>
      <c r="JAD64" s="160"/>
      <c r="JAE64" s="160"/>
      <c r="JAF64" s="160"/>
      <c r="JAG64" s="160"/>
      <c r="JAH64" s="160"/>
      <c r="JAI64" s="160"/>
      <c r="JAJ64" s="160"/>
      <c r="JAK64" s="160"/>
      <c r="JAL64" s="160"/>
      <c r="JAM64" s="160"/>
      <c r="JAN64" s="160"/>
      <c r="JAO64" s="160"/>
      <c r="JAP64" s="160"/>
      <c r="JAQ64" s="160"/>
      <c r="JAR64" s="160"/>
      <c r="JAS64" s="160"/>
      <c r="JAT64" s="160"/>
      <c r="JAU64" s="160"/>
      <c r="JAV64" s="160"/>
      <c r="JAW64" s="160"/>
      <c r="JAX64" s="160"/>
      <c r="JAY64" s="160"/>
      <c r="JAZ64" s="160"/>
      <c r="JBA64" s="160"/>
      <c r="JBB64" s="160"/>
      <c r="JBC64" s="160"/>
      <c r="JBD64" s="160"/>
      <c r="JBE64" s="160"/>
      <c r="JBF64" s="160"/>
      <c r="JBG64" s="160"/>
      <c r="JBH64" s="160"/>
      <c r="JBI64" s="160"/>
      <c r="JBJ64" s="160"/>
      <c r="JBK64" s="160"/>
      <c r="JBL64" s="160"/>
      <c r="JBM64" s="160"/>
      <c r="JBN64" s="160"/>
      <c r="JBO64" s="160"/>
      <c r="JBP64" s="160"/>
      <c r="JBQ64" s="160"/>
      <c r="JBR64" s="160"/>
      <c r="JBS64" s="160"/>
      <c r="JBT64" s="160"/>
      <c r="JBU64" s="160"/>
      <c r="JBV64" s="160"/>
      <c r="JBW64" s="160"/>
      <c r="JBX64" s="160"/>
      <c r="JBY64" s="160"/>
      <c r="JBZ64" s="160"/>
      <c r="JCA64" s="160"/>
      <c r="JCB64" s="160"/>
      <c r="JCC64" s="160"/>
      <c r="JCD64" s="160"/>
      <c r="JCE64" s="160"/>
      <c r="JCF64" s="160"/>
      <c r="JCG64" s="160"/>
      <c r="JCH64" s="160"/>
      <c r="JCI64" s="160"/>
      <c r="JCJ64" s="160"/>
      <c r="JCK64" s="160"/>
      <c r="JCL64" s="160"/>
      <c r="JCM64" s="160"/>
      <c r="JCN64" s="160"/>
      <c r="JCO64" s="160"/>
      <c r="JCP64" s="160"/>
      <c r="JCQ64" s="160"/>
      <c r="JCR64" s="160"/>
      <c r="JCS64" s="160"/>
      <c r="JCT64" s="160"/>
      <c r="JCU64" s="160"/>
      <c r="JCV64" s="160"/>
      <c r="JCW64" s="160"/>
      <c r="JCX64" s="160"/>
      <c r="JCY64" s="160"/>
      <c r="JCZ64" s="160"/>
      <c r="JDA64" s="160"/>
      <c r="JDB64" s="160"/>
      <c r="JDC64" s="160"/>
      <c r="JDD64" s="160"/>
      <c r="JDE64" s="160"/>
      <c r="JDF64" s="160"/>
      <c r="JDG64" s="160"/>
      <c r="JDH64" s="160"/>
      <c r="JDI64" s="160"/>
      <c r="JDJ64" s="160"/>
      <c r="JDK64" s="160"/>
      <c r="JDL64" s="160"/>
      <c r="JDM64" s="160"/>
      <c r="JDN64" s="160"/>
      <c r="JDO64" s="160"/>
      <c r="JDP64" s="160"/>
      <c r="JDQ64" s="160"/>
      <c r="JDR64" s="160"/>
      <c r="JDS64" s="160"/>
      <c r="JDT64" s="160"/>
      <c r="JDU64" s="160"/>
      <c r="JDV64" s="160"/>
      <c r="JDW64" s="160"/>
      <c r="JDX64" s="160"/>
      <c r="JDY64" s="160"/>
      <c r="JDZ64" s="160"/>
      <c r="JEA64" s="160"/>
      <c r="JEB64" s="160"/>
      <c r="JEC64" s="160"/>
      <c r="JED64" s="160"/>
      <c r="JEE64" s="160"/>
      <c r="JEF64" s="160"/>
      <c r="JEG64" s="160"/>
      <c r="JEH64" s="160"/>
      <c r="JEI64" s="160"/>
      <c r="JEJ64" s="160"/>
      <c r="JEK64" s="160"/>
      <c r="JEL64" s="160"/>
      <c r="JEM64" s="160"/>
      <c r="JEN64" s="160"/>
      <c r="JEO64" s="160"/>
      <c r="JEP64" s="160"/>
      <c r="JEQ64" s="160"/>
      <c r="JER64" s="160"/>
      <c r="JES64" s="160"/>
      <c r="JET64" s="160"/>
      <c r="JEU64" s="160"/>
      <c r="JEV64" s="160"/>
      <c r="JEW64" s="160"/>
      <c r="JEX64" s="160"/>
      <c r="JEY64" s="160"/>
      <c r="JEZ64" s="160"/>
      <c r="JFA64" s="160"/>
      <c r="JFB64" s="160"/>
      <c r="JFC64" s="160"/>
      <c r="JFD64" s="160"/>
      <c r="JFE64" s="160"/>
      <c r="JFF64" s="160"/>
      <c r="JFG64" s="160"/>
      <c r="JFH64" s="160"/>
      <c r="JFI64" s="160"/>
      <c r="JFJ64" s="160"/>
      <c r="JFK64" s="160"/>
      <c r="JFL64" s="160"/>
      <c r="JFM64" s="160"/>
      <c r="JFN64" s="160"/>
      <c r="JFO64" s="160"/>
      <c r="JFP64" s="160"/>
      <c r="JFQ64" s="160"/>
      <c r="JFR64" s="160"/>
      <c r="JFS64" s="160"/>
      <c r="JFT64" s="160"/>
      <c r="JFU64" s="160"/>
      <c r="JFV64" s="160"/>
      <c r="JFW64" s="160"/>
      <c r="JFX64" s="160"/>
      <c r="JFY64" s="160"/>
      <c r="JFZ64" s="160"/>
      <c r="JGA64" s="160"/>
      <c r="JGB64" s="160"/>
      <c r="JGC64" s="160"/>
      <c r="JGD64" s="160"/>
      <c r="JGE64" s="160"/>
      <c r="JGF64" s="160"/>
      <c r="JGG64" s="160"/>
      <c r="JGH64" s="160"/>
      <c r="JGI64" s="160"/>
      <c r="JGJ64" s="160"/>
      <c r="JGK64" s="160"/>
      <c r="JGL64" s="160"/>
      <c r="JGM64" s="160"/>
      <c r="JGN64" s="160"/>
      <c r="JGO64" s="160"/>
      <c r="JGP64" s="160"/>
      <c r="JGQ64" s="160"/>
      <c r="JGR64" s="160"/>
      <c r="JGS64" s="160"/>
      <c r="JGT64" s="160"/>
      <c r="JGU64" s="160"/>
      <c r="JGV64" s="160"/>
      <c r="JGW64" s="160"/>
      <c r="JGX64" s="160"/>
      <c r="JGY64" s="160"/>
      <c r="JGZ64" s="160"/>
      <c r="JHA64" s="160"/>
      <c r="JHB64" s="160"/>
      <c r="JHC64" s="160"/>
      <c r="JHD64" s="160"/>
      <c r="JHE64" s="160"/>
      <c r="JHF64" s="160"/>
      <c r="JHG64" s="160"/>
      <c r="JHH64" s="160"/>
      <c r="JHI64" s="160"/>
      <c r="JHJ64" s="160"/>
      <c r="JHK64" s="160"/>
      <c r="JHL64" s="160"/>
      <c r="JHM64" s="160"/>
      <c r="JHN64" s="160"/>
      <c r="JHO64" s="160"/>
      <c r="JHP64" s="160"/>
      <c r="JHQ64" s="160"/>
      <c r="JHR64" s="160"/>
      <c r="JHS64" s="160"/>
      <c r="JHT64" s="160"/>
      <c r="JHU64" s="160"/>
      <c r="JHV64" s="160"/>
      <c r="JHW64" s="160"/>
      <c r="JHX64" s="160"/>
      <c r="JHY64" s="160"/>
      <c r="JHZ64" s="160"/>
      <c r="JIA64" s="160"/>
      <c r="JIB64" s="160"/>
      <c r="JIC64" s="160"/>
      <c r="JID64" s="160"/>
      <c r="JIE64" s="160"/>
      <c r="JIF64" s="160"/>
      <c r="JIG64" s="160"/>
      <c r="JIH64" s="160"/>
      <c r="JII64" s="160"/>
      <c r="JIJ64" s="160"/>
      <c r="JIK64" s="160"/>
      <c r="JIL64" s="160"/>
      <c r="JIM64" s="160"/>
      <c r="JIN64" s="160"/>
      <c r="JIO64" s="160"/>
      <c r="JIP64" s="160"/>
      <c r="JIQ64" s="160"/>
      <c r="JIR64" s="160"/>
      <c r="JIS64" s="160"/>
      <c r="JIT64" s="160"/>
      <c r="JIU64" s="160"/>
      <c r="JIV64" s="160"/>
      <c r="JIW64" s="160"/>
      <c r="JIX64" s="160"/>
      <c r="JIY64" s="160"/>
      <c r="JIZ64" s="160"/>
      <c r="JJA64" s="160"/>
      <c r="JJB64" s="160"/>
      <c r="JJC64" s="160"/>
      <c r="JJD64" s="160"/>
      <c r="JJE64" s="160"/>
      <c r="JJF64" s="160"/>
      <c r="JJG64" s="160"/>
      <c r="JJH64" s="160"/>
      <c r="JJI64" s="160"/>
      <c r="JJJ64" s="160"/>
      <c r="JJK64" s="160"/>
      <c r="JJL64" s="160"/>
      <c r="JJM64" s="160"/>
      <c r="JJN64" s="160"/>
      <c r="JJO64" s="160"/>
      <c r="JJP64" s="160"/>
      <c r="JJQ64" s="160"/>
      <c r="JJR64" s="160"/>
      <c r="JJS64" s="160"/>
      <c r="JJT64" s="160"/>
      <c r="JJU64" s="160"/>
      <c r="JJV64" s="160"/>
      <c r="JJW64" s="160"/>
      <c r="JJX64" s="160"/>
      <c r="JJY64" s="160"/>
      <c r="JJZ64" s="160"/>
      <c r="JKA64" s="160"/>
      <c r="JKB64" s="160"/>
      <c r="JKC64" s="160"/>
      <c r="JKD64" s="160"/>
      <c r="JKE64" s="160"/>
      <c r="JKF64" s="160"/>
      <c r="JKG64" s="160"/>
      <c r="JKH64" s="160"/>
      <c r="JKI64" s="160"/>
      <c r="JKJ64" s="160"/>
      <c r="JKK64" s="160"/>
      <c r="JKL64" s="160"/>
      <c r="JKM64" s="160"/>
      <c r="JKN64" s="160"/>
      <c r="JKO64" s="160"/>
      <c r="JKP64" s="160"/>
      <c r="JKQ64" s="160"/>
      <c r="JKR64" s="160"/>
      <c r="JKS64" s="160"/>
      <c r="JKT64" s="160"/>
      <c r="JKU64" s="160"/>
      <c r="JKV64" s="160"/>
      <c r="JKW64" s="160"/>
      <c r="JKX64" s="160"/>
      <c r="JKY64" s="160"/>
      <c r="JKZ64" s="160"/>
      <c r="JLA64" s="160"/>
      <c r="JLB64" s="160"/>
      <c r="JLC64" s="160"/>
      <c r="JLD64" s="160"/>
      <c r="JLE64" s="160"/>
      <c r="JLF64" s="160"/>
      <c r="JLG64" s="160"/>
      <c r="JLH64" s="160"/>
      <c r="JLI64" s="160"/>
      <c r="JLJ64" s="160"/>
      <c r="JLK64" s="160"/>
      <c r="JLL64" s="160"/>
      <c r="JLM64" s="160"/>
      <c r="JLN64" s="160"/>
      <c r="JLO64" s="160"/>
      <c r="JLP64" s="160"/>
      <c r="JLQ64" s="160"/>
      <c r="JLR64" s="160"/>
      <c r="JLS64" s="160"/>
      <c r="JLT64" s="160"/>
      <c r="JLU64" s="160"/>
      <c r="JLV64" s="160"/>
      <c r="JLW64" s="160"/>
      <c r="JLX64" s="160"/>
      <c r="JLY64" s="160"/>
      <c r="JLZ64" s="160"/>
      <c r="JMA64" s="160"/>
      <c r="JMB64" s="160"/>
      <c r="JMC64" s="160"/>
      <c r="JMD64" s="160"/>
      <c r="JME64" s="160"/>
      <c r="JMF64" s="160"/>
      <c r="JMG64" s="160"/>
      <c r="JMH64" s="160"/>
      <c r="JMI64" s="160"/>
      <c r="JMJ64" s="160"/>
      <c r="JMK64" s="160"/>
      <c r="JML64" s="160"/>
      <c r="JMM64" s="160"/>
      <c r="JMN64" s="160"/>
      <c r="JMO64" s="160"/>
      <c r="JMP64" s="160"/>
      <c r="JMQ64" s="160"/>
      <c r="JMR64" s="160"/>
      <c r="JMS64" s="160"/>
      <c r="JMT64" s="160"/>
      <c r="JMU64" s="160"/>
      <c r="JMV64" s="160"/>
      <c r="JMW64" s="160"/>
      <c r="JMX64" s="160"/>
      <c r="JMY64" s="160"/>
      <c r="JMZ64" s="160"/>
      <c r="JNA64" s="160"/>
      <c r="JNB64" s="160"/>
      <c r="JNC64" s="160"/>
      <c r="JND64" s="160"/>
      <c r="JNE64" s="160"/>
      <c r="JNF64" s="160"/>
      <c r="JNG64" s="160"/>
      <c r="JNH64" s="160"/>
      <c r="JNI64" s="160"/>
      <c r="JNJ64" s="160"/>
      <c r="JNK64" s="160"/>
      <c r="JNL64" s="160"/>
      <c r="JNM64" s="160"/>
      <c r="JNN64" s="160"/>
      <c r="JNO64" s="160"/>
      <c r="JNP64" s="160"/>
      <c r="JNQ64" s="160"/>
      <c r="JNR64" s="160"/>
      <c r="JNS64" s="160"/>
      <c r="JNT64" s="160"/>
      <c r="JNU64" s="160"/>
      <c r="JNV64" s="160"/>
      <c r="JNW64" s="160"/>
      <c r="JNX64" s="160"/>
      <c r="JNY64" s="160"/>
      <c r="JNZ64" s="160"/>
      <c r="JOA64" s="160"/>
      <c r="JOB64" s="160"/>
      <c r="JOC64" s="160"/>
      <c r="JOD64" s="160"/>
      <c r="JOE64" s="160"/>
      <c r="JOF64" s="160"/>
      <c r="JOG64" s="160"/>
      <c r="JOH64" s="160"/>
      <c r="JOI64" s="160"/>
      <c r="JOJ64" s="160"/>
      <c r="JOK64" s="160"/>
      <c r="JOL64" s="160"/>
      <c r="JOM64" s="160"/>
      <c r="JON64" s="160"/>
      <c r="JOO64" s="160"/>
      <c r="JOP64" s="160"/>
      <c r="JOQ64" s="160"/>
      <c r="JOR64" s="160"/>
      <c r="JOS64" s="160"/>
      <c r="JOT64" s="160"/>
      <c r="JOU64" s="160"/>
      <c r="JOV64" s="160"/>
      <c r="JOW64" s="160"/>
      <c r="JOX64" s="160"/>
      <c r="JOY64" s="160"/>
      <c r="JOZ64" s="160"/>
      <c r="JPA64" s="160"/>
      <c r="JPB64" s="160"/>
      <c r="JPC64" s="160"/>
      <c r="JPD64" s="160"/>
      <c r="JPE64" s="160"/>
      <c r="JPF64" s="160"/>
      <c r="JPG64" s="160"/>
      <c r="JPH64" s="160"/>
      <c r="JPI64" s="160"/>
      <c r="JPJ64" s="160"/>
      <c r="JPK64" s="160"/>
      <c r="JPL64" s="160"/>
      <c r="JPM64" s="160"/>
      <c r="JPN64" s="160"/>
      <c r="JPO64" s="160"/>
      <c r="JPP64" s="160"/>
      <c r="JPQ64" s="160"/>
      <c r="JPR64" s="160"/>
      <c r="JPS64" s="160"/>
      <c r="JPT64" s="160"/>
      <c r="JPU64" s="160"/>
      <c r="JPV64" s="160"/>
      <c r="JPW64" s="160"/>
      <c r="JPX64" s="160"/>
      <c r="JPY64" s="160"/>
      <c r="JPZ64" s="160"/>
      <c r="JQA64" s="160"/>
      <c r="JQB64" s="160"/>
      <c r="JQC64" s="160"/>
      <c r="JQD64" s="160"/>
      <c r="JQE64" s="160"/>
      <c r="JQF64" s="160"/>
      <c r="JQG64" s="160"/>
      <c r="JQH64" s="160"/>
      <c r="JQI64" s="160"/>
      <c r="JQJ64" s="160"/>
      <c r="JQK64" s="160"/>
      <c r="JQL64" s="160"/>
      <c r="JQM64" s="160"/>
      <c r="JQN64" s="160"/>
      <c r="JQO64" s="160"/>
      <c r="JQP64" s="160"/>
      <c r="JQQ64" s="160"/>
      <c r="JQR64" s="160"/>
      <c r="JQS64" s="160"/>
      <c r="JQT64" s="160"/>
      <c r="JQU64" s="160"/>
      <c r="JQV64" s="160"/>
      <c r="JQW64" s="160"/>
      <c r="JQX64" s="160"/>
      <c r="JQY64" s="160"/>
      <c r="JQZ64" s="160"/>
      <c r="JRA64" s="160"/>
      <c r="JRB64" s="160"/>
      <c r="JRC64" s="160"/>
      <c r="JRD64" s="160"/>
      <c r="JRE64" s="160"/>
      <c r="JRF64" s="160"/>
      <c r="JRG64" s="160"/>
      <c r="JRH64" s="160"/>
      <c r="JRI64" s="160"/>
      <c r="JRJ64" s="160"/>
      <c r="JRK64" s="160"/>
      <c r="JRL64" s="160"/>
      <c r="JRM64" s="160"/>
      <c r="JRN64" s="160"/>
      <c r="JRO64" s="160"/>
      <c r="JRP64" s="160"/>
      <c r="JRQ64" s="160"/>
      <c r="JRR64" s="160"/>
      <c r="JRS64" s="160"/>
      <c r="JRT64" s="160"/>
      <c r="JRU64" s="160"/>
      <c r="JRV64" s="160"/>
      <c r="JRW64" s="160"/>
      <c r="JRX64" s="160"/>
      <c r="JRY64" s="160"/>
      <c r="JRZ64" s="160"/>
      <c r="JSA64" s="160"/>
      <c r="JSB64" s="160"/>
      <c r="JSC64" s="160"/>
      <c r="JSD64" s="160"/>
      <c r="JSE64" s="160"/>
      <c r="JSF64" s="160"/>
      <c r="JSG64" s="160"/>
      <c r="JSH64" s="160"/>
      <c r="JSI64" s="160"/>
      <c r="JSJ64" s="160"/>
      <c r="JSK64" s="160"/>
      <c r="JSL64" s="160"/>
      <c r="JSM64" s="160"/>
      <c r="JSN64" s="160"/>
      <c r="JSO64" s="160"/>
      <c r="JSP64" s="160"/>
      <c r="JSQ64" s="160"/>
      <c r="JSR64" s="160"/>
      <c r="JSS64" s="160"/>
      <c r="JST64" s="160"/>
      <c r="JSU64" s="160"/>
      <c r="JSV64" s="160"/>
      <c r="JSW64" s="160"/>
      <c r="JSX64" s="160"/>
      <c r="JSY64" s="160"/>
      <c r="JSZ64" s="160"/>
      <c r="JTA64" s="160"/>
      <c r="JTB64" s="160"/>
      <c r="JTC64" s="160"/>
      <c r="JTD64" s="160"/>
      <c r="JTE64" s="160"/>
      <c r="JTF64" s="160"/>
      <c r="JTG64" s="160"/>
      <c r="JTH64" s="160"/>
      <c r="JTI64" s="160"/>
      <c r="JTJ64" s="160"/>
      <c r="JTK64" s="160"/>
      <c r="JTL64" s="160"/>
      <c r="JTM64" s="160"/>
      <c r="JTN64" s="160"/>
      <c r="JTO64" s="160"/>
      <c r="JTP64" s="160"/>
      <c r="JTQ64" s="160"/>
      <c r="JTR64" s="160"/>
      <c r="JTS64" s="160"/>
      <c r="JTT64" s="160"/>
      <c r="JTU64" s="160"/>
      <c r="JTV64" s="160"/>
      <c r="JTW64" s="160"/>
      <c r="JTX64" s="160"/>
      <c r="JTY64" s="160"/>
      <c r="JTZ64" s="160"/>
      <c r="JUA64" s="160"/>
      <c r="JUB64" s="160"/>
      <c r="JUC64" s="160"/>
      <c r="JUD64" s="160"/>
      <c r="JUE64" s="160"/>
      <c r="JUF64" s="160"/>
      <c r="JUG64" s="160"/>
      <c r="JUH64" s="160"/>
      <c r="JUI64" s="160"/>
      <c r="JUJ64" s="160"/>
      <c r="JUK64" s="160"/>
      <c r="JUL64" s="160"/>
      <c r="JUM64" s="160"/>
      <c r="JUN64" s="160"/>
      <c r="JUO64" s="160"/>
      <c r="JUP64" s="160"/>
      <c r="JUQ64" s="160"/>
      <c r="JUR64" s="160"/>
      <c r="JUS64" s="160"/>
      <c r="JUT64" s="160"/>
      <c r="JUU64" s="160"/>
      <c r="JUV64" s="160"/>
      <c r="JUW64" s="160"/>
      <c r="JUX64" s="160"/>
      <c r="JUY64" s="160"/>
      <c r="JUZ64" s="160"/>
      <c r="JVA64" s="160"/>
      <c r="JVB64" s="160"/>
      <c r="JVC64" s="160"/>
      <c r="JVD64" s="160"/>
      <c r="JVE64" s="160"/>
      <c r="JVF64" s="160"/>
      <c r="JVG64" s="160"/>
      <c r="JVH64" s="160"/>
      <c r="JVI64" s="160"/>
      <c r="JVJ64" s="160"/>
      <c r="JVK64" s="160"/>
      <c r="JVL64" s="160"/>
      <c r="JVM64" s="160"/>
      <c r="JVN64" s="160"/>
      <c r="JVO64" s="160"/>
      <c r="JVP64" s="160"/>
      <c r="JVQ64" s="160"/>
      <c r="JVR64" s="160"/>
      <c r="JVS64" s="160"/>
      <c r="JVT64" s="160"/>
      <c r="JVU64" s="160"/>
      <c r="JVV64" s="160"/>
      <c r="JVW64" s="160"/>
      <c r="JVX64" s="160"/>
      <c r="JVY64" s="160"/>
      <c r="JVZ64" s="160"/>
      <c r="JWA64" s="160"/>
      <c r="JWB64" s="160"/>
      <c r="JWC64" s="160"/>
      <c r="JWD64" s="160"/>
      <c r="JWE64" s="160"/>
      <c r="JWF64" s="160"/>
      <c r="JWG64" s="160"/>
      <c r="JWH64" s="160"/>
      <c r="JWI64" s="160"/>
      <c r="JWJ64" s="160"/>
      <c r="JWK64" s="160"/>
      <c r="JWL64" s="160"/>
      <c r="JWM64" s="160"/>
      <c r="JWN64" s="160"/>
      <c r="JWO64" s="160"/>
      <c r="JWP64" s="160"/>
      <c r="JWQ64" s="160"/>
      <c r="JWR64" s="160"/>
      <c r="JWS64" s="160"/>
      <c r="JWT64" s="160"/>
      <c r="JWU64" s="160"/>
      <c r="JWV64" s="160"/>
      <c r="JWW64" s="160"/>
      <c r="JWX64" s="160"/>
      <c r="JWY64" s="160"/>
      <c r="JWZ64" s="160"/>
      <c r="JXA64" s="160"/>
      <c r="JXB64" s="160"/>
      <c r="JXC64" s="160"/>
      <c r="JXD64" s="160"/>
      <c r="JXE64" s="160"/>
      <c r="JXF64" s="160"/>
      <c r="JXG64" s="160"/>
      <c r="JXH64" s="160"/>
      <c r="JXI64" s="160"/>
      <c r="JXJ64" s="160"/>
      <c r="JXK64" s="160"/>
      <c r="JXL64" s="160"/>
      <c r="JXM64" s="160"/>
      <c r="JXN64" s="160"/>
      <c r="JXO64" s="160"/>
      <c r="JXP64" s="160"/>
      <c r="JXQ64" s="160"/>
      <c r="JXR64" s="160"/>
      <c r="JXS64" s="160"/>
      <c r="JXT64" s="160"/>
      <c r="JXU64" s="160"/>
      <c r="JXV64" s="160"/>
      <c r="JXW64" s="160"/>
      <c r="JXX64" s="160"/>
      <c r="JXY64" s="160"/>
      <c r="JXZ64" s="160"/>
      <c r="JYA64" s="160"/>
      <c r="JYB64" s="160"/>
      <c r="JYC64" s="160"/>
      <c r="JYD64" s="160"/>
      <c r="JYE64" s="160"/>
      <c r="JYF64" s="160"/>
      <c r="JYG64" s="160"/>
      <c r="JYH64" s="160"/>
      <c r="JYI64" s="160"/>
      <c r="JYJ64" s="160"/>
      <c r="JYK64" s="160"/>
      <c r="JYL64" s="160"/>
      <c r="JYM64" s="160"/>
      <c r="JYN64" s="160"/>
      <c r="JYO64" s="160"/>
      <c r="JYP64" s="160"/>
      <c r="JYQ64" s="160"/>
      <c r="JYR64" s="160"/>
      <c r="JYS64" s="160"/>
      <c r="JYT64" s="160"/>
      <c r="JYU64" s="160"/>
      <c r="JYV64" s="160"/>
      <c r="JYW64" s="160"/>
      <c r="JYX64" s="160"/>
      <c r="JYY64" s="160"/>
      <c r="JYZ64" s="160"/>
      <c r="JZA64" s="160"/>
      <c r="JZB64" s="160"/>
      <c r="JZC64" s="160"/>
      <c r="JZD64" s="160"/>
      <c r="JZE64" s="160"/>
      <c r="JZF64" s="160"/>
      <c r="JZG64" s="160"/>
      <c r="JZH64" s="160"/>
      <c r="JZI64" s="160"/>
      <c r="JZJ64" s="160"/>
      <c r="JZK64" s="160"/>
      <c r="JZL64" s="160"/>
      <c r="JZM64" s="160"/>
      <c r="JZN64" s="160"/>
      <c r="JZO64" s="160"/>
      <c r="JZP64" s="160"/>
      <c r="JZQ64" s="160"/>
      <c r="JZR64" s="160"/>
      <c r="JZS64" s="160"/>
      <c r="JZT64" s="160"/>
      <c r="JZU64" s="160"/>
      <c r="JZV64" s="160"/>
      <c r="JZW64" s="160"/>
      <c r="JZX64" s="160"/>
      <c r="JZY64" s="160"/>
      <c r="JZZ64" s="160"/>
      <c r="KAA64" s="160"/>
      <c r="KAB64" s="160"/>
      <c r="KAC64" s="160"/>
      <c r="KAD64" s="160"/>
      <c r="KAE64" s="160"/>
      <c r="KAF64" s="160"/>
      <c r="KAG64" s="160"/>
      <c r="KAH64" s="160"/>
      <c r="KAI64" s="160"/>
      <c r="KAJ64" s="160"/>
      <c r="KAK64" s="160"/>
      <c r="KAL64" s="160"/>
      <c r="KAM64" s="160"/>
      <c r="KAN64" s="160"/>
      <c r="KAO64" s="160"/>
      <c r="KAP64" s="160"/>
      <c r="KAQ64" s="160"/>
      <c r="KAR64" s="160"/>
      <c r="KAS64" s="160"/>
      <c r="KAT64" s="160"/>
      <c r="KAU64" s="160"/>
      <c r="KAV64" s="160"/>
      <c r="KAW64" s="160"/>
      <c r="KAX64" s="160"/>
      <c r="KAY64" s="160"/>
      <c r="KAZ64" s="160"/>
      <c r="KBA64" s="160"/>
      <c r="KBB64" s="160"/>
      <c r="KBC64" s="160"/>
      <c r="KBD64" s="160"/>
      <c r="KBE64" s="160"/>
      <c r="KBF64" s="160"/>
      <c r="KBG64" s="160"/>
      <c r="KBH64" s="160"/>
      <c r="KBI64" s="160"/>
      <c r="KBJ64" s="160"/>
      <c r="KBK64" s="160"/>
      <c r="KBL64" s="160"/>
      <c r="KBM64" s="160"/>
      <c r="KBN64" s="160"/>
      <c r="KBO64" s="160"/>
      <c r="KBP64" s="160"/>
      <c r="KBQ64" s="160"/>
      <c r="KBR64" s="160"/>
      <c r="KBS64" s="160"/>
      <c r="KBT64" s="160"/>
      <c r="KBU64" s="160"/>
      <c r="KBV64" s="160"/>
      <c r="KBW64" s="160"/>
      <c r="KBX64" s="160"/>
      <c r="KBY64" s="160"/>
      <c r="KBZ64" s="160"/>
      <c r="KCA64" s="160"/>
      <c r="KCB64" s="160"/>
      <c r="KCC64" s="160"/>
      <c r="KCD64" s="160"/>
      <c r="KCE64" s="160"/>
      <c r="KCF64" s="160"/>
      <c r="KCG64" s="160"/>
      <c r="KCH64" s="160"/>
      <c r="KCI64" s="160"/>
      <c r="KCJ64" s="160"/>
      <c r="KCK64" s="160"/>
      <c r="KCL64" s="160"/>
      <c r="KCM64" s="160"/>
      <c r="KCN64" s="160"/>
      <c r="KCO64" s="160"/>
      <c r="KCP64" s="160"/>
      <c r="KCQ64" s="160"/>
      <c r="KCR64" s="160"/>
      <c r="KCS64" s="160"/>
      <c r="KCT64" s="160"/>
      <c r="KCU64" s="160"/>
      <c r="KCV64" s="160"/>
      <c r="KCW64" s="160"/>
      <c r="KCX64" s="160"/>
      <c r="KCY64" s="160"/>
      <c r="KCZ64" s="160"/>
      <c r="KDA64" s="160"/>
      <c r="KDB64" s="160"/>
      <c r="KDC64" s="160"/>
      <c r="KDD64" s="160"/>
      <c r="KDE64" s="160"/>
      <c r="KDF64" s="160"/>
      <c r="KDG64" s="160"/>
      <c r="KDH64" s="160"/>
      <c r="KDI64" s="160"/>
      <c r="KDJ64" s="160"/>
      <c r="KDK64" s="160"/>
      <c r="KDL64" s="160"/>
      <c r="KDM64" s="160"/>
      <c r="KDN64" s="160"/>
      <c r="KDO64" s="160"/>
      <c r="KDP64" s="160"/>
      <c r="KDQ64" s="160"/>
      <c r="KDR64" s="160"/>
      <c r="KDS64" s="160"/>
      <c r="KDT64" s="160"/>
      <c r="KDU64" s="160"/>
      <c r="KDV64" s="160"/>
      <c r="KDW64" s="160"/>
      <c r="KDX64" s="160"/>
      <c r="KDY64" s="160"/>
      <c r="KDZ64" s="160"/>
      <c r="KEA64" s="160"/>
      <c r="KEB64" s="160"/>
      <c r="KEC64" s="160"/>
      <c r="KED64" s="160"/>
      <c r="KEE64" s="160"/>
      <c r="KEF64" s="160"/>
      <c r="KEG64" s="160"/>
      <c r="KEH64" s="160"/>
      <c r="KEI64" s="160"/>
      <c r="KEJ64" s="160"/>
      <c r="KEK64" s="160"/>
      <c r="KEL64" s="160"/>
      <c r="KEM64" s="160"/>
      <c r="KEN64" s="160"/>
      <c r="KEO64" s="160"/>
      <c r="KEP64" s="160"/>
      <c r="KEQ64" s="160"/>
      <c r="KER64" s="160"/>
      <c r="KES64" s="160"/>
      <c r="KET64" s="160"/>
      <c r="KEU64" s="160"/>
      <c r="KEV64" s="160"/>
      <c r="KEW64" s="160"/>
      <c r="KEX64" s="160"/>
      <c r="KEY64" s="160"/>
      <c r="KEZ64" s="160"/>
      <c r="KFA64" s="160"/>
      <c r="KFB64" s="160"/>
      <c r="KFC64" s="160"/>
      <c r="KFD64" s="160"/>
      <c r="KFE64" s="160"/>
      <c r="KFF64" s="160"/>
      <c r="KFG64" s="160"/>
      <c r="KFH64" s="160"/>
      <c r="KFI64" s="160"/>
      <c r="KFJ64" s="160"/>
      <c r="KFK64" s="160"/>
      <c r="KFL64" s="160"/>
      <c r="KFM64" s="160"/>
      <c r="KFN64" s="160"/>
      <c r="KFO64" s="160"/>
      <c r="KFP64" s="160"/>
      <c r="KFQ64" s="160"/>
      <c r="KFR64" s="160"/>
      <c r="KFS64" s="160"/>
      <c r="KFT64" s="160"/>
      <c r="KFU64" s="160"/>
      <c r="KFV64" s="160"/>
      <c r="KFW64" s="160"/>
      <c r="KFX64" s="160"/>
      <c r="KFY64" s="160"/>
      <c r="KFZ64" s="160"/>
      <c r="KGA64" s="160"/>
      <c r="KGB64" s="160"/>
      <c r="KGC64" s="160"/>
      <c r="KGD64" s="160"/>
      <c r="KGE64" s="160"/>
      <c r="KGF64" s="160"/>
      <c r="KGG64" s="160"/>
      <c r="KGH64" s="160"/>
      <c r="KGI64" s="160"/>
      <c r="KGJ64" s="160"/>
      <c r="KGK64" s="160"/>
      <c r="KGL64" s="160"/>
      <c r="KGM64" s="160"/>
      <c r="KGN64" s="160"/>
      <c r="KGO64" s="160"/>
      <c r="KGP64" s="160"/>
      <c r="KGQ64" s="160"/>
      <c r="KGR64" s="160"/>
      <c r="KGS64" s="160"/>
      <c r="KGT64" s="160"/>
      <c r="KGU64" s="160"/>
      <c r="KGV64" s="160"/>
      <c r="KGW64" s="160"/>
      <c r="KGX64" s="160"/>
      <c r="KGY64" s="160"/>
      <c r="KGZ64" s="160"/>
      <c r="KHA64" s="160"/>
      <c r="KHB64" s="160"/>
      <c r="KHC64" s="160"/>
      <c r="KHD64" s="160"/>
      <c r="KHE64" s="160"/>
      <c r="KHF64" s="160"/>
      <c r="KHG64" s="160"/>
      <c r="KHH64" s="160"/>
      <c r="KHI64" s="160"/>
      <c r="KHJ64" s="160"/>
      <c r="KHK64" s="160"/>
      <c r="KHL64" s="160"/>
      <c r="KHM64" s="160"/>
      <c r="KHN64" s="160"/>
      <c r="KHO64" s="160"/>
      <c r="KHP64" s="160"/>
      <c r="KHQ64" s="160"/>
      <c r="KHR64" s="160"/>
      <c r="KHS64" s="160"/>
      <c r="KHT64" s="160"/>
      <c r="KHU64" s="160"/>
      <c r="KHV64" s="160"/>
      <c r="KHW64" s="160"/>
      <c r="KHX64" s="160"/>
      <c r="KHY64" s="160"/>
      <c r="KHZ64" s="160"/>
      <c r="KIA64" s="160"/>
      <c r="KIB64" s="160"/>
      <c r="KIC64" s="160"/>
      <c r="KID64" s="160"/>
      <c r="KIE64" s="160"/>
      <c r="KIF64" s="160"/>
      <c r="KIG64" s="160"/>
      <c r="KIH64" s="160"/>
      <c r="KII64" s="160"/>
      <c r="KIJ64" s="160"/>
      <c r="KIK64" s="160"/>
      <c r="KIL64" s="160"/>
      <c r="KIM64" s="160"/>
      <c r="KIN64" s="160"/>
      <c r="KIO64" s="160"/>
      <c r="KIP64" s="160"/>
      <c r="KIQ64" s="160"/>
      <c r="KIR64" s="160"/>
      <c r="KIS64" s="160"/>
      <c r="KIT64" s="160"/>
      <c r="KIU64" s="160"/>
      <c r="KIV64" s="160"/>
      <c r="KIW64" s="160"/>
      <c r="KIX64" s="160"/>
      <c r="KIY64" s="160"/>
      <c r="KIZ64" s="160"/>
      <c r="KJA64" s="160"/>
      <c r="KJB64" s="160"/>
      <c r="KJC64" s="160"/>
      <c r="KJD64" s="160"/>
      <c r="KJE64" s="160"/>
      <c r="KJF64" s="160"/>
      <c r="KJG64" s="160"/>
      <c r="KJH64" s="160"/>
      <c r="KJI64" s="160"/>
      <c r="KJJ64" s="160"/>
      <c r="KJK64" s="160"/>
      <c r="KJL64" s="160"/>
      <c r="KJM64" s="160"/>
      <c r="KJN64" s="160"/>
      <c r="KJO64" s="160"/>
      <c r="KJP64" s="160"/>
      <c r="KJQ64" s="160"/>
      <c r="KJR64" s="160"/>
      <c r="KJS64" s="160"/>
      <c r="KJT64" s="160"/>
      <c r="KJU64" s="160"/>
      <c r="KJV64" s="160"/>
      <c r="KJW64" s="160"/>
      <c r="KJX64" s="160"/>
      <c r="KJY64" s="160"/>
      <c r="KJZ64" s="160"/>
      <c r="KKA64" s="160"/>
      <c r="KKB64" s="160"/>
      <c r="KKC64" s="160"/>
      <c r="KKD64" s="160"/>
      <c r="KKE64" s="160"/>
      <c r="KKF64" s="160"/>
      <c r="KKG64" s="160"/>
      <c r="KKH64" s="160"/>
      <c r="KKI64" s="160"/>
      <c r="KKJ64" s="160"/>
      <c r="KKK64" s="160"/>
      <c r="KKL64" s="160"/>
      <c r="KKM64" s="160"/>
      <c r="KKN64" s="160"/>
      <c r="KKO64" s="160"/>
      <c r="KKP64" s="160"/>
      <c r="KKQ64" s="160"/>
      <c r="KKR64" s="160"/>
      <c r="KKS64" s="160"/>
      <c r="KKT64" s="160"/>
      <c r="KKU64" s="160"/>
      <c r="KKV64" s="160"/>
      <c r="KKW64" s="160"/>
      <c r="KKX64" s="160"/>
      <c r="KKY64" s="160"/>
      <c r="KKZ64" s="160"/>
      <c r="KLA64" s="160"/>
      <c r="KLB64" s="160"/>
      <c r="KLC64" s="160"/>
      <c r="KLD64" s="160"/>
      <c r="KLE64" s="160"/>
      <c r="KLF64" s="160"/>
      <c r="KLG64" s="160"/>
      <c r="KLH64" s="160"/>
      <c r="KLI64" s="160"/>
      <c r="KLJ64" s="160"/>
      <c r="KLK64" s="160"/>
      <c r="KLL64" s="160"/>
      <c r="KLM64" s="160"/>
      <c r="KLN64" s="160"/>
      <c r="KLO64" s="160"/>
      <c r="KLP64" s="160"/>
      <c r="KLQ64" s="160"/>
      <c r="KLR64" s="160"/>
      <c r="KLS64" s="160"/>
      <c r="KLT64" s="160"/>
      <c r="KLU64" s="160"/>
      <c r="KLV64" s="160"/>
      <c r="KLW64" s="160"/>
      <c r="KLX64" s="160"/>
      <c r="KLY64" s="160"/>
      <c r="KLZ64" s="160"/>
      <c r="KMA64" s="160"/>
      <c r="KMB64" s="160"/>
      <c r="KMC64" s="160"/>
      <c r="KMD64" s="160"/>
      <c r="KME64" s="160"/>
      <c r="KMF64" s="160"/>
      <c r="KMG64" s="160"/>
      <c r="KMH64" s="160"/>
      <c r="KMI64" s="160"/>
      <c r="KMJ64" s="160"/>
      <c r="KMK64" s="160"/>
      <c r="KML64" s="160"/>
      <c r="KMM64" s="160"/>
      <c r="KMN64" s="160"/>
      <c r="KMO64" s="160"/>
      <c r="KMP64" s="160"/>
      <c r="KMQ64" s="160"/>
      <c r="KMR64" s="160"/>
      <c r="KMS64" s="160"/>
      <c r="KMT64" s="160"/>
      <c r="KMU64" s="160"/>
      <c r="KMV64" s="160"/>
      <c r="KMW64" s="160"/>
      <c r="KMX64" s="160"/>
      <c r="KMY64" s="160"/>
      <c r="KMZ64" s="160"/>
      <c r="KNA64" s="160"/>
      <c r="KNB64" s="160"/>
      <c r="KNC64" s="160"/>
      <c r="KND64" s="160"/>
      <c r="KNE64" s="160"/>
      <c r="KNF64" s="160"/>
      <c r="KNG64" s="160"/>
      <c r="KNH64" s="160"/>
      <c r="KNI64" s="160"/>
      <c r="KNJ64" s="160"/>
      <c r="KNK64" s="160"/>
      <c r="KNL64" s="160"/>
      <c r="KNM64" s="160"/>
      <c r="KNN64" s="160"/>
      <c r="KNO64" s="160"/>
      <c r="KNP64" s="160"/>
      <c r="KNQ64" s="160"/>
      <c r="KNR64" s="160"/>
      <c r="KNS64" s="160"/>
      <c r="KNT64" s="160"/>
      <c r="KNU64" s="160"/>
      <c r="KNV64" s="160"/>
      <c r="KNW64" s="160"/>
      <c r="KNX64" s="160"/>
      <c r="KNY64" s="160"/>
      <c r="KNZ64" s="160"/>
      <c r="KOA64" s="160"/>
      <c r="KOB64" s="160"/>
      <c r="KOC64" s="160"/>
      <c r="KOD64" s="160"/>
      <c r="KOE64" s="160"/>
      <c r="KOF64" s="160"/>
      <c r="KOG64" s="160"/>
      <c r="KOH64" s="160"/>
      <c r="KOI64" s="160"/>
      <c r="KOJ64" s="160"/>
      <c r="KOK64" s="160"/>
      <c r="KOL64" s="160"/>
      <c r="KOM64" s="160"/>
      <c r="KON64" s="160"/>
      <c r="KOO64" s="160"/>
      <c r="KOP64" s="160"/>
      <c r="KOQ64" s="160"/>
      <c r="KOR64" s="160"/>
      <c r="KOS64" s="160"/>
      <c r="KOT64" s="160"/>
      <c r="KOU64" s="160"/>
      <c r="KOV64" s="160"/>
      <c r="KOW64" s="160"/>
      <c r="KOX64" s="160"/>
      <c r="KOY64" s="160"/>
      <c r="KOZ64" s="160"/>
      <c r="KPA64" s="160"/>
      <c r="KPB64" s="160"/>
      <c r="KPC64" s="160"/>
      <c r="KPD64" s="160"/>
      <c r="KPE64" s="160"/>
      <c r="KPF64" s="160"/>
      <c r="KPG64" s="160"/>
      <c r="KPH64" s="160"/>
      <c r="KPI64" s="160"/>
      <c r="KPJ64" s="160"/>
      <c r="KPK64" s="160"/>
      <c r="KPL64" s="160"/>
      <c r="KPM64" s="160"/>
      <c r="KPN64" s="160"/>
      <c r="KPO64" s="160"/>
      <c r="KPP64" s="160"/>
      <c r="KPQ64" s="160"/>
      <c r="KPR64" s="160"/>
      <c r="KPS64" s="160"/>
      <c r="KPT64" s="160"/>
      <c r="KPU64" s="160"/>
      <c r="KPV64" s="160"/>
      <c r="KPW64" s="160"/>
      <c r="KPX64" s="160"/>
      <c r="KPY64" s="160"/>
      <c r="KPZ64" s="160"/>
      <c r="KQA64" s="160"/>
      <c r="KQB64" s="160"/>
      <c r="KQC64" s="160"/>
      <c r="KQD64" s="160"/>
      <c r="KQE64" s="160"/>
      <c r="KQF64" s="160"/>
      <c r="KQG64" s="160"/>
      <c r="KQH64" s="160"/>
      <c r="KQI64" s="160"/>
      <c r="KQJ64" s="160"/>
      <c r="KQK64" s="160"/>
      <c r="KQL64" s="160"/>
      <c r="KQM64" s="160"/>
      <c r="KQN64" s="160"/>
      <c r="KQO64" s="160"/>
      <c r="KQP64" s="160"/>
      <c r="KQQ64" s="160"/>
      <c r="KQR64" s="160"/>
      <c r="KQS64" s="160"/>
      <c r="KQT64" s="160"/>
      <c r="KQU64" s="160"/>
      <c r="KQV64" s="160"/>
      <c r="KQW64" s="160"/>
      <c r="KQX64" s="160"/>
      <c r="KQY64" s="160"/>
      <c r="KQZ64" s="160"/>
      <c r="KRA64" s="160"/>
      <c r="KRB64" s="160"/>
      <c r="KRC64" s="160"/>
      <c r="KRD64" s="160"/>
      <c r="KRE64" s="160"/>
      <c r="KRF64" s="160"/>
      <c r="KRG64" s="160"/>
      <c r="KRH64" s="160"/>
      <c r="KRI64" s="160"/>
      <c r="KRJ64" s="160"/>
      <c r="KRK64" s="160"/>
      <c r="KRL64" s="160"/>
      <c r="KRM64" s="160"/>
      <c r="KRN64" s="160"/>
      <c r="KRO64" s="160"/>
      <c r="KRP64" s="160"/>
      <c r="KRQ64" s="160"/>
      <c r="KRR64" s="160"/>
      <c r="KRS64" s="160"/>
      <c r="KRT64" s="160"/>
      <c r="KRU64" s="160"/>
      <c r="KRV64" s="160"/>
      <c r="KRW64" s="160"/>
      <c r="KRX64" s="160"/>
      <c r="KRY64" s="160"/>
      <c r="KRZ64" s="160"/>
      <c r="KSA64" s="160"/>
      <c r="KSB64" s="160"/>
      <c r="KSC64" s="160"/>
      <c r="KSD64" s="160"/>
      <c r="KSE64" s="160"/>
      <c r="KSF64" s="160"/>
      <c r="KSG64" s="160"/>
      <c r="KSH64" s="160"/>
      <c r="KSI64" s="160"/>
      <c r="KSJ64" s="160"/>
      <c r="KSK64" s="160"/>
      <c r="KSL64" s="160"/>
      <c r="KSM64" s="160"/>
      <c r="KSN64" s="160"/>
      <c r="KSO64" s="160"/>
      <c r="KSP64" s="160"/>
      <c r="KSQ64" s="160"/>
      <c r="KSR64" s="160"/>
      <c r="KSS64" s="160"/>
      <c r="KST64" s="160"/>
      <c r="KSU64" s="160"/>
      <c r="KSV64" s="160"/>
      <c r="KSW64" s="160"/>
      <c r="KSX64" s="160"/>
      <c r="KSY64" s="160"/>
      <c r="KSZ64" s="160"/>
      <c r="KTA64" s="160"/>
      <c r="KTB64" s="160"/>
      <c r="KTC64" s="160"/>
      <c r="KTD64" s="160"/>
      <c r="KTE64" s="160"/>
      <c r="KTF64" s="160"/>
      <c r="KTG64" s="160"/>
      <c r="KTH64" s="160"/>
      <c r="KTI64" s="160"/>
      <c r="KTJ64" s="160"/>
      <c r="KTK64" s="160"/>
      <c r="KTL64" s="160"/>
      <c r="KTM64" s="160"/>
      <c r="KTN64" s="160"/>
      <c r="KTO64" s="160"/>
      <c r="KTP64" s="160"/>
      <c r="KTQ64" s="160"/>
      <c r="KTR64" s="160"/>
      <c r="KTS64" s="160"/>
      <c r="KTT64" s="160"/>
      <c r="KTU64" s="160"/>
      <c r="KTV64" s="160"/>
      <c r="KTW64" s="160"/>
      <c r="KTX64" s="160"/>
      <c r="KTY64" s="160"/>
      <c r="KTZ64" s="160"/>
      <c r="KUA64" s="160"/>
      <c r="KUB64" s="160"/>
      <c r="KUC64" s="160"/>
      <c r="KUD64" s="160"/>
      <c r="KUE64" s="160"/>
      <c r="KUF64" s="160"/>
      <c r="KUG64" s="160"/>
      <c r="KUH64" s="160"/>
      <c r="KUI64" s="160"/>
      <c r="KUJ64" s="160"/>
      <c r="KUK64" s="160"/>
      <c r="KUL64" s="160"/>
      <c r="KUM64" s="160"/>
      <c r="KUN64" s="160"/>
      <c r="KUO64" s="160"/>
      <c r="KUP64" s="160"/>
      <c r="KUQ64" s="160"/>
      <c r="KUR64" s="160"/>
      <c r="KUS64" s="160"/>
      <c r="KUT64" s="160"/>
      <c r="KUU64" s="160"/>
      <c r="KUV64" s="160"/>
      <c r="KUW64" s="160"/>
      <c r="KUX64" s="160"/>
      <c r="KUY64" s="160"/>
      <c r="KUZ64" s="160"/>
      <c r="KVA64" s="160"/>
      <c r="KVB64" s="160"/>
      <c r="KVC64" s="160"/>
      <c r="KVD64" s="160"/>
      <c r="KVE64" s="160"/>
      <c r="KVF64" s="160"/>
      <c r="KVG64" s="160"/>
      <c r="KVH64" s="160"/>
      <c r="KVI64" s="160"/>
      <c r="KVJ64" s="160"/>
      <c r="KVK64" s="160"/>
      <c r="KVL64" s="160"/>
      <c r="KVM64" s="160"/>
      <c r="KVN64" s="160"/>
      <c r="KVO64" s="160"/>
      <c r="KVP64" s="160"/>
      <c r="KVQ64" s="160"/>
      <c r="KVR64" s="160"/>
      <c r="KVS64" s="160"/>
      <c r="KVT64" s="160"/>
      <c r="KVU64" s="160"/>
      <c r="KVV64" s="160"/>
      <c r="KVW64" s="160"/>
      <c r="KVX64" s="160"/>
      <c r="KVY64" s="160"/>
      <c r="KVZ64" s="160"/>
      <c r="KWA64" s="160"/>
      <c r="KWB64" s="160"/>
      <c r="KWC64" s="160"/>
      <c r="KWD64" s="160"/>
      <c r="KWE64" s="160"/>
      <c r="KWF64" s="160"/>
      <c r="KWG64" s="160"/>
      <c r="KWH64" s="160"/>
      <c r="KWI64" s="160"/>
      <c r="KWJ64" s="160"/>
      <c r="KWK64" s="160"/>
      <c r="KWL64" s="160"/>
      <c r="KWM64" s="160"/>
      <c r="KWN64" s="160"/>
      <c r="KWO64" s="160"/>
      <c r="KWP64" s="160"/>
      <c r="KWQ64" s="160"/>
      <c r="KWR64" s="160"/>
      <c r="KWS64" s="160"/>
      <c r="KWT64" s="160"/>
      <c r="KWU64" s="160"/>
      <c r="KWV64" s="160"/>
      <c r="KWW64" s="160"/>
      <c r="KWX64" s="160"/>
      <c r="KWY64" s="160"/>
      <c r="KWZ64" s="160"/>
      <c r="KXA64" s="160"/>
      <c r="KXB64" s="160"/>
      <c r="KXC64" s="160"/>
      <c r="KXD64" s="160"/>
      <c r="KXE64" s="160"/>
      <c r="KXF64" s="160"/>
      <c r="KXG64" s="160"/>
      <c r="KXH64" s="160"/>
      <c r="KXI64" s="160"/>
      <c r="KXJ64" s="160"/>
      <c r="KXK64" s="160"/>
      <c r="KXL64" s="160"/>
      <c r="KXM64" s="160"/>
      <c r="KXN64" s="160"/>
      <c r="KXO64" s="160"/>
      <c r="KXP64" s="160"/>
      <c r="KXQ64" s="160"/>
      <c r="KXR64" s="160"/>
      <c r="KXS64" s="160"/>
      <c r="KXT64" s="160"/>
      <c r="KXU64" s="160"/>
      <c r="KXV64" s="160"/>
      <c r="KXW64" s="160"/>
      <c r="KXX64" s="160"/>
      <c r="KXY64" s="160"/>
      <c r="KXZ64" s="160"/>
      <c r="KYA64" s="160"/>
      <c r="KYB64" s="160"/>
      <c r="KYC64" s="160"/>
      <c r="KYD64" s="160"/>
      <c r="KYE64" s="160"/>
      <c r="KYF64" s="160"/>
      <c r="KYG64" s="160"/>
      <c r="KYH64" s="160"/>
      <c r="KYI64" s="160"/>
      <c r="KYJ64" s="160"/>
      <c r="KYK64" s="160"/>
      <c r="KYL64" s="160"/>
      <c r="KYM64" s="160"/>
      <c r="KYN64" s="160"/>
      <c r="KYO64" s="160"/>
      <c r="KYP64" s="160"/>
      <c r="KYQ64" s="160"/>
      <c r="KYR64" s="160"/>
      <c r="KYS64" s="160"/>
      <c r="KYT64" s="160"/>
      <c r="KYU64" s="160"/>
      <c r="KYV64" s="160"/>
      <c r="KYW64" s="160"/>
      <c r="KYX64" s="160"/>
      <c r="KYY64" s="160"/>
      <c r="KYZ64" s="160"/>
      <c r="KZA64" s="160"/>
      <c r="KZB64" s="160"/>
      <c r="KZC64" s="160"/>
      <c r="KZD64" s="160"/>
      <c r="KZE64" s="160"/>
      <c r="KZF64" s="160"/>
      <c r="KZG64" s="160"/>
      <c r="KZH64" s="160"/>
      <c r="KZI64" s="160"/>
      <c r="KZJ64" s="160"/>
      <c r="KZK64" s="160"/>
      <c r="KZL64" s="160"/>
      <c r="KZM64" s="160"/>
      <c r="KZN64" s="160"/>
      <c r="KZO64" s="160"/>
      <c r="KZP64" s="160"/>
      <c r="KZQ64" s="160"/>
      <c r="KZR64" s="160"/>
      <c r="KZS64" s="160"/>
      <c r="KZT64" s="160"/>
      <c r="KZU64" s="160"/>
      <c r="KZV64" s="160"/>
      <c r="KZW64" s="160"/>
      <c r="KZX64" s="160"/>
      <c r="KZY64" s="160"/>
      <c r="KZZ64" s="160"/>
      <c r="LAA64" s="160"/>
      <c r="LAB64" s="160"/>
      <c r="LAC64" s="160"/>
      <c r="LAD64" s="160"/>
      <c r="LAE64" s="160"/>
      <c r="LAF64" s="160"/>
      <c r="LAG64" s="160"/>
      <c r="LAH64" s="160"/>
      <c r="LAI64" s="160"/>
      <c r="LAJ64" s="160"/>
      <c r="LAK64" s="160"/>
      <c r="LAL64" s="160"/>
      <c r="LAM64" s="160"/>
      <c r="LAN64" s="160"/>
      <c r="LAO64" s="160"/>
      <c r="LAP64" s="160"/>
      <c r="LAQ64" s="160"/>
      <c r="LAR64" s="160"/>
      <c r="LAS64" s="160"/>
      <c r="LAT64" s="160"/>
      <c r="LAU64" s="160"/>
      <c r="LAV64" s="160"/>
      <c r="LAW64" s="160"/>
      <c r="LAX64" s="160"/>
      <c r="LAY64" s="160"/>
      <c r="LAZ64" s="160"/>
      <c r="LBA64" s="160"/>
      <c r="LBB64" s="160"/>
      <c r="LBC64" s="160"/>
      <c r="LBD64" s="160"/>
      <c r="LBE64" s="160"/>
      <c r="LBF64" s="160"/>
      <c r="LBG64" s="160"/>
      <c r="LBH64" s="160"/>
      <c r="LBI64" s="160"/>
      <c r="LBJ64" s="160"/>
      <c r="LBK64" s="160"/>
      <c r="LBL64" s="160"/>
      <c r="LBM64" s="160"/>
      <c r="LBN64" s="160"/>
      <c r="LBO64" s="160"/>
      <c r="LBP64" s="160"/>
      <c r="LBQ64" s="160"/>
      <c r="LBR64" s="160"/>
      <c r="LBS64" s="160"/>
      <c r="LBT64" s="160"/>
      <c r="LBU64" s="160"/>
      <c r="LBV64" s="160"/>
      <c r="LBW64" s="160"/>
      <c r="LBX64" s="160"/>
      <c r="LBY64" s="160"/>
      <c r="LBZ64" s="160"/>
      <c r="LCA64" s="160"/>
      <c r="LCB64" s="160"/>
      <c r="LCC64" s="160"/>
      <c r="LCD64" s="160"/>
      <c r="LCE64" s="160"/>
      <c r="LCF64" s="160"/>
      <c r="LCG64" s="160"/>
      <c r="LCH64" s="160"/>
      <c r="LCI64" s="160"/>
      <c r="LCJ64" s="160"/>
      <c r="LCK64" s="160"/>
      <c r="LCL64" s="160"/>
      <c r="LCM64" s="160"/>
      <c r="LCN64" s="160"/>
      <c r="LCO64" s="160"/>
      <c r="LCP64" s="160"/>
      <c r="LCQ64" s="160"/>
      <c r="LCR64" s="160"/>
      <c r="LCS64" s="160"/>
      <c r="LCT64" s="160"/>
      <c r="LCU64" s="160"/>
      <c r="LCV64" s="160"/>
      <c r="LCW64" s="160"/>
      <c r="LCX64" s="160"/>
      <c r="LCY64" s="160"/>
      <c r="LCZ64" s="160"/>
      <c r="LDA64" s="160"/>
      <c r="LDB64" s="160"/>
      <c r="LDC64" s="160"/>
      <c r="LDD64" s="160"/>
      <c r="LDE64" s="160"/>
      <c r="LDF64" s="160"/>
      <c r="LDG64" s="160"/>
      <c r="LDH64" s="160"/>
      <c r="LDI64" s="160"/>
      <c r="LDJ64" s="160"/>
      <c r="LDK64" s="160"/>
      <c r="LDL64" s="160"/>
      <c r="LDM64" s="160"/>
      <c r="LDN64" s="160"/>
      <c r="LDO64" s="160"/>
      <c r="LDP64" s="160"/>
      <c r="LDQ64" s="160"/>
      <c r="LDR64" s="160"/>
      <c r="LDS64" s="160"/>
      <c r="LDT64" s="160"/>
      <c r="LDU64" s="160"/>
      <c r="LDV64" s="160"/>
      <c r="LDW64" s="160"/>
      <c r="LDX64" s="160"/>
      <c r="LDY64" s="160"/>
      <c r="LDZ64" s="160"/>
      <c r="LEA64" s="160"/>
      <c r="LEB64" s="160"/>
      <c r="LEC64" s="160"/>
      <c r="LED64" s="160"/>
      <c r="LEE64" s="160"/>
      <c r="LEF64" s="160"/>
      <c r="LEG64" s="160"/>
      <c r="LEH64" s="160"/>
      <c r="LEI64" s="160"/>
      <c r="LEJ64" s="160"/>
      <c r="LEK64" s="160"/>
      <c r="LEL64" s="160"/>
      <c r="LEM64" s="160"/>
      <c r="LEN64" s="160"/>
      <c r="LEO64" s="160"/>
      <c r="LEP64" s="160"/>
      <c r="LEQ64" s="160"/>
      <c r="LER64" s="160"/>
      <c r="LES64" s="160"/>
      <c r="LET64" s="160"/>
      <c r="LEU64" s="160"/>
      <c r="LEV64" s="160"/>
      <c r="LEW64" s="160"/>
      <c r="LEX64" s="160"/>
      <c r="LEY64" s="160"/>
      <c r="LEZ64" s="160"/>
      <c r="LFA64" s="160"/>
      <c r="LFB64" s="160"/>
      <c r="LFC64" s="160"/>
      <c r="LFD64" s="160"/>
      <c r="LFE64" s="160"/>
      <c r="LFF64" s="160"/>
      <c r="LFG64" s="160"/>
      <c r="LFH64" s="160"/>
      <c r="LFI64" s="160"/>
      <c r="LFJ64" s="160"/>
      <c r="LFK64" s="160"/>
      <c r="LFL64" s="160"/>
      <c r="LFM64" s="160"/>
      <c r="LFN64" s="160"/>
      <c r="LFO64" s="160"/>
      <c r="LFP64" s="160"/>
      <c r="LFQ64" s="160"/>
      <c r="LFR64" s="160"/>
      <c r="LFS64" s="160"/>
      <c r="LFT64" s="160"/>
      <c r="LFU64" s="160"/>
      <c r="LFV64" s="160"/>
      <c r="LFW64" s="160"/>
      <c r="LFX64" s="160"/>
      <c r="LFY64" s="160"/>
      <c r="LFZ64" s="160"/>
      <c r="LGA64" s="160"/>
      <c r="LGB64" s="160"/>
      <c r="LGC64" s="160"/>
      <c r="LGD64" s="160"/>
      <c r="LGE64" s="160"/>
      <c r="LGF64" s="160"/>
      <c r="LGG64" s="160"/>
      <c r="LGH64" s="160"/>
      <c r="LGI64" s="160"/>
      <c r="LGJ64" s="160"/>
      <c r="LGK64" s="160"/>
      <c r="LGL64" s="160"/>
      <c r="LGM64" s="160"/>
      <c r="LGN64" s="160"/>
      <c r="LGO64" s="160"/>
      <c r="LGP64" s="160"/>
      <c r="LGQ64" s="160"/>
      <c r="LGR64" s="160"/>
      <c r="LGS64" s="160"/>
      <c r="LGT64" s="160"/>
      <c r="LGU64" s="160"/>
      <c r="LGV64" s="160"/>
      <c r="LGW64" s="160"/>
      <c r="LGX64" s="160"/>
      <c r="LGY64" s="160"/>
      <c r="LGZ64" s="160"/>
      <c r="LHA64" s="160"/>
      <c r="LHB64" s="160"/>
      <c r="LHC64" s="160"/>
      <c r="LHD64" s="160"/>
      <c r="LHE64" s="160"/>
      <c r="LHF64" s="160"/>
      <c r="LHG64" s="160"/>
      <c r="LHH64" s="160"/>
      <c r="LHI64" s="160"/>
      <c r="LHJ64" s="160"/>
      <c r="LHK64" s="160"/>
      <c r="LHL64" s="160"/>
      <c r="LHM64" s="160"/>
      <c r="LHN64" s="160"/>
      <c r="LHO64" s="160"/>
      <c r="LHP64" s="160"/>
      <c r="LHQ64" s="160"/>
      <c r="LHR64" s="160"/>
      <c r="LHS64" s="160"/>
      <c r="LHT64" s="160"/>
      <c r="LHU64" s="160"/>
      <c r="LHV64" s="160"/>
      <c r="LHW64" s="160"/>
      <c r="LHX64" s="160"/>
      <c r="LHY64" s="160"/>
      <c r="LHZ64" s="160"/>
      <c r="LIA64" s="160"/>
      <c r="LIB64" s="160"/>
      <c r="LIC64" s="160"/>
      <c r="LID64" s="160"/>
      <c r="LIE64" s="160"/>
      <c r="LIF64" s="160"/>
      <c r="LIG64" s="160"/>
      <c r="LIH64" s="160"/>
      <c r="LII64" s="160"/>
      <c r="LIJ64" s="160"/>
      <c r="LIK64" s="160"/>
      <c r="LIL64" s="160"/>
      <c r="LIM64" s="160"/>
      <c r="LIN64" s="160"/>
      <c r="LIO64" s="160"/>
      <c r="LIP64" s="160"/>
      <c r="LIQ64" s="160"/>
      <c r="LIR64" s="160"/>
      <c r="LIS64" s="160"/>
      <c r="LIT64" s="160"/>
      <c r="LIU64" s="160"/>
      <c r="LIV64" s="160"/>
      <c r="LIW64" s="160"/>
      <c r="LIX64" s="160"/>
      <c r="LIY64" s="160"/>
      <c r="LIZ64" s="160"/>
      <c r="LJA64" s="160"/>
      <c r="LJB64" s="160"/>
      <c r="LJC64" s="160"/>
      <c r="LJD64" s="160"/>
      <c r="LJE64" s="160"/>
      <c r="LJF64" s="160"/>
      <c r="LJG64" s="160"/>
      <c r="LJH64" s="160"/>
      <c r="LJI64" s="160"/>
      <c r="LJJ64" s="160"/>
      <c r="LJK64" s="160"/>
      <c r="LJL64" s="160"/>
      <c r="LJM64" s="160"/>
      <c r="LJN64" s="160"/>
      <c r="LJO64" s="160"/>
      <c r="LJP64" s="160"/>
      <c r="LJQ64" s="160"/>
      <c r="LJR64" s="160"/>
      <c r="LJS64" s="160"/>
      <c r="LJT64" s="160"/>
      <c r="LJU64" s="160"/>
      <c r="LJV64" s="160"/>
      <c r="LJW64" s="160"/>
      <c r="LJX64" s="160"/>
      <c r="LJY64" s="160"/>
      <c r="LJZ64" s="160"/>
      <c r="LKA64" s="160"/>
      <c r="LKB64" s="160"/>
      <c r="LKC64" s="160"/>
      <c r="LKD64" s="160"/>
      <c r="LKE64" s="160"/>
      <c r="LKF64" s="160"/>
      <c r="LKG64" s="160"/>
      <c r="LKH64" s="160"/>
      <c r="LKI64" s="160"/>
      <c r="LKJ64" s="160"/>
      <c r="LKK64" s="160"/>
      <c r="LKL64" s="160"/>
      <c r="LKM64" s="160"/>
      <c r="LKN64" s="160"/>
      <c r="LKO64" s="160"/>
      <c r="LKP64" s="160"/>
      <c r="LKQ64" s="160"/>
      <c r="LKR64" s="160"/>
      <c r="LKS64" s="160"/>
      <c r="LKT64" s="160"/>
      <c r="LKU64" s="160"/>
      <c r="LKV64" s="160"/>
      <c r="LKW64" s="160"/>
      <c r="LKX64" s="160"/>
      <c r="LKY64" s="160"/>
      <c r="LKZ64" s="160"/>
      <c r="LLA64" s="160"/>
      <c r="LLB64" s="160"/>
      <c r="LLC64" s="160"/>
      <c r="LLD64" s="160"/>
      <c r="LLE64" s="160"/>
      <c r="LLF64" s="160"/>
      <c r="LLG64" s="160"/>
      <c r="LLH64" s="160"/>
      <c r="LLI64" s="160"/>
      <c r="LLJ64" s="160"/>
      <c r="LLK64" s="160"/>
      <c r="LLL64" s="160"/>
      <c r="LLM64" s="160"/>
      <c r="LLN64" s="160"/>
      <c r="LLO64" s="160"/>
      <c r="LLP64" s="160"/>
      <c r="LLQ64" s="160"/>
      <c r="LLR64" s="160"/>
      <c r="LLS64" s="160"/>
      <c r="LLT64" s="160"/>
      <c r="LLU64" s="160"/>
      <c r="LLV64" s="160"/>
      <c r="LLW64" s="160"/>
      <c r="LLX64" s="160"/>
      <c r="LLY64" s="160"/>
      <c r="LLZ64" s="160"/>
      <c r="LMA64" s="160"/>
      <c r="LMB64" s="160"/>
      <c r="LMC64" s="160"/>
      <c r="LMD64" s="160"/>
      <c r="LME64" s="160"/>
      <c r="LMF64" s="160"/>
      <c r="LMG64" s="160"/>
      <c r="LMH64" s="160"/>
      <c r="LMI64" s="160"/>
      <c r="LMJ64" s="160"/>
      <c r="LMK64" s="160"/>
      <c r="LML64" s="160"/>
      <c r="LMM64" s="160"/>
      <c r="LMN64" s="160"/>
      <c r="LMO64" s="160"/>
      <c r="LMP64" s="160"/>
      <c r="LMQ64" s="160"/>
      <c r="LMR64" s="160"/>
      <c r="LMS64" s="160"/>
      <c r="LMT64" s="160"/>
      <c r="LMU64" s="160"/>
      <c r="LMV64" s="160"/>
      <c r="LMW64" s="160"/>
      <c r="LMX64" s="160"/>
      <c r="LMY64" s="160"/>
      <c r="LMZ64" s="160"/>
      <c r="LNA64" s="160"/>
      <c r="LNB64" s="160"/>
      <c r="LNC64" s="160"/>
      <c r="LND64" s="160"/>
      <c r="LNE64" s="160"/>
      <c r="LNF64" s="160"/>
      <c r="LNG64" s="160"/>
      <c r="LNH64" s="160"/>
      <c r="LNI64" s="160"/>
      <c r="LNJ64" s="160"/>
      <c r="LNK64" s="160"/>
      <c r="LNL64" s="160"/>
      <c r="LNM64" s="160"/>
      <c r="LNN64" s="160"/>
      <c r="LNO64" s="160"/>
      <c r="LNP64" s="160"/>
      <c r="LNQ64" s="160"/>
      <c r="LNR64" s="160"/>
      <c r="LNS64" s="160"/>
      <c r="LNT64" s="160"/>
      <c r="LNU64" s="160"/>
      <c r="LNV64" s="160"/>
      <c r="LNW64" s="160"/>
      <c r="LNX64" s="160"/>
      <c r="LNY64" s="160"/>
      <c r="LNZ64" s="160"/>
      <c r="LOA64" s="160"/>
      <c r="LOB64" s="160"/>
      <c r="LOC64" s="160"/>
      <c r="LOD64" s="160"/>
      <c r="LOE64" s="160"/>
      <c r="LOF64" s="160"/>
      <c r="LOG64" s="160"/>
      <c r="LOH64" s="160"/>
      <c r="LOI64" s="160"/>
      <c r="LOJ64" s="160"/>
      <c r="LOK64" s="160"/>
      <c r="LOL64" s="160"/>
      <c r="LOM64" s="160"/>
      <c r="LON64" s="160"/>
      <c r="LOO64" s="160"/>
      <c r="LOP64" s="160"/>
      <c r="LOQ64" s="160"/>
      <c r="LOR64" s="160"/>
      <c r="LOS64" s="160"/>
      <c r="LOT64" s="160"/>
      <c r="LOU64" s="160"/>
      <c r="LOV64" s="160"/>
      <c r="LOW64" s="160"/>
      <c r="LOX64" s="160"/>
      <c r="LOY64" s="160"/>
      <c r="LOZ64" s="160"/>
      <c r="LPA64" s="160"/>
      <c r="LPB64" s="160"/>
      <c r="LPC64" s="160"/>
      <c r="LPD64" s="160"/>
      <c r="LPE64" s="160"/>
      <c r="LPF64" s="160"/>
      <c r="LPG64" s="160"/>
      <c r="LPH64" s="160"/>
      <c r="LPI64" s="160"/>
      <c r="LPJ64" s="160"/>
      <c r="LPK64" s="160"/>
      <c r="LPL64" s="160"/>
      <c r="LPM64" s="160"/>
      <c r="LPN64" s="160"/>
      <c r="LPO64" s="160"/>
      <c r="LPP64" s="160"/>
      <c r="LPQ64" s="160"/>
      <c r="LPR64" s="160"/>
      <c r="LPS64" s="160"/>
      <c r="LPT64" s="160"/>
      <c r="LPU64" s="160"/>
      <c r="LPV64" s="160"/>
      <c r="LPW64" s="160"/>
      <c r="LPX64" s="160"/>
      <c r="LPY64" s="160"/>
      <c r="LPZ64" s="160"/>
      <c r="LQA64" s="160"/>
      <c r="LQB64" s="160"/>
      <c r="LQC64" s="160"/>
      <c r="LQD64" s="160"/>
      <c r="LQE64" s="160"/>
      <c r="LQF64" s="160"/>
      <c r="LQG64" s="160"/>
      <c r="LQH64" s="160"/>
      <c r="LQI64" s="160"/>
      <c r="LQJ64" s="160"/>
      <c r="LQK64" s="160"/>
      <c r="LQL64" s="160"/>
      <c r="LQM64" s="160"/>
      <c r="LQN64" s="160"/>
      <c r="LQO64" s="160"/>
      <c r="LQP64" s="160"/>
      <c r="LQQ64" s="160"/>
      <c r="LQR64" s="160"/>
      <c r="LQS64" s="160"/>
      <c r="LQT64" s="160"/>
      <c r="LQU64" s="160"/>
      <c r="LQV64" s="160"/>
      <c r="LQW64" s="160"/>
      <c r="LQX64" s="160"/>
      <c r="LQY64" s="160"/>
      <c r="LQZ64" s="160"/>
      <c r="LRA64" s="160"/>
      <c r="LRB64" s="160"/>
      <c r="LRC64" s="160"/>
      <c r="LRD64" s="160"/>
      <c r="LRE64" s="160"/>
      <c r="LRF64" s="160"/>
      <c r="LRG64" s="160"/>
      <c r="LRH64" s="160"/>
      <c r="LRI64" s="160"/>
      <c r="LRJ64" s="160"/>
      <c r="LRK64" s="160"/>
      <c r="LRL64" s="160"/>
      <c r="LRM64" s="160"/>
      <c r="LRN64" s="160"/>
      <c r="LRO64" s="160"/>
      <c r="LRP64" s="160"/>
      <c r="LRQ64" s="160"/>
      <c r="LRR64" s="160"/>
      <c r="LRS64" s="160"/>
      <c r="LRT64" s="160"/>
      <c r="LRU64" s="160"/>
      <c r="LRV64" s="160"/>
      <c r="LRW64" s="160"/>
      <c r="LRX64" s="160"/>
      <c r="LRY64" s="160"/>
      <c r="LRZ64" s="160"/>
      <c r="LSA64" s="160"/>
      <c r="LSB64" s="160"/>
      <c r="LSC64" s="160"/>
      <c r="LSD64" s="160"/>
      <c r="LSE64" s="160"/>
      <c r="LSF64" s="160"/>
      <c r="LSG64" s="160"/>
      <c r="LSH64" s="160"/>
      <c r="LSI64" s="160"/>
      <c r="LSJ64" s="160"/>
      <c r="LSK64" s="160"/>
      <c r="LSL64" s="160"/>
      <c r="LSM64" s="160"/>
      <c r="LSN64" s="160"/>
      <c r="LSO64" s="160"/>
      <c r="LSP64" s="160"/>
      <c r="LSQ64" s="160"/>
      <c r="LSR64" s="160"/>
      <c r="LSS64" s="160"/>
      <c r="LST64" s="160"/>
      <c r="LSU64" s="160"/>
      <c r="LSV64" s="160"/>
      <c r="LSW64" s="160"/>
      <c r="LSX64" s="160"/>
      <c r="LSY64" s="160"/>
      <c r="LSZ64" s="160"/>
      <c r="LTA64" s="160"/>
      <c r="LTB64" s="160"/>
      <c r="LTC64" s="160"/>
      <c r="LTD64" s="160"/>
      <c r="LTE64" s="160"/>
      <c r="LTF64" s="160"/>
      <c r="LTG64" s="160"/>
      <c r="LTH64" s="160"/>
      <c r="LTI64" s="160"/>
      <c r="LTJ64" s="160"/>
      <c r="LTK64" s="160"/>
      <c r="LTL64" s="160"/>
      <c r="LTM64" s="160"/>
      <c r="LTN64" s="160"/>
      <c r="LTO64" s="160"/>
      <c r="LTP64" s="160"/>
      <c r="LTQ64" s="160"/>
      <c r="LTR64" s="160"/>
      <c r="LTS64" s="160"/>
      <c r="LTT64" s="160"/>
      <c r="LTU64" s="160"/>
      <c r="LTV64" s="160"/>
      <c r="LTW64" s="160"/>
      <c r="LTX64" s="160"/>
      <c r="LTY64" s="160"/>
      <c r="LTZ64" s="160"/>
      <c r="LUA64" s="160"/>
      <c r="LUB64" s="160"/>
      <c r="LUC64" s="160"/>
      <c r="LUD64" s="160"/>
      <c r="LUE64" s="160"/>
      <c r="LUF64" s="160"/>
      <c r="LUG64" s="160"/>
      <c r="LUH64" s="160"/>
      <c r="LUI64" s="160"/>
      <c r="LUJ64" s="160"/>
      <c r="LUK64" s="160"/>
      <c r="LUL64" s="160"/>
      <c r="LUM64" s="160"/>
      <c r="LUN64" s="160"/>
      <c r="LUO64" s="160"/>
      <c r="LUP64" s="160"/>
      <c r="LUQ64" s="160"/>
      <c r="LUR64" s="160"/>
      <c r="LUS64" s="160"/>
      <c r="LUT64" s="160"/>
      <c r="LUU64" s="160"/>
      <c r="LUV64" s="160"/>
      <c r="LUW64" s="160"/>
      <c r="LUX64" s="160"/>
      <c r="LUY64" s="160"/>
      <c r="LUZ64" s="160"/>
      <c r="LVA64" s="160"/>
      <c r="LVB64" s="160"/>
      <c r="LVC64" s="160"/>
      <c r="LVD64" s="160"/>
      <c r="LVE64" s="160"/>
      <c r="LVF64" s="160"/>
      <c r="LVG64" s="160"/>
      <c r="LVH64" s="160"/>
      <c r="LVI64" s="160"/>
      <c r="LVJ64" s="160"/>
      <c r="LVK64" s="160"/>
      <c r="LVL64" s="160"/>
      <c r="LVM64" s="160"/>
      <c r="LVN64" s="160"/>
      <c r="LVO64" s="160"/>
      <c r="LVP64" s="160"/>
      <c r="LVQ64" s="160"/>
      <c r="LVR64" s="160"/>
      <c r="LVS64" s="160"/>
      <c r="LVT64" s="160"/>
      <c r="LVU64" s="160"/>
      <c r="LVV64" s="160"/>
      <c r="LVW64" s="160"/>
      <c r="LVX64" s="160"/>
      <c r="LVY64" s="160"/>
      <c r="LVZ64" s="160"/>
      <c r="LWA64" s="160"/>
      <c r="LWB64" s="160"/>
      <c r="LWC64" s="160"/>
      <c r="LWD64" s="160"/>
      <c r="LWE64" s="160"/>
      <c r="LWF64" s="160"/>
      <c r="LWG64" s="160"/>
      <c r="LWH64" s="160"/>
      <c r="LWI64" s="160"/>
      <c r="LWJ64" s="160"/>
      <c r="LWK64" s="160"/>
      <c r="LWL64" s="160"/>
      <c r="LWM64" s="160"/>
      <c r="LWN64" s="160"/>
      <c r="LWO64" s="160"/>
      <c r="LWP64" s="160"/>
      <c r="LWQ64" s="160"/>
      <c r="LWR64" s="160"/>
      <c r="LWS64" s="160"/>
      <c r="LWT64" s="160"/>
      <c r="LWU64" s="160"/>
      <c r="LWV64" s="160"/>
      <c r="LWW64" s="160"/>
      <c r="LWX64" s="160"/>
      <c r="LWY64" s="160"/>
      <c r="LWZ64" s="160"/>
      <c r="LXA64" s="160"/>
      <c r="LXB64" s="160"/>
      <c r="LXC64" s="160"/>
      <c r="LXD64" s="160"/>
      <c r="LXE64" s="160"/>
      <c r="LXF64" s="160"/>
      <c r="LXG64" s="160"/>
      <c r="LXH64" s="160"/>
      <c r="LXI64" s="160"/>
      <c r="LXJ64" s="160"/>
      <c r="LXK64" s="160"/>
      <c r="LXL64" s="160"/>
      <c r="LXM64" s="160"/>
      <c r="LXN64" s="160"/>
      <c r="LXO64" s="160"/>
      <c r="LXP64" s="160"/>
      <c r="LXQ64" s="160"/>
      <c r="LXR64" s="160"/>
      <c r="LXS64" s="160"/>
      <c r="LXT64" s="160"/>
      <c r="LXU64" s="160"/>
      <c r="LXV64" s="160"/>
      <c r="LXW64" s="160"/>
      <c r="LXX64" s="160"/>
      <c r="LXY64" s="160"/>
      <c r="LXZ64" s="160"/>
      <c r="LYA64" s="160"/>
      <c r="LYB64" s="160"/>
      <c r="LYC64" s="160"/>
      <c r="LYD64" s="160"/>
      <c r="LYE64" s="160"/>
      <c r="LYF64" s="160"/>
      <c r="LYG64" s="160"/>
      <c r="LYH64" s="160"/>
      <c r="LYI64" s="160"/>
      <c r="LYJ64" s="160"/>
      <c r="LYK64" s="160"/>
      <c r="LYL64" s="160"/>
      <c r="LYM64" s="160"/>
      <c r="LYN64" s="160"/>
      <c r="LYO64" s="160"/>
      <c r="LYP64" s="160"/>
      <c r="LYQ64" s="160"/>
      <c r="LYR64" s="160"/>
      <c r="LYS64" s="160"/>
      <c r="LYT64" s="160"/>
      <c r="LYU64" s="160"/>
      <c r="LYV64" s="160"/>
      <c r="LYW64" s="160"/>
      <c r="LYX64" s="160"/>
      <c r="LYY64" s="160"/>
      <c r="LYZ64" s="160"/>
      <c r="LZA64" s="160"/>
      <c r="LZB64" s="160"/>
      <c r="LZC64" s="160"/>
      <c r="LZD64" s="160"/>
      <c r="LZE64" s="160"/>
      <c r="LZF64" s="160"/>
      <c r="LZG64" s="160"/>
      <c r="LZH64" s="160"/>
      <c r="LZI64" s="160"/>
      <c r="LZJ64" s="160"/>
      <c r="LZK64" s="160"/>
      <c r="LZL64" s="160"/>
      <c r="LZM64" s="160"/>
      <c r="LZN64" s="160"/>
      <c r="LZO64" s="160"/>
      <c r="LZP64" s="160"/>
      <c r="LZQ64" s="160"/>
      <c r="LZR64" s="160"/>
      <c r="LZS64" s="160"/>
      <c r="LZT64" s="160"/>
      <c r="LZU64" s="160"/>
      <c r="LZV64" s="160"/>
      <c r="LZW64" s="160"/>
      <c r="LZX64" s="160"/>
      <c r="LZY64" s="160"/>
      <c r="LZZ64" s="160"/>
      <c r="MAA64" s="160"/>
      <c r="MAB64" s="160"/>
      <c r="MAC64" s="160"/>
      <c r="MAD64" s="160"/>
      <c r="MAE64" s="160"/>
      <c r="MAF64" s="160"/>
      <c r="MAG64" s="160"/>
      <c r="MAH64" s="160"/>
      <c r="MAI64" s="160"/>
      <c r="MAJ64" s="160"/>
      <c r="MAK64" s="160"/>
      <c r="MAL64" s="160"/>
      <c r="MAM64" s="160"/>
      <c r="MAN64" s="160"/>
      <c r="MAO64" s="160"/>
      <c r="MAP64" s="160"/>
      <c r="MAQ64" s="160"/>
      <c r="MAR64" s="160"/>
      <c r="MAS64" s="160"/>
      <c r="MAT64" s="160"/>
      <c r="MAU64" s="160"/>
      <c r="MAV64" s="160"/>
      <c r="MAW64" s="160"/>
      <c r="MAX64" s="160"/>
      <c r="MAY64" s="160"/>
      <c r="MAZ64" s="160"/>
      <c r="MBA64" s="160"/>
      <c r="MBB64" s="160"/>
      <c r="MBC64" s="160"/>
      <c r="MBD64" s="160"/>
      <c r="MBE64" s="160"/>
      <c r="MBF64" s="160"/>
      <c r="MBG64" s="160"/>
      <c r="MBH64" s="160"/>
      <c r="MBI64" s="160"/>
      <c r="MBJ64" s="160"/>
      <c r="MBK64" s="160"/>
      <c r="MBL64" s="160"/>
      <c r="MBM64" s="160"/>
      <c r="MBN64" s="160"/>
      <c r="MBO64" s="160"/>
      <c r="MBP64" s="160"/>
      <c r="MBQ64" s="160"/>
      <c r="MBR64" s="160"/>
      <c r="MBS64" s="160"/>
      <c r="MBT64" s="160"/>
      <c r="MBU64" s="160"/>
      <c r="MBV64" s="160"/>
      <c r="MBW64" s="160"/>
      <c r="MBX64" s="160"/>
      <c r="MBY64" s="160"/>
      <c r="MBZ64" s="160"/>
      <c r="MCA64" s="160"/>
      <c r="MCB64" s="160"/>
      <c r="MCC64" s="160"/>
      <c r="MCD64" s="160"/>
      <c r="MCE64" s="160"/>
      <c r="MCF64" s="160"/>
      <c r="MCG64" s="160"/>
      <c r="MCH64" s="160"/>
      <c r="MCI64" s="160"/>
      <c r="MCJ64" s="160"/>
      <c r="MCK64" s="160"/>
      <c r="MCL64" s="160"/>
      <c r="MCM64" s="160"/>
      <c r="MCN64" s="160"/>
      <c r="MCO64" s="160"/>
      <c r="MCP64" s="160"/>
      <c r="MCQ64" s="160"/>
      <c r="MCR64" s="160"/>
      <c r="MCS64" s="160"/>
      <c r="MCT64" s="160"/>
      <c r="MCU64" s="160"/>
      <c r="MCV64" s="160"/>
      <c r="MCW64" s="160"/>
      <c r="MCX64" s="160"/>
      <c r="MCY64" s="160"/>
      <c r="MCZ64" s="160"/>
      <c r="MDA64" s="160"/>
      <c r="MDB64" s="160"/>
      <c r="MDC64" s="160"/>
      <c r="MDD64" s="160"/>
      <c r="MDE64" s="160"/>
      <c r="MDF64" s="160"/>
      <c r="MDG64" s="160"/>
      <c r="MDH64" s="160"/>
      <c r="MDI64" s="160"/>
      <c r="MDJ64" s="160"/>
      <c r="MDK64" s="160"/>
      <c r="MDL64" s="160"/>
      <c r="MDM64" s="160"/>
      <c r="MDN64" s="160"/>
      <c r="MDO64" s="160"/>
      <c r="MDP64" s="160"/>
      <c r="MDQ64" s="160"/>
      <c r="MDR64" s="160"/>
      <c r="MDS64" s="160"/>
      <c r="MDT64" s="160"/>
      <c r="MDU64" s="160"/>
      <c r="MDV64" s="160"/>
      <c r="MDW64" s="160"/>
      <c r="MDX64" s="160"/>
      <c r="MDY64" s="160"/>
      <c r="MDZ64" s="160"/>
      <c r="MEA64" s="160"/>
      <c r="MEB64" s="160"/>
      <c r="MEC64" s="160"/>
      <c r="MED64" s="160"/>
      <c r="MEE64" s="160"/>
      <c r="MEF64" s="160"/>
      <c r="MEG64" s="160"/>
      <c r="MEH64" s="160"/>
      <c r="MEI64" s="160"/>
      <c r="MEJ64" s="160"/>
      <c r="MEK64" s="160"/>
      <c r="MEL64" s="160"/>
      <c r="MEM64" s="160"/>
      <c r="MEN64" s="160"/>
      <c r="MEO64" s="160"/>
      <c r="MEP64" s="160"/>
      <c r="MEQ64" s="160"/>
      <c r="MER64" s="160"/>
      <c r="MES64" s="160"/>
      <c r="MET64" s="160"/>
      <c r="MEU64" s="160"/>
      <c r="MEV64" s="160"/>
      <c r="MEW64" s="160"/>
      <c r="MEX64" s="160"/>
      <c r="MEY64" s="160"/>
      <c r="MEZ64" s="160"/>
      <c r="MFA64" s="160"/>
      <c r="MFB64" s="160"/>
      <c r="MFC64" s="160"/>
      <c r="MFD64" s="160"/>
      <c r="MFE64" s="160"/>
      <c r="MFF64" s="160"/>
      <c r="MFG64" s="160"/>
      <c r="MFH64" s="160"/>
      <c r="MFI64" s="160"/>
      <c r="MFJ64" s="160"/>
      <c r="MFK64" s="160"/>
      <c r="MFL64" s="160"/>
      <c r="MFM64" s="160"/>
      <c r="MFN64" s="160"/>
      <c r="MFO64" s="160"/>
      <c r="MFP64" s="160"/>
      <c r="MFQ64" s="160"/>
      <c r="MFR64" s="160"/>
      <c r="MFS64" s="160"/>
      <c r="MFT64" s="160"/>
      <c r="MFU64" s="160"/>
      <c r="MFV64" s="160"/>
      <c r="MFW64" s="160"/>
      <c r="MFX64" s="160"/>
      <c r="MFY64" s="160"/>
      <c r="MFZ64" s="160"/>
      <c r="MGA64" s="160"/>
      <c r="MGB64" s="160"/>
      <c r="MGC64" s="160"/>
      <c r="MGD64" s="160"/>
      <c r="MGE64" s="160"/>
      <c r="MGF64" s="160"/>
      <c r="MGG64" s="160"/>
      <c r="MGH64" s="160"/>
      <c r="MGI64" s="160"/>
      <c r="MGJ64" s="160"/>
      <c r="MGK64" s="160"/>
      <c r="MGL64" s="160"/>
      <c r="MGM64" s="160"/>
      <c r="MGN64" s="160"/>
      <c r="MGO64" s="160"/>
      <c r="MGP64" s="160"/>
      <c r="MGQ64" s="160"/>
      <c r="MGR64" s="160"/>
      <c r="MGS64" s="160"/>
      <c r="MGT64" s="160"/>
      <c r="MGU64" s="160"/>
      <c r="MGV64" s="160"/>
      <c r="MGW64" s="160"/>
      <c r="MGX64" s="160"/>
      <c r="MGY64" s="160"/>
      <c r="MGZ64" s="160"/>
      <c r="MHA64" s="160"/>
      <c r="MHB64" s="160"/>
      <c r="MHC64" s="160"/>
      <c r="MHD64" s="160"/>
      <c r="MHE64" s="160"/>
      <c r="MHF64" s="160"/>
      <c r="MHG64" s="160"/>
      <c r="MHH64" s="160"/>
      <c r="MHI64" s="160"/>
      <c r="MHJ64" s="160"/>
      <c r="MHK64" s="160"/>
      <c r="MHL64" s="160"/>
      <c r="MHM64" s="160"/>
      <c r="MHN64" s="160"/>
      <c r="MHO64" s="160"/>
      <c r="MHP64" s="160"/>
      <c r="MHQ64" s="160"/>
      <c r="MHR64" s="160"/>
      <c r="MHS64" s="160"/>
      <c r="MHT64" s="160"/>
      <c r="MHU64" s="160"/>
      <c r="MHV64" s="160"/>
      <c r="MHW64" s="160"/>
      <c r="MHX64" s="160"/>
      <c r="MHY64" s="160"/>
      <c r="MHZ64" s="160"/>
      <c r="MIA64" s="160"/>
      <c r="MIB64" s="160"/>
      <c r="MIC64" s="160"/>
      <c r="MID64" s="160"/>
      <c r="MIE64" s="160"/>
      <c r="MIF64" s="160"/>
      <c r="MIG64" s="160"/>
      <c r="MIH64" s="160"/>
      <c r="MII64" s="160"/>
      <c r="MIJ64" s="160"/>
      <c r="MIK64" s="160"/>
      <c r="MIL64" s="160"/>
      <c r="MIM64" s="160"/>
      <c r="MIN64" s="160"/>
      <c r="MIO64" s="160"/>
      <c r="MIP64" s="160"/>
      <c r="MIQ64" s="160"/>
      <c r="MIR64" s="160"/>
      <c r="MIS64" s="160"/>
      <c r="MIT64" s="160"/>
      <c r="MIU64" s="160"/>
      <c r="MIV64" s="160"/>
      <c r="MIW64" s="160"/>
      <c r="MIX64" s="160"/>
      <c r="MIY64" s="160"/>
      <c r="MIZ64" s="160"/>
      <c r="MJA64" s="160"/>
      <c r="MJB64" s="160"/>
      <c r="MJC64" s="160"/>
      <c r="MJD64" s="160"/>
      <c r="MJE64" s="160"/>
      <c r="MJF64" s="160"/>
      <c r="MJG64" s="160"/>
      <c r="MJH64" s="160"/>
      <c r="MJI64" s="160"/>
      <c r="MJJ64" s="160"/>
      <c r="MJK64" s="160"/>
      <c r="MJL64" s="160"/>
      <c r="MJM64" s="160"/>
      <c r="MJN64" s="160"/>
      <c r="MJO64" s="160"/>
      <c r="MJP64" s="160"/>
      <c r="MJQ64" s="160"/>
      <c r="MJR64" s="160"/>
      <c r="MJS64" s="160"/>
      <c r="MJT64" s="160"/>
      <c r="MJU64" s="160"/>
      <c r="MJV64" s="160"/>
      <c r="MJW64" s="160"/>
      <c r="MJX64" s="160"/>
      <c r="MJY64" s="160"/>
      <c r="MJZ64" s="160"/>
      <c r="MKA64" s="160"/>
      <c r="MKB64" s="160"/>
      <c r="MKC64" s="160"/>
      <c r="MKD64" s="160"/>
      <c r="MKE64" s="160"/>
      <c r="MKF64" s="160"/>
      <c r="MKG64" s="160"/>
      <c r="MKH64" s="160"/>
      <c r="MKI64" s="160"/>
      <c r="MKJ64" s="160"/>
      <c r="MKK64" s="160"/>
      <c r="MKL64" s="160"/>
      <c r="MKM64" s="160"/>
      <c r="MKN64" s="160"/>
      <c r="MKO64" s="160"/>
      <c r="MKP64" s="160"/>
      <c r="MKQ64" s="160"/>
      <c r="MKR64" s="160"/>
      <c r="MKS64" s="160"/>
      <c r="MKT64" s="160"/>
      <c r="MKU64" s="160"/>
      <c r="MKV64" s="160"/>
      <c r="MKW64" s="160"/>
      <c r="MKX64" s="160"/>
      <c r="MKY64" s="160"/>
      <c r="MKZ64" s="160"/>
      <c r="MLA64" s="160"/>
      <c r="MLB64" s="160"/>
      <c r="MLC64" s="160"/>
      <c r="MLD64" s="160"/>
      <c r="MLE64" s="160"/>
      <c r="MLF64" s="160"/>
      <c r="MLG64" s="160"/>
      <c r="MLH64" s="160"/>
      <c r="MLI64" s="160"/>
      <c r="MLJ64" s="160"/>
      <c r="MLK64" s="160"/>
      <c r="MLL64" s="160"/>
      <c r="MLM64" s="160"/>
      <c r="MLN64" s="160"/>
      <c r="MLO64" s="160"/>
      <c r="MLP64" s="160"/>
      <c r="MLQ64" s="160"/>
      <c r="MLR64" s="160"/>
      <c r="MLS64" s="160"/>
      <c r="MLT64" s="160"/>
      <c r="MLU64" s="160"/>
      <c r="MLV64" s="160"/>
      <c r="MLW64" s="160"/>
      <c r="MLX64" s="160"/>
      <c r="MLY64" s="160"/>
      <c r="MLZ64" s="160"/>
      <c r="MMA64" s="160"/>
      <c r="MMB64" s="160"/>
      <c r="MMC64" s="160"/>
      <c r="MMD64" s="160"/>
      <c r="MME64" s="160"/>
      <c r="MMF64" s="160"/>
      <c r="MMG64" s="160"/>
      <c r="MMH64" s="160"/>
      <c r="MMI64" s="160"/>
      <c r="MMJ64" s="160"/>
      <c r="MMK64" s="160"/>
      <c r="MML64" s="160"/>
      <c r="MMM64" s="160"/>
      <c r="MMN64" s="160"/>
      <c r="MMO64" s="160"/>
      <c r="MMP64" s="160"/>
      <c r="MMQ64" s="160"/>
      <c r="MMR64" s="160"/>
      <c r="MMS64" s="160"/>
      <c r="MMT64" s="160"/>
      <c r="MMU64" s="160"/>
      <c r="MMV64" s="160"/>
      <c r="MMW64" s="160"/>
      <c r="MMX64" s="160"/>
      <c r="MMY64" s="160"/>
      <c r="MMZ64" s="160"/>
      <c r="MNA64" s="160"/>
      <c r="MNB64" s="160"/>
      <c r="MNC64" s="160"/>
      <c r="MND64" s="160"/>
      <c r="MNE64" s="160"/>
      <c r="MNF64" s="160"/>
      <c r="MNG64" s="160"/>
      <c r="MNH64" s="160"/>
      <c r="MNI64" s="160"/>
      <c r="MNJ64" s="160"/>
      <c r="MNK64" s="160"/>
      <c r="MNL64" s="160"/>
      <c r="MNM64" s="160"/>
      <c r="MNN64" s="160"/>
      <c r="MNO64" s="160"/>
      <c r="MNP64" s="160"/>
      <c r="MNQ64" s="160"/>
      <c r="MNR64" s="160"/>
      <c r="MNS64" s="160"/>
      <c r="MNT64" s="160"/>
      <c r="MNU64" s="160"/>
      <c r="MNV64" s="160"/>
      <c r="MNW64" s="160"/>
      <c r="MNX64" s="160"/>
      <c r="MNY64" s="160"/>
      <c r="MNZ64" s="160"/>
      <c r="MOA64" s="160"/>
      <c r="MOB64" s="160"/>
      <c r="MOC64" s="160"/>
      <c r="MOD64" s="160"/>
      <c r="MOE64" s="160"/>
      <c r="MOF64" s="160"/>
      <c r="MOG64" s="160"/>
      <c r="MOH64" s="160"/>
      <c r="MOI64" s="160"/>
      <c r="MOJ64" s="160"/>
      <c r="MOK64" s="160"/>
      <c r="MOL64" s="160"/>
      <c r="MOM64" s="160"/>
      <c r="MON64" s="160"/>
      <c r="MOO64" s="160"/>
      <c r="MOP64" s="160"/>
      <c r="MOQ64" s="160"/>
      <c r="MOR64" s="160"/>
      <c r="MOS64" s="160"/>
      <c r="MOT64" s="160"/>
      <c r="MOU64" s="160"/>
      <c r="MOV64" s="160"/>
      <c r="MOW64" s="160"/>
      <c r="MOX64" s="160"/>
      <c r="MOY64" s="160"/>
      <c r="MOZ64" s="160"/>
      <c r="MPA64" s="160"/>
      <c r="MPB64" s="160"/>
      <c r="MPC64" s="160"/>
      <c r="MPD64" s="160"/>
      <c r="MPE64" s="160"/>
      <c r="MPF64" s="160"/>
      <c r="MPG64" s="160"/>
      <c r="MPH64" s="160"/>
      <c r="MPI64" s="160"/>
      <c r="MPJ64" s="160"/>
      <c r="MPK64" s="160"/>
      <c r="MPL64" s="160"/>
      <c r="MPM64" s="160"/>
      <c r="MPN64" s="160"/>
      <c r="MPO64" s="160"/>
      <c r="MPP64" s="160"/>
      <c r="MPQ64" s="160"/>
      <c r="MPR64" s="160"/>
      <c r="MPS64" s="160"/>
      <c r="MPT64" s="160"/>
      <c r="MPU64" s="160"/>
      <c r="MPV64" s="160"/>
      <c r="MPW64" s="160"/>
      <c r="MPX64" s="160"/>
      <c r="MPY64" s="160"/>
      <c r="MPZ64" s="160"/>
      <c r="MQA64" s="160"/>
      <c r="MQB64" s="160"/>
      <c r="MQC64" s="160"/>
      <c r="MQD64" s="160"/>
      <c r="MQE64" s="160"/>
      <c r="MQF64" s="160"/>
      <c r="MQG64" s="160"/>
      <c r="MQH64" s="160"/>
      <c r="MQI64" s="160"/>
      <c r="MQJ64" s="160"/>
      <c r="MQK64" s="160"/>
      <c r="MQL64" s="160"/>
      <c r="MQM64" s="160"/>
      <c r="MQN64" s="160"/>
      <c r="MQO64" s="160"/>
      <c r="MQP64" s="160"/>
      <c r="MQQ64" s="160"/>
      <c r="MQR64" s="160"/>
      <c r="MQS64" s="160"/>
      <c r="MQT64" s="160"/>
      <c r="MQU64" s="160"/>
      <c r="MQV64" s="160"/>
      <c r="MQW64" s="160"/>
      <c r="MQX64" s="160"/>
      <c r="MQY64" s="160"/>
      <c r="MQZ64" s="160"/>
      <c r="MRA64" s="160"/>
      <c r="MRB64" s="160"/>
      <c r="MRC64" s="160"/>
      <c r="MRD64" s="160"/>
      <c r="MRE64" s="160"/>
      <c r="MRF64" s="160"/>
      <c r="MRG64" s="160"/>
      <c r="MRH64" s="160"/>
      <c r="MRI64" s="160"/>
      <c r="MRJ64" s="160"/>
      <c r="MRK64" s="160"/>
      <c r="MRL64" s="160"/>
      <c r="MRM64" s="160"/>
      <c r="MRN64" s="160"/>
      <c r="MRO64" s="160"/>
      <c r="MRP64" s="160"/>
      <c r="MRQ64" s="160"/>
      <c r="MRR64" s="160"/>
      <c r="MRS64" s="160"/>
      <c r="MRT64" s="160"/>
      <c r="MRU64" s="160"/>
      <c r="MRV64" s="160"/>
      <c r="MRW64" s="160"/>
      <c r="MRX64" s="160"/>
      <c r="MRY64" s="160"/>
      <c r="MRZ64" s="160"/>
      <c r="MSA64" s="160"/>
      <c r="MSB64" s="160"/>
      <c r="MSC64" s="160"/>
      <c r="MSD64" s="160"/>
      <c r="MSE64" s="160"/>
      <c r="MSF64" s="160"/>
      <c r="MSG64" s="160"/>
      <c r="MSH64" s="160"/>
      <c r="MSI64" s="160"/>
      <c r="MSJ64" s="160"/>
      <c r="MSK64" s="160"/>
      <c r="MSL64" s="160"/>
      <c r="MSM64" s="160"/>
      <c r="MSN64" s="160"/>
      <c r="MSO64" s="160"/>
      <c r="MSP64" s="160"/>
      <c r="MSQ64" s="160"/>
      <c r="MSR64" s="160"/>
      <c r="MSS64" s="160"/>
      <c r="MST64" s="160"/>
      <c r="MSU64" s="160"/>
      <c r="MSV64" s="160"/>
      <c r="MSW64" s="160"/>
      <c r="MSX64" s="160"/>
      <c r="MSY64" s="160"/>
      <c r="MSZ64" s="160"/>
      <c r="MTA64" s="160"/>
      <c r="MTB64" s="160"/>
      <c r="MTC64" s="160"/>
      <c r="MTD64" s="160"/>
      <c r="MTE64" s="160"/>
      <c r="MTF64" s="160"/>
      <c r="MTG64" s="160"/>
      <c r="MTH64" s="160"/>
      <c r="MTI64" s="160"/>
      <c r="MTJ64" s="160"/>
      <c r="MTK64" s="160"/>
      <c r="MTL64" s="160"/>
      <c r="MTM64" s="160"/>
      <c r="MTN64" s="160"/>
      <c r="MTO64" s="160"/>
      <c r="MTP64" s="160"/>
      <c r="MTQ64" s="160"/>
      <c r="MTR64" s="160"/>
      <c r="MTS64" s="160"/>
      <c r="MTT64" s="160"/>
      <c r="MTU64" s="160"/>
      <c r="MTV64" s="160"/>
      <c r="MTW64" s="160"/>
      <c r="MTX64" s="160"/>
      <c r="MTY64" s="160"/>
      <c r="MTZ64" s="160"/>
      <c r="MUA64" s="160"/>
      <c r="MUB64" s="160"/>
      <c r="MUC64" s="160"/>
      <c r="MUD64" s="160"/>
      <c r="MUE64" s="160"/>
      <c r="MUF64" s="160"/>
      <c r="MUG64" s="160"/>
      <c r="MUH64" s="160"/>
      <c r="MUI64" s="160"/>
      <c r="MUJ64" s="160"/>
      <c r="MUK64" s="160"/>
      <c r="MUL64" s="160"/>
      <c r="MUM64" s="160"/>
      <c r="MUN64" s="160"/>
      <c r="MUO64" s="160"/>
      <c r="MUP64" s="160"/>
      <c r="MUQ64" s="160"/>
      <c r="MUR64" s="160"/>
      <c r="MUS64" s="160"/>
      <c r="MUT64" s="160"/>
      <c r="MUU64" s="160"/>
      <c r="MUV64" s="160"/>
      <c r="MUW64" s="160"/>
      <c r="MUX64" s="160"/>
      <c r="MUY64" s="160"/>
      <c r="MUZ64" s="160"/>
      <c r="MVA64" s="160"/>
      <c r="MVB64" s="160"/>
      <c r="MVC64" s="160"/>
      <c r="MVD64" s="160"/>
      <c r="MVE64" s="160"/>
      <c r="MVF64" s="160"/>
      <c r="MVG64" s="160"/>
      <c r="MVH64" s="160"/>
      <c r="MVI64" s="160"/>
      <c r="MVJ64" s="160"/>
      <c r="MVK64" s="160"/>
      <c r="MVL64" s="160"/>
      <c r="MVM64" s="160"/>
      <c r="MVN64" s="160"/>
      <c r="MVO64" s="160"/>
      <c r="MVP64" s="160"/>
      <c r="MVQ64" s="160"/>
      <c r="MVR64" s="160"/>
      <c r="MVS64" s="160"/>
      <c r="MVT64" s="160"/>
      <c r="MVU64" s="160"/>
      <c r="MVV64" s="160"/>
      <c r="MVW64" s="160"/>
      <c r="MVX64" s="160"/>
      <c r="MVY64" s="160"/>
      <c r="MVZ64" s="160"/>
      <c r="MWA64" s="160"/>
      <c r="MWB64" s="160"/>
      <c r="MWC64" s="160"/>
      <c r="MWD64" s="160"/>
      <c r="MWE64" s="160"/>
      <c r="MWF64" s="160"/>
      <c r="MWG64" s="160"/>
      <c r="MWH64" s="160"/>
      <c r="MWI64" s="160"/>
      <c r="MWJ64" s="160"/>
      <c r="MWK64" s="160"/>
      <c r="MWL64" s="160"/>
      <c r="MWM64" s="160"/>
      <c r="MWN64" s="160"/>
      <c r="MWO64" s="160"/>
      <c r="MWP64" s="160"/>
      <c r="MWQ64" s="160"/>
      <c r="MWR64" s="160"/>
      <c r="MWS64" s="160"/>
      <c r="MWT64" s="160"/>
      <c r="MWU64" s="160"/>
      <c r="MWV64" s="160"/>
      <c r="MWW64" s="160"/>
      <c r="MWX64" s="160"/>
      <c r="MWY64" s="160"/>
      <c r="MWZ64" s="160"/>
      <c r="MXA64" s="160"/>
      <c r="MXB64" s="160"/>
      <c r="MXC64" s="160"/>
      <c r="MXD64" s="160"/>
      <c r="MXE64" s="160"/>
      <c r="MXF64" s="160"/>
      <c r="MXG64" s="160"/>
      <c r="MXH64" s="160"/>
      <c r="MXI64" s="160"/>
      <c r="MXJ64" s="160"/>
      <c r="MXK64" s="160"/>
      <c r="MXL64" s="160"/>
      <c r="MXM64" s="160"/>
      <c r="MXN64" s="160"/>
      <c r="MXO64" s="160"/>
      <c r="MXP64" s="160"/>
      <c r="MXQ64" s="160"/>
      <c r="MXR64" s="160"/>
      <c r="MXS64" s="160"/>
      <c r="MXT64" s="160"/>
      <c r="MXU64" s="160"/>
      <c r="MXV64" s="160"/>
      <c r="MXW64" s="160"/>
      <c r="MXX64" s="160"/>
      <c r="MXY64" s="160"/>
      <c r="MXZ64" s="160"/>
      <c r="MYA64" s="160"/>
      <c r="MYB64" s="160"/>
      <c r="MYC64" s="160"/>
      <c r="MYD64" s="160"/>
      <c r="MYE64" s="160"/>
      <c r="MYF64" s="160"/>
      <c r="MYG64" s="160"/>
      <c r="MYH64" s="160"/>
      <c r="MYI64" s="160"/>
      <c r="MYJ64" s="160"/>
      <c r="MYK64" s="160"/>
      <c r="MYL64" s="160"/>
      <c r="MYM64" s="160"/>
      <c r="MYN64" s="160"/>
      <c r="MYO64" s="160"/>
      <c r="MYP64" s="160"/>
      <c r="MYQ64" s="160"/>
      <c r="MYR64" s="160"/>
      <c r="MYS64" s="160"/>
      <c r="MYT64" s="160"/>
      <c r="MYU64" s="160"/>
      <c r="MYV64" s="160"/>
      <c r="MYW64" s="160"/>
      <c r="MYX64" s="160"/>
      <c r="MYY64" s="160"/>
      <c r="MYZ64" s="160"/>
      <c r="MZA64" s="160"/>
      <c r="MZB64" s="160"/>
      <c r="MZC64" s="160"/>
      <c r="MZD64" s="160"/>
      <c r="MZE64" s="160"/>
      <c r="MZF64" s="160"/>
      <c r="MZG64" s="160"/>
      <c r="MZH64" s="160"/>
      <c r="MZI64" s="160"/>
      <c r="MZJ64" s="160"/>
      <c r="MZK64" s="160"/>
      <c r="MZL64" s="160"/>
      <c r="MZM64" s="160"/>
      <c r="MZN64" s="160"/>
      <c r="MZO64" s="160"/>
      <c r="MZP64" s="160"/>
      <c r="MZQ64" s="160"/>
      <c r="MZR64" s="160"/>
      <c r="MZS64" s="160"/>
      <c r="MZT64" s="160"/>
      <c r="MZU64" s="160"/>
      <c r="MZV64" s="160"/>
      <c r="MZW64" s="160"/>
      <c r="MZX64" s="160"/>
      <c r="MZY64" s="160"/>
      <c r="MZZ64" s="160"/>
      <c r="NAA64" s="160"/>
      <c r="NAB64" s="160"/>
      <c r="NAC64" s="160"/>
      <c r="NAD64" s="160"/>
      <c r="NAE64" s="160"/>
      <c r="NAF64" s="160"/>
      <c r="NAG64" s="160"/>
      <c r="NAH64" s="160"/>
      <c r="NAI64" s="160"/>
      <c r="NAJ64" s="160"/>
      <c r="NAK64" s="160"/>
      <c r="NAL64" s="160"/>
      <c r="NAM64" s="160"/>
      <c r="NAN64" s="160"/>
      <c r="NAO64" s="160"/>
      <c r="NAP64" s="160"/>
      <c r="NAQ64" s="160"/>
      <c r="NAR64" s="160"/>
      <c r="NAS64" s="160"/>
      <c r="NAT64" s="160"/>
      <c r="NAU64" s="160"/>
      <c r="NAV64" s="160"/>
      <c r="NAW64" s="160"/>
      <c r="NAX64" s="160"/>
      <c r="NAY64" s="160"/>
      <c r="NAZ64" s="160"/>
      <c r="NBA64" s="160"/>
      <c r="NBB64" s="160"/>
      <c r="NBC64" s="160"/>
      <c r="NBD64" s="160"/>
      <c r="NBE64" s="160"/>
      <c r="NBF64" s="160"/>
      <c r="NBG64" s="160"/>
      <c r="NBH64" s="160"/>
      <c r="NBI64" s="160"/>
      <c r="NBJ64" s="160"/>
      <c r="NBK64" s="160"/>
      <c r="NBL64" s="160"/>
      <c r="NBM64" s="160"/>
      <c r="NBN64" s="160"/>
      <c r="NBO64" s="160"/>
      <c r="NBP64" s="160"/>
      <c r="NBQ64" s="160"/>
      <c r="NBR64" s="160"/>
      <c r="NBS64" s="160"/>
      <c r="NBT64" s="160"/>
      <c r="NBU64" s="160"/>
      <c r="NBV64" s="160"/>
      <c r="NBW64" s="160"/>
      <c r="NBX64" s="160"/>
      <c r="NBY64" s="160"/>
      <c r="NBZ64" s="160"/>
      <c r="NCA64" s="160"/>
      <c r="NCB64" s="160"/>
      <c r="NCC64" s="160"/>
      <c r="NCD64" s="160"/>
      <c r="NCE64" s="160"/>
      <c r="NCF64" s="160"/>
      <c r="NCG64" s="160"/>
      <c r="NCH64" s="160"/>
      <c r="NCI64" s="160"/>
      <c r="NCJ64" s="160"/>
      <c r="NCK64" s="160"/>
      <c r="NCL64" s="160"/>
      <c r="NCM64" s="160"/>
      <c r="NCN64" s="160"/>
      <c r="NCO64" s="160"/>
      <c r="NCP64" s="160"/>
      <c r="NCQ64" s="160"/>
      <c r="NCR64" s="160"/>
      <c r="NCS64" s="160"/>
      <c r="NCT64" s="160"/>
      <c r="NCU64" s="160"/>
      <c r="NCV64" s="160"/>
      <c r="NCW64" s="160"/>
      <c r="NCX64" s="160"/>
      <c r="NCY64" s="160"/>
      <c r="NCZ64" s="160"/>
      <c r="NDA64" s="160"/>
      <c r="NDB64" s="160"/>
      <c r="NDC64" s="160"/>
      <c r="NDD64" s="160"/>
      <c r="NDE64" s="160"/>
      <c r="NDF64" s="160"/>
      <c r="NDG64" s="160"/>
      <c r="NDH64" s="160"/>
      <c r="NDI64" s="160"/>
      <c r="NDJ64" s="160"/>
      <c r="NDK64" s="160"/>
      <c r="NDL64" s="160"/>
      <c r="NDM64" s="160"/>
      <c r="NDN64" s="160"/>
      <c r="NDO64" s="160"/>
      <c r="NDP64" s="160"/>
      <c r="NDQ64" s="160"/>
      <c r="NDR64" s="160"/>
      <c r="NDS64" s="160"/>
      <c r="NDT64" s="160"/>
      <c r="NDU64" s="160"/>
      <c r="NDV64" s="160"/>
      <c r="NDW64" s="160"/>
      <c r="NDX64" s="160"/>
      <c r="NDY64" s="160"/>
      <c r="NDZ64" s="160"/>
      <c r="NEA64" s="160"/>
      <c r="NEB64" s="160"/>
      <c r="NEC64" s="160"/>
      <c r="NED64" s="160"/>
      <c r="NEE64" s="160"/>
      <c r="NEF64" s="160"/>
      <c r="NEG64" s="160"/>
      <c r="NEH64" s="160"/>
      <c r="NEI64" s="160"/>
      <c r="NEJ64" s="160"/>
      <c r="NEK64" s="160"/>
      <c r="NEL64" s="160"/>
      <c r="NEM64" s="160"/>
      <c r="NEN64" s="160"/>
      <c r="NEO64" s="160"/>
      <c r="NEP64" s="160"/>
      <c r="NEQ64" s="160"/>
      <c r="NER64" s="160"/>
      <c r="NES64" s="160"/>
      <c r="NET64" s="160"/>
      <c r="NEU64" s="160"/>
      <c r="NEV64" s="160"/>
      <c r="NEW64" s="160"/>
      <c r="NEX64" s="160"/>
      <c r="NEY64" s="160"/>
      <c r="NEZ64" s="160"/>
      <c r="NFA64" s="160"/>
      <c r="NFB64" s="160"/>
      <c r="NFC64" s="160"/>
      <c r="NFD64" s="160"/>
      <c r="NFE64" s="160"/>
      <c r="NFF64" s="160"/>
      <c r="NFG64" s="160"/>
      <c r="NFH64" s="160"/>
      <c r="NFI64" s="160"/>
      <c r="NFJ64" s="160"/>
      <c r="NFK64" s="160"/>
      <c r="NFL64" s="160"/>
      <c r="NFM64" s="160"/>
      <c r="NFN64" s="160"/>
      <c r="NFO64" s="160"/>
      <c r="NFP64" s="160"/>
      <c r="NFQ64" s="160"/>
      <c r="NFR64" s="160"/>
      <c r="NFS64" s="160"/>
      <c r="NFT64" s="160"/>
      <c r="NFU64" s="160"/>
      <c r="NFV64" s="160"/>
      <c r="NFW64" s="160"/>
      <c r="NFX64" s="160"/>
      <c r="NFY64" s="160"/>
      <c r="NFZ64" s="160"/>
      <c r="NGA64" s="160"/>
      <c r="NGB64" s="160"/>
      <c r="NGC64" s="160"/>
      <c r="NGD64" s="160"/>
      <c r="NGE64" s="160"/>
      <c r="NGF64" s="160"/>
      <c r="NGG64" s="160"/>
      <c r="NGH64" s="160"/>
      <c r="NGI64" s="160"/>
      <c r="NGJ64" s="160"/>
      <c r="NGK64" s="160"/>
      <c r="NGL64" s="160"/>
      <c r="NGM64" s="160"/>
      <c r="NGN64" s="160"/>
      <c r="NGO64" s="160"/>
      <c r="NGP64" s="160"/>
      <c r="NGQ64" s="160"/>
      <c r="NGR64" s="160"/>
      <c r="NGS64" s="160"/>
      <c r="NGT64" s="160"/>
      <c r="NGU64" s="160"/>
      <c r="NGV64" s="160"/>
      <c r="NGW64" s="160"/>
      <c r="NGX64" s="160"/>
      <c r="NGY64" s="160"/>
      <c r="NGZ64" s="160"/>
      <c r="NHA64" s="160"/>
      <c r="NHB64" s="160"/>
      <c r="NHC64" s="160"/>
      <c r="NHD64" s="160"/>
      <c r="NHE64" s="160"/>
      <c r="NHF64" s="160"/>
      <c r="NHG64" s="160"/>
      <c r="NHH64" s="160"/>
      <c r="NHI64" s="160"/>
      <c r="NHJ64" s="160"/>
      <c r="NHK64" s="160"/>
      <c r="NHL64" s="160"/>
      <c r="NHM64" s="160"/>
      <c r="NHN64" s="160"/>
      <c r="NHO64" s="160"/>
      <c r="NHP64" s="160"/>
      <c r="NHQ64" s="160"/>
      <c r="NHR64" s="160"/>
      <c r="NHS64" s="160"/>
      <c r="NHT64" s="160"/>
      <c r="NHU64" s="160"/>
      <c r="NHV64" s="160"/>
      <c r="NHW64" s="160"/>
      <c r="NHX64" s="160"/>
      <c r="NHY64" s="160"/>
      <c r="NHZ64" s="160"/>
      <c r="NIA64" s="160"/>
      <c r="NIB64" s="160"/>
      <c r="NIC64" s="160"/>
      <c r="NID64" s="160"/>
      <c r="NIE64" s="160"/>
      <c r="NIF64" s="160"/>
      <c r="NIG64" s="160"/>
      <c r="NIH64" s="160"/>
      <c r="NII64" s="160"/>
      <c r="NIJ64" s="160"/>
      <c r="NIK64" s="160"/>
      <c r="NIL64" s="160"/>
      <c r="NIM64" s="160"/>
      <c r="NIN64" s="160"/>
      <c r="NIO64" s="160"/>
      <c r="NIP64" s="160"/>
      <c r="NIQ64" s="160"/>
      <c r="NIR64" s="160"/>
      <c r="NIS64" s="160"/>
      <c r="NIT64" s="160"/>
      <c r="NIU64" s="160"/>
      <c r="NIV64" s="160"/>
      <c r="NIW64" s="160"/>
      <c r="NIX64" s="160"/>
      <c r="NIY64" s="160"/>
      <c r="NIZ64" s="160"/>
      <c r="NJA64" s="160"/>
      <c r="NJB64" s="160"/>
      <c r="NJC64" s="160"/>
      <c r="NJD64" s="160"/>
      <c r="NJE64" s="160"/>
      <c r="NJF64" s="160"/>
      <c r="NJG64" s="160"/>
      <c r="NJH64" s="160"/>
      <c r="NJI64" s="160"/>
      <c r="NJJ64" s="160"/>
      <c r="NJK64" s="160"/>
      <c r="NJL64" s="160"/>
      <c r="NJM64" s="160"/>
      <c r="NJN64" s="160"/>
      <c r="NJO64" s="160"/>
      <c r="NJP64" s="160"/>
      <c r="NJQ64" s="160"/>
      <c r="NJR64" s="160"/>
      <c r="NJS64" s="160"/>
      <c r="NJT64" s="160"/>
      <c r="NJU64" s="160"/>
      <c r="NJV64" s="160"/>
      <c r="NJW64" s="160"/>
      <c r="NJX64" s="160"/>
      <c r="NJY64" s="160"/>
      <c r="NJZ64" s="160"/>
      <c r="NKA64" s="160"/>
      <c r="NKB64" s="160"/>
      <c r="NKC64" s="160"/>
      <c r="NKD64" s="160"/>
      <c r="NKE64" s="160"/>
      <c r="NKF64" s="160"/>
      <c r="NKG64" s="160"/>
      <c r="NKH64" s="160"/>
      <c r="NKI64" s="160"/>
      <c r="NKJ64" s="160"/>
      <c r="NKK64" s="160"/>
      <c r="NKL64" s="160"/>
      <c r="NKM64" s="160"/>
      <c r="NKN64" s="160"/>
      <c r="NKO64" s="160"/>
      <c r="NKP64" s="160"/>
      <c r="NKQ64" s="160"/>
      <c r="NKR64" s="160"/>
      <c r="NKS64" s="160"/>
      <c r="NKT64" s="160"/>
      <c r="NKU64" s="160"/>
      <c r="NKV64" s="160"/>
      <c r="NKW64" s="160"/>
      <c r="NKX64" s="160"/>
      <c r="NKY64" s="160"/>
      <c r="NKZ64" s="160"/>
      <c r="NLA64" s="160"/>
      <c r="NLB64" s="160"/>
      <c r="NLC64" s="160"/>
      <c r="NLD64" s="160"/>
      <c r="NLE64" s="160"/>
      <c r="NLF64" s="160"/>
      <c r="NLG64" s="160"/>
      <c r="NLH64" s="160"/>
      <c r="NLI64" s="160"/>
      <c r="NLJ64" s="160"/>
      <c r="NLK64" s="160"/>
      <c r="NLL64" s="160"/>
      <c r="NLM64" s="160"/>
      <c r="NLN64" s="160"/>
      <c r="NLO64" s="160"/>
      <c r="NLP64" s="160"/>
      <c r="NLQ64" s="160"/>
      <c r="NLR64" s="160"/>
      <c r="NLS64" s="160"/>
      <c r="NLT64" s="160"/>
      <c r="NLU64" s="160"/>
      <c r="NLV64" s="160"/>
      <c r="NLW64" s="160"/>
      <c r="NLX64" s="160"/>
      <c r="NLY64" s="160"/>
      <c r="NLZ64" s="160"/>
      <c r="NMA64" s="160"/>
      <c r="NMB64" s="160"/>
      <c r="NMC64" s="160"/>
      <c r="NMD64" s="160"/>
      <c r="NME64" s="160"/>
      <c r="NMF64" s="160"/>
      <c r="NMG64" s="160"/>
      <c r="NMH64" s="160"/>
      <c r="NMI64" s="160"/>
      <c r="NMJ64" s="160"/>
      <c r="NMK64" s="160"/>
      <c r="NML64" s="160"/>
      <c r="NMM64" s="160"/>
      <c r="NMN64" s="160"/>
      <c r="NMO64" s="160"/>
      <c r="NMP64" s="160"/>
      <c r="NMQ64" s="160"/>
      <c r="NMR64" s="160"/>
      <c r="NMS64" s="160"/>
      <c r="NMT64" s="160"/>
      <c r="NMU64" s="160"/>
      <c r="NMV64" s="160"/>
      <c r="NMW64" s="160"/>
      <c r="NMX64" s="160"/>
      <c r="NMY64" s="160"/>
      <c r="NMZ64" s="160"/>
      <c r="NNA64" s="160"/>
      <c r="NNB64" s="160"/>
      <c r="NNC64" s="160"/>
      <c r="NND64" s="160"/>
      <c r="NNE64" s="160"/>
      <c r="NNF64" s="160"/>
      <c r="NNG64" s="160"/>
      <c r="NNH64" s="160"/>
      <c r="NNI64" s="160"/>
      <c r="NNJ64" s="160"/>
      <c r="NNK64" s="160"/>
      <c r="NNL64" s="160"/>
      <c r="NNM64" s="160"/>
      <c r="NNN64" s="160"/>
      <c r="NNO64" s="160"/>
      <c r="NNP64" s="160"/>
      <c r="NNQ64" s="160"/>
      <c r="NNR64" s="160"/>
      <c r="NNS64" s="160"/>
      <c r="NNT64" s="160"/>
      <c r="NNU64" s="160"/>
      <c r="NNV64" s="160"/>
      <c r="NNW64" s="160"/>
      <c r="NNX64" s="160"/>
      <c r="NNY64" s="160"/>
      <c r="NNZ64" s="160"/>
      <c r="NOA64" s="160"/>
      <c r="NOB64" s="160"/>
      <c r="NOC64" s="160"/>
      <c r="NOD64" s="160"/>
      <c r="NOE64" s="160"/>
      <c r="NOF64" s="160"/>
      <c r="NOG64" s="160"/>
      <c r="NOH64" s="160"/>
      <c r="NOI64" s="160"/>
      <c r="NOJ64" s="160"/>
      <c r="NOK64" s="160"/>
      <c r="NOL64" s="160"/>
      <c r="NOM64" s="160"/>
      <c r="NON64" s="160"/>
      <c r="NOO64" s="160"/>
      <c r="NOP64" s="160"/>
      <c r="NOQ64" s="160"/>
      <c r="NOR64" s="160"/>
      <c r="NOS64" s="160"/>
      <c r="NOT64" s="160"/>
      <c r="NOU64" s="160"/>
      <c r="NOV64" s="160"/>
      <c r="NOW64" s="160"/>
      <c r="NOX64" s="160"/>
      <c r="NOY64" s="160"/>
      <c r="NOZ64" s="160"/>
      <c r="NPA64" s="160"/>
      <c r="NPB64" s="160"/>
      <c r="NPC64" s="160"/>
      <c r="NPD64" s="160"/>
      <c r="NPE64" s="160"/>
      <c r="NPF64" s="160"/>
      <c r="NPG64" s="160"/>
      <c r="NPH64" s="160"/>
      <c r="NPI64" s="160"/>
      <c r="NPJ64" s="160"/>
      <c r="NPK64" s="160"/>
      <c r="NPL64" s="160"/>
      <c r="NPM64" s="160"/>
      <c r="NPN64" s="160"/>
      <c r="NPO64" s="160"/>
      <c r="NPP64" s="160"/>
      <c r="NPQ64" s="160"/>
      <c r="NPR64" s="160"/>
      <c r="NPS64" s="160"/>
      <c r="NPT64" s="160"/>
      <c r="NPU64" s="160"/>
      <c r="NPV64" s="160"/>
      <c r="NPW64" s="160"/>
      <c r="NPX64" s="160"/>
      <c r="NPY64" s="160"/>
      <c r="NPZ64" s="160"/>
      <c r="NQA64" s="160"/>
      <c r="NQB64" s="160"/>
      <c r="NQC64" s="160"/>
      <c r="NQD64" s="160"/>
      <c r="NQE64" s="160"/>
      <c r="NQF64" s="160"/>
      <c r="NQG64" s="160"/>
      <c r="NQH64" s="160"/>
      <c r="NQI64" s="160"/>
      <c r="NQJ64" s="160"/>
      <c r="NQK64" s="160"/>
      <c r="NQL64" s="160"/>
      <c r="NQM64" s="160"/>
      <c r="NQN64" s="160"/>
      <c r="NQO64" s="160"/>
      <c r="NQP64" s="160"/>
      <c r="NQQ64" s="160"/>
      <c r="NQR64" s="160"/>
      <c r="NQS64" s="160"/>
      <c r="NQT64" s="160"/>
      <c r="NQU64" s="160"/>
      <c r="NQV64" s="160"/>
      <c r="NQW64" s="160"/>
      <c r="NQX64" s="160"/>
      <c r="NQY64" s="160"/>
      <c r="NQZ64" s="160"/>
      <c r="NRA64" s="160"/>
      <c r="NRB64" s="160"/>
      <c r="NRC64" s="160"/>
      <c r="NRD64" s="160"/>
      <c r="NRE64" s="160"/>
      <c r="NRF64" s="160"/>
      <c r="NRG64" s="160"/>
      <c r="NRH64" s="160"/>
      <c r="NRI64" s="160"/>
      <c r="NRJ64" s="160"/>
      <c r="NRK64" s="160"/>
      <c r="NRL64" s="160"/>
      <c r="NRM64" s="160"/>
      <c r="NRN64" s="160"/>
      <c r="NRO64" s="160"/>
      <c r="NRP64" s="160"/>
      <c r="NRQ64" s="160"/>
      <c r="NRR64" s="160"/>
      <c r="NRS64" s="160"/>
      <c r="NRT64" s="160"/>
      <c r="NRU64" s="160"/>
      <c r="NRV64" s="160"/>
      <c r="NRW64" s="160"/>
      <c r="NRX64" s="160"/>
      <c r="NRY64" s="160"/>
      <c r="NRZ64" s="160"/>
      <c r="NSA64" s="160"/>
      <c r="NSB64" s="160"/>
      <c r="NSC64" s="160"/>
      <c r="NSD64" s="160"/>
      <c r="NSE64" s="160"/>
      <c r="NSF64" s="160"/>
      <c r="NSG64" s="160"/>
      <c r="NSH64" s="160"/>
      <c r="NSI64" s="160"/>
      <c r="NSJ64" s="160"/>
      <c r="NSK64" s="160"/>
      <c r="NSL64" s="160"/>
      <c r="NSM64" s="160"/>
      <c r="NSN64" s="160"/>
      <c r="NSO64" s="160"/>
      <c r="NSP64" s="160"/>
      <c r="NSQ64" s="160"/>
      <c r="NSR64" s="160"/>
      <c r="NSS64" s="160"/>
      <c r="NST64" s="160"/>
      <c r="NSU64" s="160"/>
      <c r="NSV64" s="160"/>
      <c r="NSW64" s="160"/>
      <c r="NSX64" s="160"/>
      <c r="NSY64" s="160"/>
      <c r="NSZ64" s="160"/>
      <c r="NTA64" s="160"/>
      <c r="NTB64" s="160"/>
      <c r="NTC64" s="160"/>
      <c r="NTD64" s="160"/>
      <c r="NTE64" s="160"/>
      <c r="NTF64" s="160"/>
      <c r="NTG64" s="160"/>
      <c r="NTH64" s="160"/>
      <c r="NTI64" s="160"/>
      <c r="NTJ64" s="160"/>
      <c r="NTK64" s="160"/>
      <c r="NTL64" s="160"/>
      <c r="NTM64" s="160"/>
      <c r="NTN64" s="160"/>
      <c r="NTO64" s="160"/>
      <c r="NTP64" s="160"/>
      <c r="NTQ64" s="160"/>
      <c r="NTR64" s="160"/>
      <c r="NTS64" s="160"/>
      <c r="NTT64" s="160"/>
      <c r="NTU64" s="160"/>
      <c r="NTV64" s="160"/>
      <c r="NTW64" s="160"/>
      <c r="NTX64" s="160"/>
      <c r="NTY64" s="160"/>
      <c r="NTZ64" s="160"/>
      <c r="NUA64" s="160"/>
      <c r="NUB64" s="160"/>
      <c r="NUC64" s="160"/>
      <c r="NUD64" s="160"/>
      <c r="NUE64" s="160"/>
      <c r="NUF64" s="160"/>
      <c r="NUG64" s="160"/>
      <c r="NUH64" s="160"/>
      <c r="NUI64" s="160"/>
      <c r="NUJ64" s="160"/>
      <c r="NUK64" s="160"/>
      <c r="NUL64" s="160"/>
      <c r="NUM64" s="160"/>
      <c r="NUN64" s="160"/>
      <c r="NUO64" s="160"/>
      <c r="NUP64" s="160"/>
      <c r="NUQ64" s="160"/>
      <c r="NUR64" s="160"/>
      <c r="NUS64" s="160"/>
      <c r="NUT64" s="160"/>
      <c r="NUU64" s="160"/>
      <c r="NUV64" s="160"/>
      <c r="NUW64" s="160"/>
      <c r="NUX64" s="160"/>
      <c r="NUY64" s="160"/>
      <c r="NUZ64" s="160"/>
      <c r="NVA64" s="160"/>
      <c r="NVB64" s="160"/>
      <c r="NVC64" s="160"/>
      <c r="NVD64" s="160"/>
      <c r="NVE64" s="160"/>
      <c r="NVF64" s="160"/>
      <c r="NVG64" s="160"/>
      <c r="NVH64" s="160"/>
      <c r="NVI64" s="160"/>
      <c r="NVJ64" s="160"/>
      <c r="NVK64" s="160"/>
      <c r="NVL64" s="160"/>
      <c r="NVM64" s="160"/>
      <c r="NVN64" s="160"/>
      <c r="NVO64" s="160"/>
      <c r="NVP64" s="160"/>
      <c r="NVQ64" s="160"/>
      <c r="NVR64" s="160"/>
      <c r="NVS64" s="160"/>
      <c r="NVT64" s="160"/>
      <c r="NVU64" s="160"/>
      <c r="NVV64" s="160"/>
      <c r="NVW64" s="160"/>
      <c r="NVX64" s="160"/>
      <c r="NVY64" s="160"/>
      <c r="NVZ64" s="160"/>
      <c r="NWA64" s="160"/>
      <c r="NWB64" s="160"/>
      <c r="NWC64" s="160"/>
      <c r="NWD64" s="160"/>
      <c r="NWE64" s="160"/>
      <c r="NWF64" s="160"/>
      <c r="NWG64" s="160"/>
      <c r="NWH64" s="160"/>
      <c r="NWI64" s="160"/>
      <c r="NWJ64" s="160"/>
      <c r="NWK64" s="160"/>
      <c r="NWL64" s="160"/>
      <c r="NWM64" s="160"/>
      <c r="NWN64" s="160"/>
      <c r="NWO64" s="160"/>
      <c r="NWP64" s="160"/>
      <c r="NWQ64" s="160"/>
      <c r="NWR64" s="160"/>
      <c r="NWS64" s="160"/>
      <c r="NWT64" s="160"/>
      <c r="NWU64" s="160"/>
      <c r="NWV64" s="160"/>
      <c r="NWW64" s="160"/>
      <c r="NWX64" s="160"/>
      <c r="NWY64" s="160"/>
      <c r="NWZ64" s="160"/>
      <c r="NXA64" s="160"/>
      <c r="NXB64" s="160"/>
      <c r="NXC64" s="160"/>
      <c r="NXD64" s="160"/>
      <c r="NXE64" s="160"/>
      <c r="NXF64" s="160"/>
      <c r="NXG64" s="160"/>
      <c r="NXH64" s="160"/>
      <c r="NXI64" s="160"/>
      <c r="NXJ64" s="160"/>
      <c r="NXK64" s="160"/>
      <c r="NXL64" s="160"/>
      <c r="NXM64" s="160"/>
      <c r="NXN64" s="160"/>
      <c r="NXO64" s="160"/>
      <c r="NXP64" s="160"/>
      <c r="NXQ64" s="160"/>
      <c r="NXR64" s="160"/>
      <c r="NXS64" s="160"/>
      <c r="NXT64" s="160"/>
      <c r="NXU64" s="160"/>
      <c r="NXV64" s="160"/>
      <c r="NXW64" s="160"/>
      <c r="NXX64" s="160"/>
      <c r="NXY64" s="160"/>
      <c r="NXZ64" s="160"/>
      <c r="NYA64" s="160"/>
      <c r="NYB64" s="160"/>
      <c r="NYC64" s="160"/>
      <c r="NYD64" s="160"/>
      <c r="NYE64" s="160"/>
      <c r="NYF64" s="160"/>
      <c r="NYG64" s="160"/>
      <c r="NYH64" s="160"/>
      <c r="NYI64" s="160"/>
      <c r="NYJ64" s="160"/>
      <c r="NYK64" s="160"/>
      <c r="NYL64" s="160"/>
      <c r="NYM64" s="160"/>
      <c r="NYN64" s="160"/>
      <c r="NYO64" s="160"/>
      <c r="NYP64" s="160"/>
      <c r="NYQ64" s="160"/>
      <c r="NYR64" s="160"/>
      <c r="NYS64" s="160"/>
      <c r="NYT64" s="160"/>
      <c r="NYU64" s="160"/>
      <c r="NYV64" s="160"/>
      <c r="NYW64" s="160"/>
      <c r="NYX64" s="160"/>
      <c r="NYY64" s="160"/>
      <c r="NYZ64" s="160"/>
      <c r="NZA64" s="160"/>
      <c r="NZB64" s="160"/>
      <c r="NZC64" s="160"/>
      <c r="NZD64" s="160"/>
      <c r="NZE64" s="160"/>
      <c r="NZF64" s="160"/>
      <c r="NZG64" s="160"/>
      <c r="NZH64" s="160"/>
      <c r="NZI64" s="160"/>
      <c r="NZJ64" s="160"/>
      <c r="NZK64" s="160"/>
      <c r="NZL64" s="160"/>
      <c r="NZM64" s="160"/>
      <c r="NZN64" s="160"/>
      <c r="NZO64" s="160"/>
      <c r="NZP64" s="160"/>
      <c r="NZQ64" s="160"/>
      <c r="NZR64" s="160"/>
      <c r="NZS64" s="160"/>
      <c r="NZT64" s="160"/>
      <c r="NZU64" s="160"/>
      <c r="NZV64" s="160"/>
      <c r="NZW64" s="160"/>
      <c r="NZX64" s="160"/>
      <c r="NZY64" s="160"/>
      <c r="NZZ64" s="160"/>
      <c r="OAA64" s="160"/>
      <c r="OAB64" s="160"/>
      <c r="OAC64" s="160"/>
      <c r="OAD64" s="160"/>
      <c r="OAE64" s="160"/>
      <c r="OAF64" s="160"/>
      <c r="OAG64" s="160"/>
      <c r="OAH64" s="160"/>
      <c r="OAI64" s="160"/>
      <c r="OAJ64" s="160"/>
      <c r="OAK64" s="160"/>
      <c r="OAL64" s="160"/>
      <c r="OAM64" s="160"/>
      <c r="OAN64" s="160"/>
      <c r="OAO64" s="160"/>
      <c r="OAP64" s="160"/>
      <c r="OAQ64" s="160"/>
      <c r="OAR64" s="160"/>
      <c r="OAS64" s="160"/>
      <c r="OAT64" s="160"/>
      <c r="OAU64" s="160"/>
      <c r="OAV64" s="160"/>
      <c r="OAW64" s="160"/>
      <c r="OAX64" s="160"/>
      <c r="OAY64" s="160"/>
      <c r="OAZ64" s="160"/>
      <c r="OBA64" s="160"/>
      <c r="OBB64" s="160"/>
      <c r="OBC64" s="160"/>
      <c r="OBD64" s="160"/>
      <c r="OBE64" s="160"/>
      <c r="OBF64" s="160"/>
      <c r="OBG64" s="160"/>
      <c r="OBH64" s="160"/>
      <c r="OBI64" s="160"/>
      <c r="OBJ64" s="160"/>
      <c r="OBK64" s="160"/>
      <c r="OBL64" s="160"/>
      <c r="OBM64" s="160"/>
      <c r="OBN64" s="160"/>
      <c r="OBO64" s="160"/>
      <c r="OBP64" s="160"/>
      <c r="OBQ64" s="160"/>
      <c r="OBR64" s="160"/>
      <c r="OBS64" s="160"/>
      <c r="OBT64" s="160"/>
      <c r="OBU64" s="160"/>
      <c r="OBV64" s="160"/>
      <c r="OBW64" s="160"/>
      <c r="OBX64" s="160"/>
      <c r="OBY64" s="160"/>
      <c r="OBZ64" s="160"/>
      <c r="OCA64" s="160"/>
      <c r="OCB64" s="160"/>
      <c r="OCC64" s="160"/>
      <c r="OCD64" s="160"/>
      <c r="OCE64" s="160"/>
      <c r="OCF64" s="160"/>
      <c r="OCG64" s="160"/>
      <c r="OCH64" s="160"/>
      <c r="OCI64" s="160"/>
      <c r="OCJ64" s="160"/>
      <c r="OCK64" s="160"/>
      <c r="OCL64" s="160"/>
      <c r="OCM64" s="160"/>
      <c r="OCN64" s="160"/>
      <c r="OCO64" s="160"/>
      <c r="OCP64" s="160"/>
      <c r="OCQ64" s="160"/>
      <c r="OCR64" s="160"/>
      <c r="OCS64" s="160"/>
      <c r="OCT64" s="160"/>
      <c r="OCU64" s="160"/>
      <c r="OCV64" s="160"/>
      <c r="OCW64" s="160"/>
      <c r="OCX64" s="160"/>
      <c r="OCY64" s="160"/>
      <c r="OCZ64" s="160"/>
      <c r="ODA64" s="160"/>
      <c r="ODB64" s="160"/>
      <c r="ODC64" s="160"/>
      <c r="ODD64" s="160"/>
      <c r="ODE64" s="160"/>
      <c r="ODF64" s="160"/>
      <c r="ODG64" s="160"/>
      <c r="ODH64" s="160"/>
      <c r="ODI64" s="160"/>
      <c r="ODJ64" s="160"/>
      <c r="ODK64" s="160"/>
      <c r="ODL64" s="160"/>
      <c r="ODM64" s="160"/>
      <c r="ODN64" s="160"/>
      <c r="ODO64" s="160"/>
      <c r="ODP64" s="160"/>
      <c r="ODQ64" s="160"/>
      <c r="ODR64" s="160"/>
      <c r="ODS64" s="160"/>
      <c r="ODT64" s="160"/>
      <c r="ODU64" s="160"/>
      <c r="ODV64" s="160"/>
      <c r="ODW64" s="160"/>
      <c r="ODX64" s="160"/>
      <c r="ODY64" s="160"/>
      <c r="ODZ64" s="160"/>
      <c r="OEA64" s="160"/>
      <c r="OEB64" s="160"/>
      <c r="OEC64" s="160"/>
      <c r="OED64" s="160"/>
      <c r="OEE64" s="160"/>
      <c r="OEF64" s="160"/>
      <c r="OEG64" s="160"/>
      <c r="OEH64" s="160"/>
      <c r="OEI64" s="160"/>
      <c r="OEJ64" s="160"/>
      <c r="OEK64" s="160"/>
      <c r="OEL64" s="160"/>
      <c r="OEM64" s="160"/>
      <c r="OEN64" s="160"/>
      <c r="OEO64" s="160"/>
      <c r="OEP64" s="160"/>
      <c r="OEQ64" s="160"/>
      <c r="OER64" s="160"/>
      <c r="OES64" s="160"/>
      <c r="OET64" s="160"/>
      <c r="OEU64" s="160"/>
      <c r="OEV64" s="160"/>
      <c r="OEW64" s="160"/>
      <c r="OEX64" s="160"/>
      <c r="OEY64" s="160"/>
      <c r="OEZ64" s="160"/>
      <c r="OFA64" s="160"/>
      <c r="OFB64" s="160"/>
      <c r="OFC64" s="160"/>
      <c r="OFD64" s="160"/>
      <c r="OFE64" s="160"/>
      <c r="OFF64" s="160"/>
      <c r="OFG64" s="160"/>
      <c r="OFH64" s="160"/>
      <c r="OFI64" s="160"/>
      <c r="OFJ64" s="160"/>
      <c r="OFK64" s="160"/>
      <c r="OFL64" s="160"/>
      <c r="OFM64" s="160"/>
      <c r="OFN64" s="160"/>
      <c r="OFO64" s="160"/>
      <c r="OFP64" s="160"/>
      <c r="OFQ64" s="160"/>
      <c r="OFR64" s="160"/>
      <c r="OFS64" s="160"/>
      <c r="OFT64" s="160"/>
      <c r="OFU64" s="160"/>
      <c r="OFV64" s="160"/>
      <c r="OFW64" s="160"/>
      <c r="OFX64" s="160"/>
      <c r="OFY64" s="160"/>
      <c r="OFZ64" s="160"/>
      <c r="OGA64" s="160"/>
      <c r="OGB64" s="160"/>
      <c r="OGC64" s="160"/>
      <c r="OGD64" s="160"/>
      <c r="OGE64" s="160"/>
      <c r="OGF64" s="160"/>
      <c r="OGG64" s="160"/>
      <c r="OGH64" s="160"/>
      <c r="OGI64" s="160"/>
      <c r="OGJ64" s="160"/>
      <c r="OGK64" s="160"/>
      <c r="OGL64" s="160"/>
      <c r="OGM64" s="160"/>
      <c r="OGN64" s="160"/>
      <c r="OGO64" s="160"/>
      <c r="OGP64" s="160"/>
      <c r="OGQ64" s="160"/>
      <c r="OGR64" s="160"/>
      <c r="OGS64" s="160"/>
      <c r="OGT64" s="160"/>
      <c r="OGU64" s="160"/>
      <c r="OGV64" s="160"/>
      <c r="OGW64" s="160"/>
      <c r="OGX64" s="160"/>
      <c r="OGY64" s="160"/>
      <c r="OGZ64" s="160"/>
      <c r="OHA64" s="160"/>
      <c r="OHB64" s="160"/>
      <c r="OHC64" s="160"/>
      <c r="OHD64" s="160"/>
      <c r="OHE64" s="160"/>
      <c r="OHF64" s="160"/>
      <c r="OHG64" s="160"/>
      <c r="OHH64" s="160"/>
      <c r="OHI64" s="160"/>
      <c r="OHJ64" s="160"/>
      <c r="OHK64" s="160"/>
      <c r="OHL64" s="160"/>
      <c r="OHM64" s="160"/>
      <c r="OHN64" s="160"/>
      <c r="OHO64" s="160"/>
      <c r="OHP64" s="160"/>
      <c r="OHQ64" s="160"/>
      <c r="OHR64" s="160"/>
      <c r="OHS64" s="160"/>
      <c r="OHT64" s="160"/>
      <c r="OHU64" s="160"/>
      <c r="OHV64" s="160"/>
      <c r="OHW64" s="160"/>
      <c r="OHX64" s="160"/>
      <c r="OHY64" s="160"/>
      <c r="OHZ64" s="160"/>
      <c r="OIA64" s="160"/>
      <c r="OIB64" s="160"/>
      <c r="OIC64" s="160"/>
      <c r="OID64" s="160"/>
      <c r="OIE64" s="160"/>
      <c r="OIF64" s="160"/>
      <c r="OIG64" s="160"/>
      <c r="OIH64" s="160"/>
      <c r="OII64" s="160"/>
      <c r="OIJ64" s="160"/>
      <c r="OIK64" s="160"/>
      <c r="OIL64" s="160"/>
      <c r="OIM64" s="160"/>
      <c r="OIN64" s="160"/>
      <c r="OIO64" s="160"/>
      <c r="OIP64" s="160"/>
      <c r="OIQ64" s="160"/>
      <c r="OIR64" s="160"/>
      <c r="OIS64" s="160"/>
      <c r="OIT64" s="160"/>
      <c r="OIU64" s="160"/>
      <c r="OIV64" s="160"/>
      <c r="OIW64" s="160"/>
      <c r="OIX64" s="160"/>
      <c r="OIY64" s="160"/>
      <c r="OIZ64" s="160"/>
      <c r="OJA64" s="160"/>
      <c r="OJB64" s="160"/>
      <c r="OJC64" s="160"/>
      <c r="OJD64" s="160"/>
      <c r="OJE64" s="160"/>
      <c r="OJF64" s="160"/>
      <c r="OJG64" s="160"/>
      <c r="OJH64" s="160"/>
      <c r="OJI64" s="160"/>
      <c r="OJJ64" s="160"/>
      <c r="OJK64" s="160"/>
      <c r="OJL64" s="160"/>
      <c r="OJM64" s="160"/>
      <c r="OJN64" s="160"/>
      <c r="OJO64" s="160"/>
      <c r="OJP64" s="160"/>
      <c r="OJQ64" s="160"/>
      <c r="OJR64" s="160"/>
      <c r="OJS64" s="160"/>
      <c r="OJT64" s="160"/>
      <c r="OJU64" s="160"/>
      <c r="OJV64" s="160"/>
      <c r="OJW64" s="160"/>
      <c r="OJX64" s="160"/>
      <c r="OJY64" s="160"/>
      <c r="OJZ64" s="160"/>
      <c r="OKA64" s="160"/>
      <c r="OKB64" s="160"/>
      <c r="OKC64" s="160"/>
      <c r="OKD64" s="160"/>
      <c r="OKE64" s="160"/>
      <c r="OKF64" s="160"/>
      <c r="OKG64" s="160"/>
      <c r="OKH64" s="160"/>
      <c r="OKI64" s="160"/>
      <c r="OKJ64" s="160"/>
      <c r="OKK64" s="160"/>
      <c r="OKL64" s="160"/>
      <c r="OKM64" s="160"/>
      <c r="OKN64" s="160"/>
      <c r="OKO64" s="160"/>
      <c r="OKP64" s="160"/>
      <c r="OKQ64" s="160"/>
      <c r="OKR64" s="160"/>
      <c r="OKS64" s="160"/>
      <c r="OKT64" s="160"/>
      <c r="OKU64" s="160"/>
      <c r="OKV64" s="160"/>
      <c r="OKW64" s="160"/>
      <c r="OKX64" s="160"/>
      <c r="OKY64" s="160"/>
      <c r="OKZ64" s="160"/>
      <c r="OLA64" s="160"/>
      <c r="OLB64" s="160"/>
      <c r="OLC64" s="160"/>
      <c r="OLD64" s="160"/>
      <c r="OLE64" s="160"/>
      <c r="OLF64" s="160"/>
      <c r="OLG64" s="160"/>
      <c r="OLH64" s="160"/>
      <c r="OLI64" s="160"/>
      <c r="OLJ64" s="160"/>
      <c r="OLK64" s="160"/>
      <c r="OLL64" s="160"/>
      <c r="OLM64" s="160"/>
      <c r="OLN64" s="160"/>
      <c r="OLO64" s="160"/>
      <c r="OLP64" s="160"/>
      <c r="OLQ64" s="160"/>
      <c r="OLR64" s="160"/>
      <c r="OLS64" s="160"/>
      <c r="OLT64" s="160"/>
      <c r="OLU64" s="160"/>
      <c r="OLV64" s="160"/>
      <c r="OLW64" s="160"/>
      <c r="OLX64" s="160"/>
      <c r="OLY64" s="160"/>
      <c r="OLZ64" s="160"/>
      <c r="OMA64" s="160"/>
      <c r="OMB64" s="160"/>
      <c r="OMC64" s="160"/>
      <c r="OMD64" s="160"/>
      <c r="OME64" s="160"/>
      <c r="OMF64" s="160"/>
      <c r="OMG64" s="160"/>
      <c r="OMH64" s="160"/>
      <c r="OMI64" s="160"/>
      <c r="OMJ64" s="160"/>
      <c r="OMK64" s="160"/>
      <c r="OML64" s="160"/>
      <c r="OMM64" s="160"/>
      <c r="OMN64" s="160"/>
      <c r="OMO64" s="160"/>
      <c r="OMP64" s="160"/>
      <c r="OMQ64" s="160"/>
      <c r="OMR64" s="160"/>
      <c r="OMS64" s="160"/>
      <c r="OMT64" s="160"/>
      <c r="OMU64" s="160"/>
      <c r="OMV64" s="160"/>
      <c r="OMW64" s="160"/>
      <c r="OMX64" s="160"/>
      <c r="OMY64" s="160"/>
      <c r="OMZ64" s="160"/>
      <c r="ONA64" s="160"/>
      <c r="ONB64" s="160"/>
      <c r="ONC64" s="160"/>
      <c r="OND64" s="160"/>
      <c r="ONE64" s="160"/>
      <c r="ONF64" s="160"/>
      <c r="ONG64" s="160"/>
      <c r="ONH64" s="160"/>
      <c r="ONI64" s="160"/>
      <c r="ONJ64" s="160"/>
      <c r="ONK64" s="160"/>
      <c r="ONL64" s="160"/>
      <c r="ONM64" s="160"/>
      <c r="ONN64" s="160"/>
      <c r="ONO64" s="160"/>
      <c r="ONP64" s="160"/>
      <c r="ONQ64" s="160"/>
      <c r="ONR64" s="160"/>
      <c r="ONS64" s="160"/>
      <c r="ONT64" s="160"/>
      <c r="ONU64" s="160"/>
      <c r="ONV64" s="160"/>
      <c r="ONW64" s="160"/>
      <c r="ONX64" s="160"/>
      <c r="ONY64" s="160"/>
      <c r="ONZ64" s="160"/>
      <c r="OOA64" s="160"/>
      <c r="OOB64" s="160"/>
      <c r="OOC64" s="160"/>
      <c r="OOD64" s="160"/>
      <c r="OOE64" s="160"/>
      <c r="OOF64" s="160"/>
      <c r="OOG64" s="160"/>
      <c r="OOH64" s="160"/>
      <c r="OOI64" s="160"/>
      <c r="OOJ64" s="160"/>
      <c r="OOK64" s="160"/>
      <c r="OOL64" s="160"/>
      <c r="OOM64" s="160"/>
      <c r="OON64" s="160"/>
      <c r="OOO64" s="160"/>
      <c r="OOP64" s="160"/>
      <c r="OOQ64" s="160"/>
      <c r="OOR64" s="160"/>
      <c r="OOS64" s="160"/>
      <c r="OOT64" s="160"/>
      <c r="OOU64" s="160"/>
      <c r="OOV64" s="160"/>
      <c r="OOW64" s="160"/>
      <c r="OOX64" s="160"/>
      <c r="OOY64" s="160"/>
      <c r="OOZ64" s="160"/>
      <c r="OPA64" s="160"/>
      <c r="OPB64" s="160"/>
      <c r="OPC64" s="160"/>
      <c r="OPD64" s="160"/>
      <c r="OPE64" s="160"/>
      <c r="OPF64" s="160"/>
      <c r="OPG64" s="160"/>
      <c r="OPH64" s="160"/>
      <c r="OPI64" s="160"/>
      <c r="OPJ64" s="160"/>
      <c r="OPK64" s="160"/>
      <c r="OPL64" s="160"/>
      <c r="OPM64" s="160"/>
      <c r="OPN64" s="160"/>
      <c r="OPO64" s="160"/>
      <c r="OPP64" s="160"/>
      <c r="OPQ64" s="160"/>
      <c r="OPR64" s="160"/>
      <c r="OPS64" s="160"/>
      <c r="OPT64" s="160"/>
      <c r="OPU64" s="160"/>
      <c r="OPV64" s="160"/>
      <c r="OPW64" s="160"/>
      <c r="OPX64" s="160"/>
      <c r="OPY64" s="160"/>
      <c r="OPZ64" s="160"/>
      <c r="OQA64" s="160"/>
      <c r="OQB64" s="160"/>
      <c r="OQC64" s="160"/>
      <c r="OQD64" s="160"/>
      <c r="OQE64" s="160"/>
      <c r="OQF64" s="160"/>
      <c r="OQG64" s="160"/>
      <c r="OQH64" s="160"/>
      <c r="OQI64" s="160"/>
      <c r="OQJ64" s="160"/>
      <c r="OQK64" s="160"/>
      <c r="OQL64" s="160"/>
      <c r="OQM64" s="160"/>
      <c r="OQN64" s="160"/>
      <c r="OQO64" s="160"/>
      <c r="OQP64" s="160"/>
      <c r="OQQ64" s="160"/>
      <c r="OQR64" s="160"/>
      <c r="OQS64" s="160"/>
      <c r="OQT64" s="160"/>
      <c r="OQU64" s="160"/>
      <c r="OQV64" s="160"/>
      <c r="OQW64" s="160"/>
      <c r="OQX64" s="160"/>
      <c r="OQY64" s="160"/>
      <c r="OQZ64" s="160"/>
      <c r="ORA64" s="160"/>
      <c r="ORB64" s="160"/>
      <c r="ORC64" s="160"/>
      <c r="ORD64" s="160"/>
      <c r="ORE64" s="160"/>
      <c r="ORF64" s="160"/>
      <c r="ORG64" s="160"/>
      <c r="ORH64" s="160"/>
      <c r="ORI64" s="160"/>
      <c r="ORJ64" s="160"/>
      <c r="ORK64" s="160"/>
      <c r="ORL64" s="160"/>
      <c r="ORM64" s="160"/>
      <c r="ORN64" s="160"/>
      <c r="ORO64" s="160"/>
      <c r="ORP64" s="160"/>
      <c r="ORQ64" s="160"/>
      <c r="ORR64" s="160"/>
      <c r="ORS64" s="160"/>
      <c r="ORT64" s="160"/>
      <c r="ORU64" s="160"/>
      <c r="ORV64" s="160"/>
      <c r="ORW64" s="160"/>
      <c r="ORX64" s="160"/>
      <c r="ORY64" s="160"/>
      <c r="ORZ64" s="160"/>
      <c r="OSA64" s="160"/>
      <c r="OSB64" s="160"/>
      <c r="OSC64" s="160"/>
      <c r="OSD64" s="160"/>
      <c r="OSE64" s="160"/>
      <c r="OSF64" s="160"/>
      <c r="OSG64" s="160"/>
      <c r="OSH64" s="160"/>
      <c r="OSI64" s="160"/>
      <c r="OSJ64" s="160"/>
      <c r="OSK64" s="160"/>
      <c r="OSL64" s="160"/>
      <c r="OSM64" s="160"/>
      <c r="OSN64" s="160"/>
      <c r="OSO64" s="160"/>
      <c r="OSP64" s="160"/>
      <c r="OSQ64" s="160"/>
      <c r="OSR64" s="160"/>
      <c r="OSS64" s="160"/>
      <c r="OST64" s="160"/>
      <c r="OSU64" s="160"/>
      <c r="OSV64" s="160"/>
      <c r="OSW64" s="160"/>
      <c r="OSX64" s="160"/>
      <c r="OSY64" s="160"/>
      <c r="OSZ64" s="160"/>
      <c r="OTA64" s="160"/>
      <c r="OTB64" s="160"/>
      <c r="OTC64" s="160"/>
      <c r="OTD64" s="160"/>
      <c r="OTE64" s="160"/>
      <c r="OTF64" s="160"/>
      <c r="OTG64" s="160"/>
      <c r="OTH64" s="160"/>
      <c r="OTI64" s="160"/>
      <c r="OTJ64" s="160"/>
      <c r="OTK64" s="160"/>
      <c r="OTL64" s="160"/>
      <c r="OTM64" s="160"/>
      <c r="OTN64" s="160"/>
      <c r="OTO64" s="160"/>
      <c r="OTP64" s="160"/>
      <c r="OTQ64" s="160"/>
      <c r="OTR64" s="160"/>
      <c r="OTS64" s="160"/>
      <c r="OTT64" s="160"/>
      <c r="OTU64" s="160"/>
      <c r="OTV64" s="160"/>
      <c r="OTW64" s="160"/>
      <c r="OTX64" s="160"/>
      <c r="OTY64" s="160"/>
      <c r="OTZ64" s="160"/>
      <c r="OUA64" s="160"/>
      <c r="OUB64" s="160"/>
      <c r="OUC64" s="160"/>
      <c r="OUD64" s="160"/>
      <c r="OUE64" s="160"/>
      <c r="OUF64" s="160"/>
      <c r="OUG64" s="160"/>
      <c r="OUH64" s="160"/>
      <c r="OUI64" s="160"/>
      <c r="OUJ64" s="160"/>
      <c r="OUK64" s="160"/>
      <c r="OUL64" s="160"/>
      <c r="OUM64" s="160"/>
      <c r="OUN64" s="160"/>
      <c r="OUO64" s="160"/>
      <c r="OUP64" s="160"/>
      <c r="OUQ64" s="160"/>
      <c r="OUR64" s="160"/>
      <c r="OUS64" s="160"/>
      <c r="OUT64" s="160"/>
      <c r="OUU64" s="160"/>
      <c r="OUV64" s="160"/>
      <c r="OUW64" s="160"/>
      <c r="OUX64" s="160"/>
      <c r="OUY64" s="160"/>
      <c r="OUZ64" s="160"/>
      <c r="OVA64" s="160"/>
      <c r="OVB64" s="160"/>
      <c r="OVC64" s="160"/>
      <c r="OVD64" s="160"/>
      <c r="OVE64" s="160"/>
      <c r="OVF64" s="160"/>
      <c r="OVG64" s="160"/>
      <c r="OVH64" s="160"/>
      <c r="OVI64" s="160"/>
      <c r="OVJ64" s="160"/>
      <c r="OVK64" s="160"/>
      <c r="OVL64" s="160"/>
      <c r="OVM64" s="160"/>
      <c r="OVN64" s="160"/>
      <c r="OVO64" s="160"/>
      <c r="OVP64" s="160"/>
      <c r="OVQ64" s="160"/>
      <c r="OVR64" s="160"/>
      <c r="OVS64" s="160"/>
      <c r="OVT64" s="160"/>
      <c r="OVU64" s="160"/>
      <c r="OVV64" s="160"/>
      <c r="OVW64" s="160"/>
      <c r="OVX64" s="160"/>
      <c r="OVY64" s="160"/>
      <c r="OVZ64" s="160"/>
      <c r="OWA64" s="160"/>
      <c r="OWB64" s="160"/>
      <c r="OWC64" s="160"/>
      <c r="OWD64" s="160"/>
      <c r="OWE64" s="160"/>
      <c r="OWF64" s="160"/>
      <c r="OWG64" s="160"/>
      <c r="OWH64" s="160"/>
      <c r="OWI64" s="160"/>
      <c r="OWJ64" s="160"/>
      <c r="OWK64" s="160"/>
      <c r="OWL64" s="160"/>
      <c r="OWM64" s="160"/>
      <c r="OWN64" s="160"/>
      <c r="OWO64" s="160"/>
      <c r="OWP64" s="160"/>
      <c r="OWQ64" s="160"/>
      <c r="OWR64" s="160"/>
      <c r="OWS64" s="160"/>
      <c r="OWT64" s="160"/>
      <c r="OWU64" s="160"/>
      <c r="OWV64" s="160"/>
      <c r="OWW64" s="160"/>
      <c r="OWX64" s="160"/>
      <c r="OWY64" s="160"/>
      <c r="OWZ64" s="160"/>
      <c r="OXA64" s="160"/>
      <c r="OXB64" s="160"/>
      <c r="OXC64" s="160"/>
      <c r="OXD64" s="160"/>
      <c r="OXE64" s="160"/>
      <c r="OXF64" s="160"/>
      <c r="OXG64" s="160"/>
      <c r="OXH64" s="160"/>
      <c r="OXI64" s="160"/>
      <c r="OXJ64" s="160"/>
      <c r="OXK64" s="160"/>
      <c r="OXL64" s="160"/>
      <c r="OXM64" s="160"/>
      <c r="OXN64" s="160"/>
      <c r="OXO64" s="160"/>
      <c r="OXP64" s="160"/>
      <c r="OXQ64" s="160"/>
      <c r="OXR64" s="160"/>
      <c r="OXS64" s="160"/>
      <c r="OXT64" s="160"/>
      <c r="OXU64" s="160"/>
      <c r="OXV64" s="160"/>
      <c r="OXW64" s="160"/>
      <c r="OXX64" s="160"/>
      <c r="OXY64" s="160"/>
      <c r="OXZ64" s="160"/>
      <c r="OYA64" s="160"/>
      <c r="OYB64" s="160"/>
      <c r="OYC64" s="160"/>
      <c r="OYD64" s="160"/>
      <c r="OYE64" s="160"/>
      <c r="OYF64" s="160"/>
      <c r="OYG64" s="160"/>
      <c r="OYH64" s="160"/>
      <c r="OYI64" s="160"/>
      <c r="OYJ64" s="160"/>
      <c r="OYK64" s="160"/>
      <c r="OYL64" s="160"/>
      <c r="OYM64" s="160"/>
      <c r="OYN64" s="160"/>
      <c r="OYO64" s="160"/>
      <c r="OYP64" s="160"/>
      <c r="OYQ64" s="160"/>
      <c r="OYR64" s="160"/>
      <c r="OYS64" s="160"/>
      <c r="OYT64" s="160"/>
      <c r="OYU64" s="160"/>
      <c r="OYV64" s="160"/>
      <c r="OYW64" s="160"/>
      <c r="OYX64" s="160"/>
      <c r="OYY64" s="160"/>
      <c r="OYZ64" s="160"/>
      <c r="OZA64" s="160"/>
      <c r="OZB64" s="160"/>
      <c r="OZC64" s="160"/>
      <c r="OZD64" s="160"/>
      <c r="OZE64" s="160"/>
      <c r="OZF64" s="160"/>
      <c r="OZG64" s="160"/>
      <c r="OZH64" s="160"/>
      <c r="OZI64" s="160"/>
      <c r="OZJ64" s="160"/>
      <c r="OZK64" s="160"/>
      <c r="OZL64" s="160"/>
      <c r="OZM64" s="160"/>
      <c r="OZN64" s="160"/>
      <c r="OZO64" s="160"/>
      <c r="OZP64" s="160"/>
      <c r="OZQ64" s="160"/>
      <c r="OZR64" s="160"/>
      <c r="OZS64" s="160"/>
      <c r="OZT64" s="160"/>
      <c r="OZU64" s="160"/>
      <c r="OZV64" s="160"/>
      <c r="OZW64" s="160"/>
      <c r="OZX64" s="160"/>
      <c r="OZY64" s="160"/>
      <c r="OZZ64" s="160"/>
      <c r="PAA64" s="160"/>
      <c r="PAB64" s="160"/>
      <c r="PAC64" s="160"/>
      <c r="PAD64" s="160"/>
      <c r="PAE64" s="160"/>
      <c r="PAF64" s="160"/>
      <c r="PAG64" s="160"/>
      <c r="PAH64" s="160"/>
      <c r="PAI64" s="160"/>
      <c r="PAJ64" s="160"/>
      <c r="PAK64" s="160"/>
      <c r="PAL64" s="160"/>
      <c r="PAM64" s="160"/>
      <c r="PAN64" s="160"/>
      <c r="PAO64" s="160"/>
      <c r="PAP64" s="160"/>
      <c r="PAQ64" s="160"/>
      <c r="PAR64" s="160"/>
      <c r="PAS64" s="160"/>
      <c r="PAT64" s="160"/>
      <c r="PAU64" s="160"/>
      <c r="PAV64" s="160"/>
      <c r="PAW64" s="160"/>
      <c r="PAX64" s="160"/>
      <c r="PAY64" s="160"/>
      <c r="PAZ64" s="160"/>
      <c r="PBA64" s="160"/>
      <c r="PBB64" s="160"/>
      <c r="PBC64" s="160"/>
      <c r="PBD64" s="160"/>
      <c r="PBE64" s="160"/>
      <c r="PBF64" s="160"/>
      <c r="PBG64" s="160"/>
      <c r="PBH64" s="160"/>
      <c r="PBI64" s="160"/>
      <c r="PBJ64" s="160"/>
      <c r="PBK64" s="160"/>
      <c r="PBL64" s="160"/>
      <c r="PBM64" s="160"/>
      <c r="PBN64" s="160"/>
      <c r="PBO64" s="160"/>
      <c r="PBP64" s="160"/>
      <c r="PBQ64" s="160"/>
      <c r="PBR64" s="160"/>
      <c r="PBS64" s="160"/>
      <c r="PBT64" s="160"/>
      <c r="PBU64" s="160"/>
      <c r="PBV64" s="160"/>
      <c r="PBW64" s="160"/>
      <c r="PBX64" s="160"/>
      <c r="PBY64" s="160"/>
      <c r="PBZ64" s="160"/>
      <c r="PCA64" s="160"/>
      <c r="PCB64" s="160"/>
      <c r="PCC64" s="160"/>
      <c r="PCD64" s="160"/>
      <c r="PCE64" s="160"/>
      <c r="PCF64" s="160"/>
      <c r="PCG64" s="160"/>
      <c r="PCH64" s="160"/>
      <c r="PCI64" s="160"/>
      <c r="PCJ64" s="160"/>
      <c r="PCK64" s="160"/>
      <c r="PCL64" s="160"/>
      <c r="PCM64" s="160"/>
      <c r="PCN64" s="160"/>
      <c r="PCO64" s="160"/>
      <c r="PCP64" s="160"/>
      <c r="PCQ64" s="160"/>
      <c r="PCR64" s="160"/>
      <c r="PCS64" s="160"/>
      <c r="PCT64" s="160"/>
      <c r="PCU64" s="160"/>
      <c r="PCV64" s="160"/>
      <c r="PCW64" s="160"/>
      <c r="PCX64" s="160"/>
      <c r="PCY64" s="160"/>
      <c r="PCZ64" s="160"/>
      <c r="PDA64" s="160"/>
      <c r="PDB64" s="160"/>
      <c r="PDC64" s="160"/>
      <c r="PDD64" s="160"/>
      <c r="PDE64" s="160"/>
      <c r="PDF64" s="160"/>
      <c r="PDG64" s="160"/>
      <c r="PDH64" s="160"/>
      <c r="PDI64" s="160"/>
      <c r="PDJ64" s="160"/>
      <c r="PDK64" s="160"/>
      <c r="PDL64" s="160"/>
      <c r="PDM64" s="160"/>
      <c r="PDN64" s="160"/>
      <c r="PDO64" s="160"/>
      <c r="PDP64" s="160"/>
      <c r="PDQ64" s="160"/>
      <c r="PDR64" s="160"/>
      <c r="PDS64" s="160"/>
      <c r="PDT64" s="160"/>
      <c r="PDU64" s="160"/>
      <c r="PDV64" s="160"/>
      <c r="PDW64" s="160"/>
      <c r="PDX64" s="160"/>
      <c r="PDY64" s="160"/>
      <c r="PDZ64" s="160"/>
      <c r="PEA64" s="160"/>
      <c r="PEB64" s="160"/>
      <c r="PEC64" s="160"/>
      <c r="PED64" s="160"/>
      <c r="PEE64" s="160"/>
      <c r="PEF64" s="160"/>
      <c r="PEG64" s="160"/>
      <c r="PEH64" s="160"/>
      <c r="PEI64" s="160"/>
      <c r="PEJ64" s="160"/>
      <c r="PEK64" s="160"/>
      <c r="PEL64" s="160"/>
      <c r="PEM64" s="160"/>
      <c r="PEN64" s="160"/>
      <c r="PEO64" s="160"/>
      <c r="PEP64" s="160"/>
      <c r="PEQ64" s="160"/>
      <c r="PER64" s="160"/>
      <c r="PES64" s="160"/>
      <c r="PET64" s="160"/>
      <c r="PEU64" s="160"/>
      <c r="PEV64" s="160"/>
      <c r="PEW64" s="160"/>
      <c r="PEX64" s="160"/>
      <c r="PEY64" s="160"/>
      <c r="PEZ64" s="160"/>
      <c r="PFA64" s="160"/>
      <c r="PFB64" s="160"/>
      <c r="PFC64" s="160"/>
      <c r="PFD64" s="160"/>
      <c r="PFE64" s="160"/>
      <c r="PFF64" s="160"/>
      <c r="PFG64" s="160"/>
      <c r="PFH64" s="160"/>
      <c r="PFI64" s="160"/>
      <c r="PFJ64" s="160"/>
      <c r="PFK64" s="160"/>
      <c r="PFL64" s="160"/>
      <c r="PFM64" s="160"/>
      <c r="PFN64" s="160"/>
      <c r="PFO64" s="160"/>
      <c r="PFP64" s="160"/>
      <c r="PFQ64" s="160"/>
      <c r="PFR64" s="160"/>
      <c r="PFS64" s="160"/>
      <c r="PFT64" s="160"/>
      <c r="PFU64" s="160"/>
      <c r="PFV64" s="160"/>
      <c r="PFW64" s="160"/>
      <c r="PFX64" s="160"/>
      <c r="PFY64" s="160"/>
      <c r="PFZ64" s="160"/>
      <c r="PGA64" s="160"/>
      <c r="PGB64" s="160"/>
      <c r="PGC64" s="160"/>
      <c r="PGD64" s="160"/>
      <c r="PGE64" s="160"/>
      <c r="PGF64" s="160"/>
      <c r="PGG64" s="160"/>
      <c r="PGH64" s="160"/>
      <c r="PGI64" s="160"/>
      <c r="PGJ64" s="160"/>
      <c r="PGK64" s="160"/>
      <c r="PGL64" s="160"/>
      <c r="PGM64" s="160"/>
      <c r="PGN64" s="160"/>
      <c r="PGO64" s="160"/>
      <c r="PGP64" s="160"/>
      <c r="PGQ64" s="160"/>
      <c r="PGR64" s="160"/>
      <c r="PGS64" s="160"/>
      <c r="PGT64" s="160"/>
      <c r="PGU64" s="160"/>
      <c r="PGV64" s="160"/>
      <c r="PGW64" s="160"/>
      <c r="PGX64" s="160"/>
      <c r="PGY64" s="160"/>
      <c r="PGZ64" s="160"/>
      <c r="PHA64" s="160"/>
      <c r="PHB64" s="160"/>
      <c r="PHC64" s="160"/>
      <c r="PHD64" s="160"/>
      <c r="PHE64" s="160"/>
      <c r="PHF64" s="160"/>
      <c r="PHG64" s="160"/>
      <c r="PHH64" s="160"/>
      <c r="PHI64" s="160"/>
      <c r="PHJ64" s="160"/>
      <c r="PHK64" s="160"/>
      <c r="PHL64" s="160"/>
      <c r="PHM64" s="160"/>
      <c r="PHN64" s="160"/>
      <c r="PHO64" s="160"/>
      <c r="PHP64" s="160"/>
      <c r="PHQ64" s="160"/>
      <c r="PHR64" s="160"/>
      <c r="PHS64" s="160"/>
      <c r="PHT64" s="160"/>
      <c r="PHU64" s="160"/>
      <c r="PHV64" s="160"/>
      <c r="PHW64" s="160"/>
      <c r="PHX64" s="160"/>
      <c r="PHY64" s="160"/>
      <c r="PHZ64" s="160"/>
      <c r="PIA64" s="160"/>
      <c r="PIB64" s="160"/>
      <c r="PIC64" s="160"/>
      <c r="PID64" s="160"/>
      <c r="PIE64" s="160"/>
      <c r="PIF64" s="160"/>
      <c r="PIG64" s="160"/>
      <c r="PIH64" s="160"/>
      <c r="PII64" s="160"/>
      <c r="PIJ64" s="160"/>
      <c r="PIK64" s="160"/>
      <c r="PIL64" s="160"/>
      <c r="PIM64" s="160"/>
      <c r="PIN64" s="160"/>
      <c r="PIO64" s="160"/>
      <c r="PIP64" s="160"/>
      <c r="PIQ64" s="160"/>
      <c r="PIR64" s="160"/>
      <c r="PIS64" s="160"/>
      <c r="PIT64" s="160"/>
      <c r="PIU64" s="160"/>
      <c r="PIV64" s="160"/>
      <c r="PIW64" s="160"/>
      <c r="PIX64" s="160"/>
      <c r="PIY64" s="160"/>
      <c r="PIZ64" s="160"/>
      <c r="PJA64" s="160"/>
      <c r="PJB64" s="160"/>
      <c r="PJC64" s="160"/>
      <c r="PJD64" s="160"/>
      <c r="PJE64" s="160"/>
      <c r="PJF64" s="160"/>
      <c r="PJG64" s="160"/>
      <c r="PJH64" s="160"/>
      <c r="PJI64" s="160"/>
      <c r="PJJ64" s="160"/>
      <c r="PJK64" s="160"/>
      <c r="PJL64" s="160"/>
      <c r="PJM64" s="160"/>
      <c r="PJN64" s="160"/>
      <c r="PJO64" s="160"/>
      <c r="PJP64" s="160"/>
      <c r="PJQ64" s="160"/>
      <c r="PJR64" s="160"/>
      <c r="PJS64" s="160"/>
      <c r="PJT64" s="160"/>
      <c r="PJU64" s="160"/>
      <c r="PJV64" s="160"/>
      <c r="PJW64" s="160"/>
      <c r="PJX64" s="160"/>
      <c r="PJY64" s="160"/>
      <c r="PJZ64" s="160"/>
      <c r="PKA64" s="160"/>
      <c r="PKB64" s="160"/>
      <c r="PKC64" s="160"/>
      <c r="PKD64" s="160"/>
      <c r="PKE64" s="160"/>
      <c r="PKF64" s="160"/>
      <c r="PKG64" s="160"/>
      <c r="PKH64" s="160"/>
      <c r="PKI64" s="160"/>
      <c r="PKJ64" s="160"/>
      <c r="PKK64" s="160"/>
      <c r="PKL64" s="160"/>
      <c r="PKM64" s="160"/>
      <c r="PKN64" s="160"/>
      <c r="PKO64" s="160"/>
      <c r="PKP64" s="160"/>
      <c r="PKQ64" s="160"/>
      <c r="PKR64" s="160"/>
      <c r="PKS64" s="160"/>
      <c r="PKT64" s="160"/>
      <c r="PKU64" s="160"/>
      <c r="PKV64" s="160"/>
      <c r="PKW64" s="160"/>
      <c r="PKX64" s="160"/>
      <c r="PKY64" s="160"/>
      <c r="PKZ64" s="160"/>
      <c r="PLA64" s="160"/>
      <c r="PLB64" s="160"/>
      <c r="PLC64" s="160"/>
      <c r="PLD64" s="160"/>
      <c r="PLE64" s="160"/>
      <c r="PLF64" s="160"/>
      <c r="PLG64" s="160"/>
      <c r="PLH64" s="160"/>
      <c r="PLI64" s="160"/>
      <c r="PLJ64" s="160"/>
      <c r="PLK64" s="160"/>
      <c r="PLL64" s="160"/>
      <c r="PLM64" s="160"/>
      <c r="PLN64" s="160"/>
      <c r="PLO64" s="160"/>
      <c r="PLP64" s="160"/>
      <c r="PLQ64" s="160"/>
      <c r="PLR64" s="160"/>
      <c r="PLS64" s="160"/>
      <c r="PLT64" s="160"/>
      <c r="PLU64" s="160"/>
      <c r="PLV64" s="160"/>
      <c r="PLW64" s="160"/>
      <c r="PLX64" s="160"/>
      <c r="PLY64" s="160"/>
      <c r="PLZ64" s="160"/>
      <c r="PMA64" s="160"/>
      <c r="PMB64" s="160"/>
      <c r="PMC64" s="160"/>
      <c r="PMD64" s="160"/>
      <c r="PME64" s="160"/>
      <c r="PMF64" s="160"/>
      <c r="PMG64" s="160"/>
      <c r="PMH64" s="160"/>
      <c r="PMI64" s="160"/>
      <c r="PMJ64" s="160"/>
      <c r="PMK64" s="160"/>
      <c r="PML64" s="160"/>
      <c r="PMM64" s="160"/>
      <c r="PMN64" s="160"/>
      <c r="PMO64" s="160"/>
      <c r="PMP64" s="160"/>
      <c r="PMQ64" s="160"/>
      <c r="PMR64" s="160"/>
      <c r="PMS64" s="160"/>
      <c r="PMT64" s="160"/>
      <c r="PMU64" s="160"/>
      <c r="PMV64" s="160"/>
      <c r="PMW64" s="160"/>
      <c r="PMX64" s="160"/>
      <c r="PMY64" s="160"/>
      <c r="PMZ64" s="160"/>
      <c r="PNA64" s="160"/>
      <c r="PNB64" s="160"/>
      <c r="PNC64" s="160"/>
      <c r="PND64" s="160"/>
      <c r="PNE64" s="160"/>
      <c r="PNF64" s="160"/>
      <c r="PNG64" s="160"/>
      <c r="PNH64" s="160"/>
      <c r="PNI64" s="160"/>
      <c r="PNJ64" s="160"/>
      <c r="PNK64" s="160"/>
      <c r="PNL64" s="160"/>
      <c r="PNM64" s="160"/>
      <c r="PNN64" s="160"/>
      <c r="PNO64" s="160"/>
      <c r="PNP64" s="160"/>
      <c r="PNQ64" s="160"/>
      <c r="PNR64" s="160"/>
      <c r="PNS64" s="160"/>
      <c r="PNT64" s="160"/>
      <c r="PNU64" s="160"/>
      <c r="PNV64" s="160"/>
      <c r="PNW64" s="160"/>
      <c r="PNX64" s="160"/>
      <c r="PNY64" s="160"/>
      <c r="PNZ64" s="160"/>
      <c r="POA64" s="160"/>
      <c r="POB64" s="160"/>
      <c r="POC64" s="160"/>
      <c r="POD64" s="160"/>
      <c r="POE64" s="160"/>
      <c r="POF64" s="160"/>
      <c r="POG64" s="160"/>
      <c r="POH64" s="160"/>
      <c r="POI64" s="160"/>
      <c r="POJ64" s="160"/>
      <c r="POK64" s="160"/>
      <c r="POL64" s="160"/>
      <c r="POM64" s="160"/>
      <c r="PON64" s="160"/>
      <c r="POO64" s="160"/>
      <c r="POP64" s="160"/>
      <c r="POQ64" s="160"/>
      <c r="POR64" s="160"/>
      <c r="POS64" s="160"/>
      <c r="POT64" s="160"/>
      <c r="POU64" s="160"/>
      <c r="POV64" s="160"/>
      <c r="POW64" s="160"/>
      <c r="POX64" s="160"/>
      <c r="POY64" s="160"/>
      <c r="POZ64" s="160"/>
      <c r="PPA64" s="160"/>
      <c r="PPB64" s="160"/>
      <c r="PPC64" s="160"/>
      <c r="PPD64" s="160"/>
      <c r="PPE64" s="160"/>
      <c r="PPF64" s="160"/>
      <c r="PPG64" s="160"/>
      <c r="PPH64" s="160"/>
      <c r="PPI64" s="160"/>
      <c r="PPJ64" s="160"/>
      <c r="PPK64" s="160"/>
      <c r="PPL64" s="160"/>
      <c r="PPM64" s="160"/>
      <c r="PPN64" s="160"/>
      <c r="PPO64" s="160"/>
      <c r="PPP64" s="160"/>
      <c r="PPQ64" s="160"/>
      <c r="PPR64" s="160"/>
      <c r="PPS64" s="160"/>
      <c r="PPT64" s="160"/>
      <c r="PPU64" s="160"/>
      <c r="PPV64" s="160"/>
      <c r="PPW64" s="160"/>
      <c r="PPX64" s="160"/>
      <c r="PPY64" s="160"/>
      <c r="PPZ64" s="160"/>
      <c r="PQA64" s="160"/>
      <c r="PQB64" s="160"/>
      <c r="PQC64" s="160"/>
      <c r="PQD64" s="160"/>
      <c r="PQE64" s="160"/>
      <c r="PQF64" s="160"/>
      <c r="PQG64" s="160"/>
      <c r="PQH64" s="160"/>
      <c r="PQI64" s="160"/>
      <c r="PQJ64" s="160"/>
      <c r="PQK64" s="160"/>
      <c r="PQL64" s="160"/>
      <c r="PQM64" s="160"/>
      <c r="PQN64" s="160"/>
      <c r="PQO64" s="160"/>
      <c r="PQP64" s="160"/>
      <c r="PQQ64" s="160"/>
      <c r="PQR64" s="160"/>
      <c r="PQS64" s="160"/>
      <c r="PQT64" s="160"/>
      <c r="PQU64" s="160"/>
      <c r="PQV64" s="160"/>
      <c r="PQW64" s="160"/>
      <c r="PQX64" s="160"/>
      <c r="PQY64" s="160"/>
      <c r="PQZ64" s="160"/>
      <c r="PRA64" s="160"/>
      <c r="PRB64" s="160"/>
      <c r="PRC64" s="160"/>
      <c r="PRD64" s="160"/>
      <c r="PRE64" s="160"/>
      <c r="PRF64" s="160"/>
      <c r="PRG64" s="160"/>
      <c r="PRH64" s="160"/>
      <c r="PRI64" s="160"/>
      <c r="PRJ64" s="160"/>
      <c r="PRK64" s="160"/>
      <c r="PRL64" s="160"/>
      <c r="PRM64" s="160"/>
      <c r="PRN64" s="160"/>
      <c r="PRO64" s="160"/>
      <c r="PRP64" s="160"/>
      <c r="PRQ64" s="160"/>
      <c r="PRR64" s="160"/>
      <c r="PRS64" s="160"/>
      <c r="PRT64" s="160"/>
      <c r="PRU64" s="160"/>
      <c r="PRV64" s="160"/>
      <c r="PRW64" s="160"/>
      <c r="PRX64" s="160"/>
      <c r="PRY64" s="160"/>
      <c r="PRZ64" s="160"/>
      <c r="PSA64" s="160"/>
      <c r="PSB64" s="160"/>
      <c r="PSC64" s="160"/>
      <c r="PSD64" s="160"/>
      <c r="PSE64" s="160"/>
      <c r="PSF64" s="160"/>
      <c r="PSG64" s="160"/>
      <c r="PSH64" s="160"/>
      <c r="PSI64" s="160"/>
      <c r="PSJ64" s="160"/>
      <c r="PSK64" s="160"/>
      <c r="PSL64" s="160"/>
      <c r="PSM64" s="160"/>
      <c r="PSN64" s="160"/>
      <c r="PSO64" s="160"/>
      <c r="PSP64" s="160"/>
      <c r="PSQ64" s="160"/>
      <c r="PSR64" s="160"/>
      <c r="PSS64" s="160"/>
      <c r="PST64" s="160"/>
      <c r="PSU64" s="160"/>
      <c r="PSV64" s="160"/>
      <c r="PSW64" s="160"/>
      <c r="PSX64" s="160"/>
      <c r="PSY64" s="160"/>
      <c r="PSZ64" s="160"/>
      <c r="PTA64" s="160"/>
      <c r="PTB64" s="160"/>
      <c r="PTC64" s="160"/>
      <c r="PTD64" s="160"/>
      <c r="PTE64" s="160"/>
      <c r="PTF64" s="160"/>
      <c r="PTG64" s="160"/>
      <c r="PTH64" s="160"/>
      <c r="PTI64" s="160"/>
      <c r="PTJ64" s="160"/>
      <c r="PTK64" s="160"/>
      <c r="PTL64" s="160"/>
      <c r="PTM64" s="160"/>
      <c r="PTN64" s="160"/>
      <c r="PTO64" s="160"/>
      <c r="PTP64" s="160"/>
      <c r="PTQ64" s="160"/>
      <c r="PTR64" s="160"/>
      <c r="PTS64" s="160"/>
      <c r="PTT64" s="160"/>
      <c r="PTU64" s="160"/>
      <c r="PTV64" s="160"/>
      <c r="PTW64" s="160"/>
      <c r="PTX64" s="160"/>
      <c r="PTY64" s="160"/>
      <c r="PTZ64" s="160"/>
      <c r="PUA64" s="160"/>
      <c r="PUB64" s="160"/>
      <c r="PUC64" s="160"/>
      <c r="PUD64" s="160"/>
      <c r="PUE64" s="160"/>
      <c r="PUF64" s="160"/>
      <c r="PUG64" s="160"/>
      <c r="PUH64" s="160"/>
      <c r="PUI64" s="160"/>
      <c r="PUJ64" s="160"/>
      <c r="PUK64" s="160"/>
      <c r="PUL64" s="160"/>
      <c r="PUM64" s="160"/>
      <c r="PUN64" s="160"/>
      <c r="PUO64" s="160"/>
      <c r="PUP64" s="160"/>
      <c r="PUQ64" s="160"/>
      <c r="PUR64" s="160"/>
      <c r="PUS64" s="160"/>
      <c r="PUT64" s="160"/>
      <c r="PUU64" s="160"/>
      <c r="PUV64" s="160"/>
      <c r="PUW64" s="160"/>
      <c r="PUX64" s="160"/>
      <c r="PUY64" s="160"/>
      <c r="PUZ64" s="160"/>
      <c r="PVA64" s="160"/>
      <c r="PVB64" s="160"/>
      <c r="PVC64" s="160"/>
      <c r="PVD64" s="160"/>
      <c r="PVE64" s="160"/>
      <c r="PVF64" s="160"/>
      <c r="PVG64" s="160"/>
      <c r="PVH64" s="160"/>
      <c r="PVI64" s="160"/>
      <c r="PVJ64" s="160"/>
      <c r="PVK64" s="160"/>
      <c r="PVL64" s="160"/>
      <c r="PVM64" s="160"/>
      <c r="PVN64" s="160"/>
      <c r="PVO64" s="160"/>
      <c r="PVP64" s="160"/>
      <c r="PVQ64" s="160"/>
      <c r="PVR64" s="160"/>
      <c r="PVS64" s="160"/>
      <c r="PVT64" s="160"/>
      <c r="PVU64" s="160"/>
      <c r="PVV64" s="160"/>
      <c r="PVW64" s="160"/>
      <c r="PVX64" s="160"/>
      <c r="PVY64" s="160"/>
      <c r="PVZ64" s="160"/>
      <c r="PWA64" s="160"/>
      <c r="PWB64" s="160"/>
      <c r="PWC64" s="160"/>
      <c r="PWD64" s="160"/>
      <c r="PWE64" s="160"/>
      <c r="PWF64" s="160"/>
      <c r="PWG64" s="160"/>
      <c r="PWH64" s="160"/>
      <c r="PWI64" s="160"/>
      <c r="PWJ64" s="160"/>
      <c r="PWK64" s="160"/>
      <c r="PWL64" s="160"/>
      <c r="PWM64" s="160"/>
      <c r="PWN64" s="160"/>
      <c r="PWO64" s="160"/>
      <c r="PWP64" s="160"/>
      <c r="PWQ64" s="160"/>
      <c r="PWR64" s="160"/>
      <c r="PWS64" s="160"/>
      <c r="PWT64" s="160"/>
      <c r="PWU64" s="160"/>
      <c r="PWV64" s="160"/>
      <c r="PWW64" s="160"/>
      <c r="PWX64" s="160"/>
      <c r="PWY64" s="160"/>
      <c r="PWZ64" s="160"/>
      <c r="PXA64" s="160"/>
      <c r="PXB64" s="160"/>
      <c r="PXC64" s="160"/>
      <c r="PXD64" s="160"/>
      <c r="PXE64" s="160"/>
      <c r="PXF64" s="160"/>
      <c r="PXG64" s="160"/>
      <c r="PXH64" s="160"/>
      <c r="PXI64" s="160"/>
      <c r="PXJ64" s="160"/>
      <c r="PXK64" s="160"/>
      <c r="PXL64" s="160"/>
      <c r="PXM64" s="160"/>
      <c r="PXN64" s="160"/>
      <c r="PXO64" s="160"/>
      <c r="PXP64" s="160"/>
      <c r="PXQ64" s="160"/>
      <c r="PXR64" s="160"/>
      <c r="PXS64" s="160"/>
      <c r="PXT64" s="160"/>
      <c r="PXU64" s="160"/>
      <c r="PXV64" s="160"/>
      <c r="PXW64" s="160"/>
      <c r="PXX64" s="160"/>
      <c r="PXY64" s="160"/>
      <c r="PXZ64" s="160"/>
      <c r="PYA64" s="160"/>
      <c r="PYB64" s="160"/>
      <c r="PYC64" s="160"/>
      <c r="PYD64" s="160"/>
      <c r="PYE64" s="160"/>
      <c r="PYF64" s="160"/>
      <c r="PYG64" s="160"/>
      <c r="PYH64" s="160"/>
      <c r="PYI64" s="160"/>
      <c r="PYJ64" s="160"/>
      <c r="PYK64" s="160"/>
      <c r="PYL64" s="160"/>
      <c r="PYM64" s="160"/>
      <c r="PYN64" s="160"/>
      <c r="PYO64" s="160"/>
      <c r="PYP64" s="160"/>
      <c r="PYQ64" s="160"/>
      <c r="PYR64" s="160"/>
      <c r="PYS64" s="160"/>
      <c r="PYT64" s="160"/>
      <c r="PYU64" s="160"/>
      <c r="PYV64" s="160"/>
      <c r="PYW64" s="160"/>
      <c r="PYX64" s="160"/>
      <c r="PYY64" s="160"/>
      <c r="PYZ64" s="160"/>
      <c r="PZA64" s="160"/>
      <c r="PZB64" s="160"/>
      <c r="PZC64" s="160"/>
      <c r="PZD64" s="160"/>
      <c r="PZE64" s="160"/>
      <c r="PZF64" s="160"/>
      <c r="PZG64" s="160"/>
      <c r="PZH64" s="160"/>
      <c r="PZI64" s="160"/>
      <c r="PZJ64" s="160"/>
      <c r="PZK64" s="160"/>
      <c r="PZL64" s="160"/>
      <c r="PZM64" s="160"/>
      <c r="PZN64" s="160"/>
      <c r="PZO64" s="160"/>
      <c r="PZP64" s="160"/>
      <c r="PZQ64" s="160"/>
      <c r="PZR64" s="160"/>
      <c r="PZS64" s="160"/>
      <c r="PZT64" s="160"/>
      <c r="PZU64" s="160"/>
      <c r="PZV64" s="160"/>
      <c r="PZW64" s="160"/>
      <c r="PZX64" s="160"/>
      <c r="PZY64" s="160"/>
      <c r="PZZ64" s="160"/>
      <c r="QAA64" s="160"/>
      <c r="QAB64" s="160"/>
      <c r="QAC64" s="160"/>
      <c r="QAD64" s="160"/>
      <c r="QAE64" s="160"/>
      <c r="QAF64" s="160"/>
      <c r="QAG64" s="160"/>
      <c r="QAH64" s="160"/>
      <c r="QAI64" s="160"/>
      <c r="QAJ64" s="160"/>
      <c r="QAK64" s="160"/>
      <c r="QAL64" s="160"/>
      <c r="QAM64" s="160"/>
      <c r="QAN64" s="160"/>
      <c r="QAO64" s="160"/>
      <c r="QAP64" s="160"/>
      <c r="QAQ64" s="160"/>
      <c r="QAR64" s="160"/>
      <c r="QAS64" s="160"/>
      <c r="QAT64" s="160"/>
      <c r="QAU64" s="160"/>
      <c r="QAV64" s="160"/>
      <c r="QAW64" s="160"/>
      <c r="QAX64" s="160"/>
      <c r="QAY64" s="160"/>
      <c r="QAZ64" s="160"/>
      <c r="QBA64" s="160"/>
      <c r="QBB64" s="160"/>
      <c r="QBC64" s="160"/>
      <c r="QBD64" s="160"/>
      <c r="QBE64" s="160"/>
      <c r="QBF64" s="160"/>
      <c r="QBG64" s="160"/>
      <c r="QBH64" s="160"/>
      <c r="QBI64" s="160"/>
      <c r="QBJ64" s="160"/>
      <c r="QBK64" s="160"/>
      <c r="QBL64" s="160"/>
      <c r="QBM64" s="160"/>
      <c r="QBN64" s="160"/>
      <c r="QBO64" s="160"/>
      <c r="QBP64" s="160"/>
      <c r="QBQ64" s="160"/>
      <c r="QBR64" s="160"/>
      <c r="QBS64" s="160"/>
      <c r="QBT64" s="160"/>
      <c r="QBU64" s="160"/>
      <c r="QBV64" s="160"/>
      <c r="QBW64" s="160"/>
      <c r="QBX64" s="160"/>
      <c r="QBY64" s="160"/>
      <c r="QBZ64" s="160"/>
      <c r="QCA64" s="160"/>
      <c r="QCB64" s="160"/>
      <c r="QCC64" s="160"/>
      <c r="QCD64" s="160"/>
      <c r="QCE64" s="160"/>
      <c r="QCF64" s="160"/>
      <c r="QCG64" s="160"/>
      <c r="QCH64" s="160"/>
      <c r="QCI64" s="160"/>
      <c r="QCJ64" s="160"/>
      <c r="QCK64" s="160"/>
      <c r="QCL64" s="160"/>
      <c r="QCM64" s="160"/>
      <c r="QCN64" s="160"/>
      <c r="QCO64" s="160"/>
      <c r="QCP64" s="160"/>
      <c r="QCQ64" s="160"/>
      <c r="QCR64" s="160"/>
      <c r="QCS64" s="160"/>
      <c r="QCT64" s="160"/>
      <c r="QCU64" s="160"/>
      <c r="QCV64" s="160"/>
      <c r="QCW64" s="160"/>
      <c r="QCX64" s="160"/>
      <c r="QCY64" s="160"/>
      <c r="QCZ64" s="160"/>
      <c r="QDA64" s="160"/>
      <c r="QDB64" s="160"/>
      <c r="QDC64" s="160"/>
      <c r="QDD64" s="160"/>
      <c r="QDE64" s="160"/>
      <c r="QDF64" s="160"/>
      <c r="QDG64" s="160"/>
      <c r="QDH64" s="160"/>
      <c r="QDI64" s="160"/>
      <c r="QDJ64" s="160"/>
      <c r="QDK64" s="160"/>
      <c r="QDL64" s="160"/>
      <c r="QDM64" s="160"/>
      <c r="QDN64" s="160"/>
      <c r="QDO64" s="160"/>
      <c r="QDP64" s="160"/>
      <c r="QDQ64" s="160"/>
      <c r="QDR64" s="160"/>
      <c r="QDS64" s="160"/>
      <c r="QDT64" s="160"/>
      <c r="QDU64" s="160"/>
      <c r="QDV64" s="160"/>
      <c r="QDW64" s="160"/>
      <c r="QDX64" s="160"/>
      <c r="QDY64" s="160"/>
      <c r="QDZ64" s="160"/>
      <c r="QEA64" s="160"/>
      <c r="QEB64" s="160"/>
      <c r="QEC64" s="160"/>
      <c r="QED64" s="160"/>
      <c r="QEE64" s="160"/>
      <c r="QEF64" s="160"/>
      <c r="QEG64" s="160"/>
      <c r="QEH64" s="160"/>
      <c r="QEI64" s="160"/>
      <c r="QEJ64" s="160"/>
      <c r="QEK64" s="160"/>
      <c r="QEL64" s="160"/>
      <c r="QEM64" s="160"/>
      <c r="QEN64" s="160"/>
      <c r="QEO64" s="160"/>
      <c r="QEP64" s="160"/>
      <c r="QEQ64" s="160"/>
      <c r="QER64" s="160"/>
      <c r="QES64" s="160"/>
      <c r="QET64" s="160"/>
      <c r="QEU64" s="160"/>
      <c r="QEV64" s="160"/>
      <c r="QEW64" s="160"/>
      <c r="QEX64" s="160"/>
      <c r="QEY64" s="160"/>
      <c r="QEZ64" s="160"/>
      <c r="QFA64" s="160"/>
      <c r="QFB64" s="160"/>
      <c r="QFC64" s="160"/>
      <c r="QFD64" s="160"/>
      <c r="QFE64" s="160"/>
      <c r="QFF64" s="160"/>
      <c r="QFG64" s="160"/>
      <c r="QFH64" s="160"/>
      <c r="QFI64" s="160"/>
      <c r="QFJ64" s="160"/>
      <c r="QFK64" s="160"/>
      <c r="QFL64" s="160"/>
      <c r="QFM64" s="160"/>
      <c r="QFN64" s="160"/>
      <c r="QFO64" s="160"/>
      <c r="QFP64" s="160"/>
      <c r="QFQ64" s="160"/>
      <c r="QFR64" s="160"/>
      <c r="QFS64" s="160"/>
      <c r="QFT64" s="160"/>
      <c r="QFU64" s="160"/>
      <c r="QFV64" s="160"/>
      <c r="QFW64" s="160"/>
      <c r="QFX64" s="160"/>
      <c r="QFY64" s="160"/>
      <c r="QFZ64" s="160"/>
      <c r="QGA64" s="160"/>
      <c r="QGB64" s="160"/>
      <c r="QGC64" s="160"/>
      <c r="QGD64" s="160"/>
      <c r="QGE64" s="160"/>
      <c r="QGF64" s="160"/>
      <c r="QGG64" s="160"/>
      <c r="QGH64" s="160"/>
      <c r="QGI64" s="160"/>
      <c r="QGJ64" s="160"/>
      <c r="QGK64" s="160"/>
      <c r="QGL64" s="160"/>
      <c r="QGM64" s="160"/>
      <c r="QGN64" s="160"/>
      <c r="QGO64" s="160"/>
      <c r="QGP64" s="160"/>
      <c r="QGQ64" s="160"/>
      <c r="QGR64" s="160"/>
      <c r="QGS64" s="160"/>
      <c r="QGT64" s="160"/>
      <c r="QGU64" s="160"/>
      <c r="QGV64" s="160"/>
      <c r="QGW64" s="160"/>
      <c r="QGX64" s="160"/>
      <c r="QGY64" s="160"/>
      <c r="QGZ64" s="160"/>
      <c r="QHA64" s="160"/>
      <c r="QHB64" s="160"/>
      <c r="QHC64" s="160"/>
      <c r="QHD64" s="160"/>
      <c r="QHE64" s="160"/>
      <c r="QHF64" s="160"/>
      <c r="QHG64" s="160"/>
      <c r="QHH64" s="160"/>
      <c r="QHI64" s="160"/>
      <c r="QHJ64" s="160"/>
      <c r="QHK64" s="160"/>
      <c r="QHL64" s="160"/>
      <c r="QHM64" s="160"/>
      <c r="QHN64" s="160"/>
      <c r="QHO64" s="160"/>
      <c r="QHP64" s="160"/>
      <c r="QHQ64" s="160"/>
      <c r="QHR64" s="160"/>
      <c r="QHS64" s="160"/>
      <c r="QHT64" s="160"/>
      <c r="QHU64" s="160"/>
      <c r="QHV64" s="160"/>
      <c r="QHW64" s="160"/>
      <c r="QHX64" s="160"/>
      <c r="QHY64" s="160"/>
      <c r="QHZ64" s="160"/>
      <c r="QIA64" s="160"/>
      <c r="QIB64" s="160"/>
      <c r="QIC64" s="160"/>
      <c r="QID64" s="160"/>
      <c r="QIE64" s="160"/>
      <c r="QIF64" s="160"/>
      <c r="QIG64" s="160"/>
      <c r="QIH64" s="160"/>
      <c r="QII64" s="160"/>
      <c r="QIJ64" s="160"/>
      <c r="QIK64" s="160"/>
      <c r="QIL64" s="160"/>
      <c r="QIM64" s="160"/>
      <c r="QIN64" s="160"/>
      <c r="QIO64" s="160"/>
      <c r="QIP64" s="160"/>
      <c r="QIQ64" s="160"/>
      <c r="QIR64" s="160"/>
      <c r="QIS64" s="160"/>
      <c r="QIT64" s="160"/>
      <c r="QIU64" s="160"/>
      <c r="QIV64" s="160"/>
      <c r="QIW64" s="160"/>
      <c r="QIX64" s="160"/>
      <c r="QIY64" s="160"/>
      <c r="QIZ64" s="160"/>
      <c r="QJA64" s="160"/>
      <c r="QJB64" s="160"/>
      <c r="QJC64" s="160"/>
      <c r="QJD64" s="160"/>
      <c r="QJE64" s="160"/>
      <c r="QJF64" s="160"/>
      <c r="QJG64" s="160"/>
      <c r="QJH64" s="160"/>
      <c r="QJI64" s="160"/>
      <c r="QJJ64" s="160"/>
      <c r="QJK64" s="160"/>
      <c r="QJL64" s="160"/>
      <c r="QJM64" s="160"/>
      <c r="QJN64" s="160"/>
      <c r="QJO64" s="160"/>
      <c r="QJP64" s="160"/>
      <c r="QJQ64" s="160"/>
      <c r="QJR64" s="160"/>
      <c r="QJS64" s="160"/>
      <c r="QJT64" s="160"/>
      <c r="QJU64" s="160"/>
      <c r="QJV64" s="160"/>
      <c r="QJW64" s="160"/>
      <c r="QJX64" s="160"/>
      <c r="QJY64" s="160"/>
      <c r="QJZ64" s="160"/>
      <c r="QKA64" s="160"/>
      <c r="QKB64" s="160"/>
      <c r="QKC64" s="160"/>
      <c r="QKD64" s="160"/>
      <c r="QKE64" s="160"/>
      <c r="QKF64" s="160"/>
      <c r="QKG64" s="160"/>
      <c r="QKH64" s="160"/>
      <c r="QKI64" s="160"/>
      <c r="QKJ64" s="160"/>
      <c r="QKK64" s="160"/>
      <c r="QKL64" s="160"/>
      <c r="QKM64" s="160"/>
      <c r="QKN64" s="160"/>
      <c r="QKO64" s="160"/>
      <c r="QKP64" s="160"/>
      <c r="QKQ64" s="160"/>
      <c r="QKR64" s="160"/>
      <c r="QKS64" s="160"/>
      <c r="QKT64" s="160"/>
      <c r="QKU64" s="160"/>
      <c r="QKV64" s="160"/>
      <c r="QKW64" s="160"/>
      <c r="QKX64" s="160"/>
      <c r="QKY64" s="160"/>
      <c r="QKZ64" s="160"/>
      <c r="QLA64" s="160"/>
      <c r="QLB64" s="160"/>
      <c r="QLC64" s="160"/>
      <c r="QLD64" s="160"/>
      <c r="QLE64" s="160"/>
      <c r="QLF64" s="160"/>
      <c r="QLG64" s="160"/>
      <c r="QLH64" s="160"/>
      <c r="QLI64" s="160"/>
      <c r="QLJ64" s="160"/>
      <c r="QLK64" s="160"/>
      <c r="QLL64" s="160"/>
      <c r="QLM64" s="160"/>
      <c r="QLN64" s="160"/>
      <c r="QLO64" s="160"/>
      <c r="QLP64" s="160"/>
      <c r="QLQ64" s="160"/>
      <c r="QLR64" s="160"/>
      <c r="QLS64" s="160"/>
      <c r="QLT64" s="160"/>
      <c r="QLU64" s="160"/>
      <c r="QLV64" s="160"/>
      <c r="QLW64" s="160"/>
      <c r="QLX64" s="160"/>
      <c r="QLY64" s="160"/>
      <c r="QLZ64" s="160"/>
      <c r="QMA64" s="160"/>
      <c r="QMB64" s="160"/>
      <c r="QMC64" s="160"/>
      <c r="QMD64" s="160"/>
      <c r="QME64" s="160"/>
      <c r="QMF64" s="160"/>
      <c r="QMG64" s="160"/>
      <c r="QMH64" s="160"/>
      <c r="QMI64" s="160"/>
      <c r="QMJ64" s="160"/>
      <c r="QMK64" s="160"/>
      <c r="QML64" s="160"/>
      <c r="QMM64" s="160"/>
      <c r="QMN64" s="160"/>
      <c r="QMO64" s="160"/>
      <c r="QMP64" s="160"/>
      <c r="QMQ64" s="160"/>
      <c r="QMR64" s="160"/>
      <c r="QMS64" s="160"/>
      <c r="QMT64" s="160"/>
      <c r="QMU64" s="160"/>
      <c r="QMV64" s="160"/>
      <c r="QMW64" s="160"/>
      <c r="QMX64" s="160"/>
      <c r="QMY64" s="160"/>
      <c r="QMZ64" s="160"/>
      <c r="QNA64" s="160"/>
      <c r="QNB64" s="160"/>
      <c r="QNC64" s="160"/>
      <c r="QND64" s="160"/>
      <c r="QNE64" s="160"/>
      <c r="QNF64" s="160"/>
      <c r="QNG64" s="160"/>
      <c r="QNH64" s="160"/>
      <c r="QNI64" s="160"/>
      <c r="QNJ64" s="160"/>
      <c r="QNK64" s="160"/>
      <c r="QNL64" s="160"/>
      <c r="QNM64" s="160"/>
      <c r="QNN64" s="160"/>
      <c r="QNO64" s="160"/>
      <c r="QNP64" s="160"/>
      <c r="QNQ64" s="160"/>
      <c r="QNR64" s="160"/>
      <c r="QNS64" s="160"/>
      <c r="QNT64" s="160"/>
      <c r="QNU64" s="160"/>
      <c r="QNV64" s="160"/>
      <c r="QNW64" s="160"/>
      <c r="QNX64" s="160"/>
      <c r="QNY64" s="160"/>
      <c r="QNZ64" s="160"/>
      <c r="QOA64" s="160"/>
      <c r="QOB64" s="160"/>
      <c r="QOC64" s="160"/>
      <c r="QOD64" s="160"/>
      <c r="QOE64" s="160"/>
      <c r="QOF64" s="160"/>
      <c r="QOG64" s="160"/>
      <c r="QOH64" s="160"/>
      <c r="QOI64" s="160"/>
      <c r="QOJ64" s="160"/>
      <c r="QOK64" s="160"/>
      <c r="QOL64" s="160"/>
      <c r="QOM64" s="160"/>
      <c r="QON64" s="160"/>
      <c r="QOO64" s="160"/>
      <c r="QOP64" s="160"/>
      <c r="QOQ64" s="160"/>
      <c r="QOR64" s="160"/>
      <c r="QOS64" s="160"/>
      <c r="QOT64" s="160"/>
      <c r="QOU64" s="160"/>
      <c r="QOV64" s="160"/>
      <c r="QOW64" s="160"/>
      <c r="QOX64" s="160"/>
      <c r="QOY64" s="160"/>
      <c r="QOZ64" s="160"/>
      <c r="QPA64" s="160"/>
      <c r="QPB64" s="160"/>
      <c r="QPC64" s="160"/>
      <c r="QPD64" s="160"/>
      <c r="QPE64" s="160"/>
      <c r="QPF64" s="160"/>
      <c r="QPG64" s="160"/>
      <c r="QPH64" s="160"/>
      <c r="QPI64" s="160"/>
      <c r="QPJ64" s="160"/>
      <c r="QPK64" s="160"/>
      <c r="QPL64" s="160"/>
      <c r="QPM64" s="160"/>
      <c r="QPN64" s="160"/>
      <c r="QPO64" s="160"/>
      <c r="QPP64" s="160"/>
      <c r="QPQ64" s="160"/>
      <c r="QPR64" s="160"/>
      <c r="QPS64" s="160"/>
      <c r="QPT64" s="160"/>
      <c r="QPU64" s="160"/>
      <c r="QPV64" s="160"/>
      <c r="QPW64" s="160"/>
      <c r="QPX64" s="160"/>
      <c r="QPY64" s="160"/>
      <c r="QPZ64" s="160"/>
      <c r="QQA64" s="160"/>
      <c r="QQB64" s="160"/>
      <c r="QQC64" s="160"/>
      <c r="QQD64" s="160"/>
      <c r="QQE64" s="160"/>
      <c r="QQF64" s="160"/>
      <c r="QQG64" s="160"/>
      <c r="QQH64" s="160"/>
      <c r="QQI64" s="160"/>
      <c r="QQJ64" s="160"/>
      <c r="QQK64" s="160"/>
      <c r="QQL64" s="160"/>
      <c r="QQM64" s="160"/>
      <c r="QQN64" s="160"/>
      <c r="QQO64" s="160"/>
      <c r="QQP64" s="160"/>
      <c r="QQQ64" s="160"/>
      <c r="QQR64" s="160"/>
      <c r="QQS64" s="160"/>
      <c r="QQT64" s="160"/>
      <c r="QQU64" s="160"/>
      <c r="QQV64" s="160"/>
      <c r="QQW64" s="160"/>
      <c r="QQX64" s="160"/>
      <c r="QQY64" s="160"/>
      <c r="QQZ64" s="160"/>
      <c r="QRA64" s="160"/>
      <c r="QRB64" s="160"/>
      <c r="QRC64" s="160"/>
      <c r="QRD64" s="160"/>
      <c r="QRE64" s="160"/>
      <c r="QRF64" s="160"/>
      <c r="QRG64" s="160"/>
      <c r="QRH64" s="160"/>
      <c r="QRI64" s="160"/>
      <c r="QRJ64" s="160"/>
      <c r="QRK64" s="160"/>
      <c r="QRL64" s="160"/>
      <c r="QRM64" s="160"/>
      <c r="QRN64" s="160"/>
      <c r="QRO64" s="160"/>
      <c r="QRP64" s="160"/>
      <c r="QRQ64" s="160"/>
      <c r="QRR64" s="160"/>
      <c r="QRS64" s="160"/>
      <c r="QRT64" s="160"/>
      <c r="QRU64" s="160"/>
      <c r="QRV64" s="160"/>
      <c r="QRW64" s="160"/>
      <c r="QRX64" s="160"/>
      <c r="QRY64" s="160"/>
      <c r="QRZ64" s="160"/>
      <c r="QSA64" s="160"/>
      <c r="QSB64" s="160"/>
      <c r="QSC64" s="160"/>
      <c r="QSD64" s="160"/>
      <c r="QSE64" s="160"/>
      <c r="QSF64" s="160"/>
      <c r="QSG64" s="160"/>
      <c r="QSH64" s="160"/>
      <c r="QSI64" s="160"/>
      <c r="QSJ64" s="160"/>
      <c r="QSK64" s="160"/>
      <c r="QSL64" s="160"/>
      <c r="QSM64" s="160"/>
      <c r="QSN64" s="160"/>
      <c r="QSO64" s="160"/>
      <c r="QSP64" s="160"/>
      <c r="QSQ64" s="160"/>
      <c r="QSR64" s="160"/>
      <c r="QSS64" s="160"/>
      <c r="QST64" s="160"/>
      <c r="QSU64" s="160"/>
      <c r="QSV64" s="160"/>
      <c r="QSW64" s="160"/>
      <c r="QSX64" s="160"/>
      <c r="QSY64" s="160"/>
      <c r="QSZ64" s="160"/>
      <c r="QTA64" s="160"/>
      <c r="QTB64" s="160"/>
      <c r="QTC64" s="160"/>
      <c r="QTD64" s="160"/>
      <c r="QTE64" s="160"/>
      <c r="QTF64" s="160"/>
      <c r="QTG64" s="160"/>
      <c r="QTH64" s="160"/>
      <c r="QTI64" s="160"/>
      <c r="QTJ64" s="160"/>
      <c r="QTK64" s="160"/>
      <c r="QTL64" s="160"/>
      <c r="QTM64" s="160"/>
      <c r="QTN64" s="160"/>
      <c r="QTO64" s="160"/>
      <c r="QTP64" s="160"/>
      <c r="QTQ64" s="160"/>
      <c r="QTR64" s="160"/>
      <c r="QTS64" s="160"/>
      <c r="QTT64" s="160"/>
      <c r="QTU64" s="160"/>
      <c r="QTV64" s="160"/>
      <c r="QTW64" s="160"/>
      <c r="QTX64" s="160"/>
      <c r="QTY64" s="160"/>
      <c r="QTZ64" s="160"/>
      <c r="QUA64" s="160"/>
      <c r="QUB64" s="160"/>
      <c r="QUC64" s="160"/>
      <c r="QUD64" s="160"/>
      <c r="QUE64" s="160"/>
      <c r="QUF64" s="160"/>
      <c r="QUG64" s="160"/>
      <c r="QUH64" s="160"/>
      <c r="QUI64" s="160"/>
      <c r="QUJ64" s="160"/>
      <c r="QUK64" s="160"/>
      <c r="QUL64" s="160"/>
      <c r="QUM64" s="160"/>
      <c r="QUN64" s="160"/>
      <c r="QUO64" s="160"/>
      <c r="QUP64" s="160"/>
      <c r="QUQ64" s="160"/>
      <c r="QUR64" s="160"/>
      <c r="QUS64" s="160"/>
      <c r="QUT64" s="160"/>
      <c r="QUU64" s="160"/>
      <c r="QUV64" s="160"/>
      <c r="QUW64" s="160"/>
      <c r="QUX64" s="160"/>
      <c r="QUY64" s="160"/>
      <c r="QUZ64" s="160"/>
      <c r="QVA64" s="160"/>
      <c r="QVB64" s="160"/>
      <c r="QVC64" s="160"/>
      <c r="QVD64" s="160"/>
      <c r="QVE64" s="160"/>
      <c r="QVF64" s="160"/>
      <c r="QVG64" s="160"/>
      <c r="QVH64" s="160"/>
      <c r="QVI64" s="160"/>
      <c r="QVJ64" s="160"/>
      <c r="QVK64" s="160"/>
      <c r="QVL64" s="160"/>
      <c r="QVM64" s="160"/>
      <c r="QVN64" s="160"/>
      <c r="QVO64" s="160"/>
      <c r="QVP64" s="160"/>
      <c r="QVQ64" s="160"/>
      <c r="QVR64" s="160"/>
      <c r="QVS64" s="160"/>
      <c r="QVT64" s="160"/>
      <c r="QVU64" s="160"/>
      <c r="QVV64" s="160"/>
      <c r="QVW64" s="160"/>
      <c r="QVX64" s="160"/>
      <c r="QVY64" s="160"/>
      <c r="QVZ64" s="160"/>
      <c r="QWA64" s="160"/>
      <c r="QWB64" s="160"/>
      <c r="QWC64" s="160"/>
      <c r="QWD64" s="160"/>
      <c r="QWE64" s="160"/>
      <c r="QWF64" s="160"/>
      <c r="QWG64" s="160"/>
      <c r="QWH64" s="160"/>
      <c r="QWI64" s="160"/>
      <c r="QWJ64" s="160"/>
      <c r="QWK64" s="160"/>
      <c r="QWL64" s="160"/>
      <c r="QWM64" s="160"/>
      <c r="QWN64" s="160"/>
      <c r="QWO64" s="160"/>
      <c r="QWP64" s="160"/>
      <c r="QWQ64" s="160"/>
      <c r="QWR64" s="160"/>
      <c r="QWS64" s="160"/>
      <c r="QWT64" s="160"/>
      <c r="QWU64" s="160"/>
      <c r="QWV64" s="160"/>
      <c r="QWW64" s="160"/>
      <c r="QWX64" s="160"/>
      <c r="QWY64" s="160"/>
      <c r="QWZ64" s="160"/>
      <c r="QXA64" s="160"/>
      <c r="QXB64" s="160"/>
      <c r="QXC64" s="160"/>
      <c r="QXD64" s="160"/>
      <c r="QXE64" s="160"/>
      <c r="QXF64" s="160"/>
      <c r="QXG64" s="160"/>
      <c r="QXH64" s="160"/>
      <c r="QXI64" s="160"/>
      <c r="QXJ64" s="160"/>
      <c r="QXK64" s="160"/>
      <c r="QXL64" s="160"/>
      <c r="QXM64" s="160"/>
      <c r="QXN64" s="160"/>
      <c r="QXO64" s="160"/>
      <c r="QXP64" s="160"/>
      <c r="QXQ64" s="160"/>
      <c r="QXR64" s="160"/>
      <c r="QXS64" s="160"/>
      <c r="QXT64" s="160"/>
      <c r="QXU64" s="160"/>
      <c r="QXV64" s="160"/>
      <c r="QXW64" s="160"/>
      <c r="QXX64" s="160"/>
      <c r="QXY64" s="160"/>
      <c r="QXZ64" s="160"/>
      <c r="QYA64" s="160"/>
      <c r="QYB64" s="160"/>
      <c r="QYC64" s="160"/>
      <c r="QYD64" s="160"/>
      <c r="QYE64" s="160"/>
      <c r="QYF64" s="160"/>
      <c r="QYG64" s="160"/>
      <c r="QYH64" s="160"/>
      <c r="QYI64" s="160"/>
      <c r="QYJ64" s="160"/>
      <c r="QYK64" s="160"/>
      <c r="QYL64" s="160"/>
      <c r="QYM64" s="160"/>
      <c r="QYN64" s="160"/>
      <c r="QYO64" s="160"/>
      <c r="QYP64" s="160"/>
      <c r="QYQ64" s="160"/>
      <c r="QYR64" s="160"/>
      <c r="QYS64" s="160"/>
      <c r="QYT64" s="160"/>
      <c r="QYU64" s="160"/>
      <c r="QYV64" s="160"/>
      <c r="QYW64" s="160"/>
      <c r="QYX64" s="160"/>
      <c r="QYY64" s="160"/>
      <c r="QYZ64" s="160"/>
      <c r="QZA64" s="160"/>
      <c r="QZB64" s="160"/>
      <c r="QZC64" s="160"/>
      <c r="QZD64" s="160"/>
      <c r="QZE64" s="160"/>
      <c r="QZF64" s="160"/>
      <c r="QZG64" s="160"/>
      <c r="QZH64" s="160"/>
      <c r="QZI64" s="160"/>
      <c r="QZJ64" s="160"/>
      <c r="QZK64" s="160"/>
      <c r="QZL64" s="160"/>
      <c r="QZM64" s="160"/>
      <c r="QZN64" s="160"/>
      <c r="QZO64" s="160"/>
      <c r="QZP64" s="160"/>
      <c r="QZQ64" s="160"/>
      <c r="QZR64" s="160"/>
      <c r="QZS64" s="160"/>
      <c r="QZT64" s="160"/>
      <c r="QZU64" s="160"/>
      <c r="QZV64" s="160"/>
      <c r="QZW64" s="160"/>
      <c r="QZX64" s="160"/>
      <c r="QZY64" s="160"/>
      <c r="QZZ64" s="160"/>
      <c r="RAA64" s="160"/>
      <c r="RAB64" s="160"/>
      <c r="RAC64" s="160"/>
      <c r="RAD64" s="160"/>
      <c r="RAE64" s="160"/>
      <c r="RAF64" s="160"/>
      <c r="RAG64" s="160"/>
      <c r="RAH64" s="160"/>
      <c r="RAI64" s="160"/>
      <c r="RAJ64" s="160"/>
      <c r="RAK64" s="160"/>
      <c r="RAL64" s="160"/>
      <c r="RAM64" s="160"/>
      <c r="RAN64" s="160"/>
      <c r="RAO64" s="160"/>
      <c r="RAP64" s="160"/>
      <c r="RAQ64" s="160"/>
      <c r="RAR64" s="160"/>
      <c r="RAS64" s="160"/>
      <c r="RAT64" s="160"/>
      <c r="RAU64" s="160"/>
      <c r="RAV64" s="160"/>
      <c r="RAW64" s="160"/>
      <c r="RAX64" s="160"/>
      <c r="RAY64" s="160"/>
      <c r="RAZ64" s="160"/>
      <c r="RBA64" s="160"/>
      <c r="RBB64" s="160"/>
      <c r="RBC64" s="160"/>
      <c r="RBD64" s="160"/>
      <c r="RBE64" s="160"/>
      <c r="RBF64" s="160"/>
      <c r="RBG64" s="160"/>
      <c r="RBH64" s="160"/>
      <c r="RBI64" s="160"/>
      <c r="RBJ64" s="160"/>
      <c r="RBK64" s="160"/>
      <c r="RBL64" s="160"/>
      <c r="RBM64" s="160"/>
      <c r="RBN64" s="160"/>
      <c r="RBO64" s="160"/>
      <c r="RBP64" s="160"/>
      <c r="RBQ64" s="160"/>
      <c r="RBR64" s="160"/>
      <c r="RBS64" s="160"/>
      <c r="RBT64" s="160"/>
      <c r="RBU64" s="160"/>
      <c r="RBV64" s="160"/>
      <c r="RBW64" s="160"/>
      <c r="RBX64" s="160"/>
      <c r="RBY64" s="160"/>
      <c r="RBZ64" s="160"/>
      <c r="RCA64" s="160"/>
      <c r="RCB64" s="160"/>
      <c r="RCC64" s="160"/>
      <c r="RCD64" s="160"/>
      <c r="RCE64" s="160"/>
      <c r="RCF64" s="160"/>
      <c r="RCG64" s="160"/>
      <c r="RCH64" s="160"/>
      <c r="RCI64" s="160"/>
      <c r="RCJ64" s="160"/>
      <c r="RCK64" s="160"/>
      <c r="RCL64" s="160"/>
      <c r="RCM64" s="160"/>
      <c r="RCN64" s="160"/>
      <c r="RCO64" s="160"/>
      <c r="RCP64" s="160"/>
      <c r="RCQ64" s="160"/>
      <c r="RCR64" s="160"/>
      <c r="RCS64" s="160"/>
      <c r="RCT64" s="160"/>
      <c r="RCU64" s="160"/>
      <c r="RCV64" s="160"/>
      <c r="RCW64" s="160"/>
      <c r="RCX64" s="160"/>
      <c r="RCY64" s="160"/>
      <c r="RCZ64" s="160"/>
      <c r="RDA64" s="160"/>
      <c r="RDB64" s="160"/>
      <c r="RDC64" s="160"/>
      <c r="RDD64" s="160"/>
      <c r="RDE64" s="160"/>
      <c r="RDF64" s="160"/>
      <c r="RDG64" s="160"/>
      <c r="RDH64" s="160"/>
      <c r="RDI64" s="160"/>
      <c r="RDJ64" s="160"/>
      <c r="RDK64" s="160"/>
      <c r="RDL64" s="160"/>
      <c r="RDM64" s="160"/>
      <c r="RDN64" s="160"/>
      <c r="RDO64" s="160"/>
      <c r="RDP64" s="160"/>
      <c r="RDQ64" s="160"/>
      <c r="RDR64" s="160"/>
      <c r="RDS64" s="160"/>
      <c r="RDT64" s="160"/>
      <c r="RDU64" s="160"/>
      <c r="RDV64" s="160"/>
      <c r="RDW64" s="160"/>
      <c r="RDX64" s="160"/>
      <c r="RDY64" s="160"/>
      <c r="RDZ64" s="160"/>
      <c r="REA64" s="160"/>
      <c r="REB64" s="160"/>
      <c r="REC64" s="160"/>
      <c r="RED64" s="160"/>
      <c r="REE64" s="160"/>
      <c r="REF64" s="160"/>
      <c r="REG64" s="160"/>
      <c r="REH64" s="160"/>
      <c r="REI64" s="160"/>
      <c r="REJ64" s="160"/>
      <c r="REK64" s="160"/>
      <c r="REL64" s="160"/>
      <c r="REM64" s="160"/>
      <c r="REN64" s="160"/>
      <c r="REO64" s="160"/>
      <c r="REP64" s="160"/>
      <c r="REQ64" s="160"/>
      <c r="RER64" s="160"/>
      <c r="RES64" s="160"/>
      <c r="RET64" s="160"/>
      <c r="REU64" s="160"/>
      <c r="REV64" s="160"/>
      <c r="REW64" s="160"/>
      <c r="REX64" s="160"/>
      <c r="REY64" s="160"/>
      <c r="REZ64" s="160"/>
      <c r="RFA64" s="160"/>
      <c r="RFB64" s="160"/>
      <c r="RFC64" s="160"/>
      <c r="RFD64" s="160"/>
      <c r="RFE64" s="160"/>
      <c r="RFF64" s="160"/>
      <c r="RFG64" s="160"/>
      <c r="RFH64" s="160"/>
      <c r="RFI64" s="160"/>
      <c r="RFJ64" s="160"/>
      <c r="RFK64" s="160"/>
      <c r="RFL64" s="160"/>
      <c r="RFM64" s="160"/>
      <c r="RFN64" s="160"/>
      <c r="RFO64" s="160"/>
      <c r="RFP64" s="160"/>
      <c r="RFQ64" s="160"/>
      <c r="RFR64" s="160"/>
      <c r="RFS64" s="160"/>
      <c r="RFT64" s="160"/>
      <c r="RFU64" s="160"/>
      <c r="RFV64" s="160"/>
      <c r="RFW64" s="160"/>
      <c r="RFX64" s="160"/>
      <c r="RFY64" s="160"/>
      <c r="RFZ64" s="160"/>
      <c r="RGA64" s="160"/>
      <c r="RGB64" s="160"/>
      <c r="RGC64" s="160"/>
      <c r="RGD64" s="160"/>
      <c r="RGE64" s="160"/>
      <c r="RGF64" s="160"/>
      <c r="RGG64" s="160"/>
      <c r="RGH64" s="160"/>
      <c r="RGI64" s="160"/>
      <c r="RGJ64" s="160"/>
      <c r="RGK64" s="160"/>
      <c r="RGL64" s="160"/>
      <c r="RGM64" s="160"/>
      <c r="RGN64" s="160"/>
      <c r="RGO64" s="160"/>
      <c r="RGP64" s="160"/>
      <c r="RGQ64" s="160"/>
      <c r="RGR64" s="160"/>
      <c r="RGS64" s="160"/>
      <c r="RGT64" s="160"/>
      <c r="RGU64" s="160"/>
      <c r="RGV64" s="160"/>
      <c r="RGW64" s="160"/>
      <c r="RGX64" s="160"/>
      <c r="RGY64" s="160"/>
      <c r="RGZ64" s="160"/>
      <c r="RHA64" s="160"/>
      <c r="RHB64" s="160"/>
      <c r="RHC64" s="160"/>
      <c r="RHD64" s="160"/>
      <c r="RHE64" s="160"/>
      <c r="RHF64" s="160"/>
      <c r="RHG64" s="160"/>
      <c r="RHH64" s="160"/>
      <c r="RHI64" s="160"/>
      <c r="RHJ64" s="160"/>
      <c r="RHK64" s="160"/>
      <c r="RHL64" s="160"/>
      <c r="RHM64" s="160"/>
      <c r="RHN64" s="160"/>
      <c r="RHO64" s="160"/>
      <c r="RHP64" s="160"/>
      <c r="RHQ64" s="160"/>
      <c r="RHR64" s="160"/>
      <c r="RHS64" s="160"/>
      <c r="RHT64" s="160"/>
      <c r="RHU64" s="160"/>
      <c r="RHV64" s="160"/>
      <c r="RHW64" s="160"/>
      <c r="RHX64" s="160"/>
      <c r="RHY64" s="160"/>
      <c r="RHZ64" s="160"/>
      <c r="RIA64" s="160"/>
      <c r="RIB64" s="160"/>
      <c r="RIC64" s="160"/>
      <c r="RID64" s="160"/>
      <c r="RIE64" s="160"/>
      <c r="RIF64" s="160"/>
      <c r="RIG64" s="160"/>
      <c r="RIH64" s="160"/>
      <c r="RII64" s="160"/>
      <c r="RIJ64" s="160"/>
      <c r="RIK64" s="160"/>
      <c r="RIL64" s="160"/>
      <c r="RIM64" s="160"/>
      <c r="RIN64" s="160"/>
      <c r="RIO64" s="160"/>
      <c r="RIP64" s="160"/>
      <c r="RIQ64" s="160"/>
      <c r="RIR64" s="160"/>
      <c r="RIS64" s="160"/>
      <c r="RIT64" s="160"/>
      <c r="RIU64" s="160"/>
      <c r="RIV64" s="160"/>
      <c r="RIW64" s="160"/>
      <c r="RIX64" s="160"/>
      <c r="RIY64" s="160"/>
      <c r="RIZ64" s="160"/>
      <c r="RJA64" s="160"/>
      <c r="RJB64" s="160"/>
      <c r="RJC64" s="160"/>
      <c r="RJD64" s="160"/>
      <c r="RJE64" s="160"/>
      <c r="RJF64" s="160"/>
      <c r="RJG64" s="160"/>
      <c r="RJH64" s="160"/>
      <c r="RJI64" s="160"/>
      <c r="RJJ64" s="160"/>
      <c r="RJK64" s="160"/>
      <c r="RJL64" s="160"/>
      <c r="RJM64" s="160"/>
      <c r="RJN64" s="160"/>
      <c r="RJO64" s="160"/>
      <c r="RJP64" s="160"/>
      <c r="RJQ64" s="160"/>
      <c r="RJR64" s="160"/>
      <c r="RJS64" s="160"/>
      <c r="RJT64" s="160"/>
      <c r="RJU64" s="160"/>
      <c r="RJV64" s="160"/>
      <c r="RJW64" s="160"/>
      <c r="RJX64" s="160"/>
      <c r="RJY64" s="160"/>
      <c r="RJZ64" s="160"/>
      <c r="RKA64" s="160"/>
      <c r="RKB64" s="160"/>
      <c r="RKC64" s="160"/>
      <c r="RKD64" s="160"/>
      <c r="RKE64" s="160"/>
      <c r="RKF64" s="160"/>
      <c r="RKG64" s="160"/>
      <c r="RKH64" s="160"/>
      <c r="RKI64" s="160"/>
      <c r="RKJ64" s="160"/>
      <c r="RKK64" s="160"/>
      <c r="RKL64" s="160"/>
      <c r="RKM64" s="160"/>
      <c r="RKN64" s="160"/>
      <c r="RKO64" s="160"/>
      <c r="RKP64" s="160"/>
      <c r="RKQ64" s="160"/>
      <c r="RKR64" s="160"/>
      <c r="RKS64" s="160"/>
      <c r="RKT64" s="160"/>
      <c r="RKU64" s="160"/>
      <c r="RKV64" s="160"/>
      <c r="RKW64" s="160"/>
      <c r="RKX64" s="160"/>
      <c r="RKY64" s="160"/>
      <c r="RKZ64" s="160"/>
      <c r="RLA64" s="160"/>
      <c r="RLB64" s="160"/>
      <c r="RLC64" s="160"/>
      <c r="RLD64" s="160"/>
      <c r="RLE64" s="160"/>
      <c r="RLF64" s="160"/>
      <c r="RLG64" s="160"/>
      <c r="RLH64" s="160"/>
      <c r="RLI64" s="160"/>
      <c r="RLJ64" s="160"/>
      <c r="RLK64" s="160"/>
      <c r="RLL64" s="160"/>
      <c r="RLM64" s="160"/>
      <c r="RLN64" s="160"/>
      <c r="RLO64" s="160"/>
      <c r="RLP64" s="160"/>
      <c r="RLQ64" s="160"/>
      <c r="RLR64" s="160"/>
      <c r="RLS64" s="160"/>
      <c r="RLT64" s="160"/>
      <c r="RLU64" s="160"/>
      <c r="RLV64" s="160"/>
      <c r="RLW64" s="160"/>
      <c r="RLX64" s="160"/>
      <c r="RLY64" s="160"/>
      <c r="RLZ64" s="160"/>
      <c r="RMA64" s="160"/>
      <c r="RMB64" s="160"/>
      <c r="RMC64" s="160"/>
      <c r="RMD64" s="160"/>
      <c r="RME64" s="160"/>
      <c r="RMF64" s="160"/>
      <c r="RMG64" s="160"/>
      <c r="RMH64" s="160"/>
      <c r="RMI64" s="160"/>
      <c r="RMJ64" s="160"/>
      <c r="RMK64" s="160"/>
      <c r="RML64" s="160"/>
      <c r="RMM64" s="160"/>
      <c r="RMN64" s="160"/>
      <c r="RMO64" s="160"/>
      <c r="RMP64" s="160"/>
      <c r="RMQ64" s="160"/>
      <c r="RMR64" s="160"/>
      <c r="RMS64" s="160"/>
      <c r="RMT64" s="160"/>
      <c r="RMU64" s="160"/>
      <c r="RMV64" s="160"/>
      <c r="RMW64" s="160"/>
      <c r="RMX64" s="160"/>
      <c r="RMY64" s="160"/>
      <c r="RMZ64" s="160"/>
      <c r="RNA64" s="160"/>
      <c r="RNB64" s="160"/>
      <c r="RNC64" s="160"/>
      <c r="RND64" s="160"/>
      <c r="RNE64" s="160"/>
      <c r="RNF64" s="160"/>
      <c r="RNG64" s="160"/>
      <c r="RNH64" s="160"/>
      <c r="RNI64" s="160"/>
      <c r="RNJ64" s="160"/>
      <c r="RNK64" s="160"/>
      <c r="RNL64" s="160"/>
      <c r="RNM64" s="160"/>
      <c r="RNN64" s="160"/>
      <c r="RNO64" s="160"/>
      <c r="RNP64" s="160"/>
      <c r="RNQ64" s="160"/>
      <c r="RNR64" s="160"/>
      <c r="RNS64" s="160"/>
      <c r="RNT64" s="160"/>
      <c r="RNU64" s="160"/>
      <c r="RNV64" s="160"/>
      <c r="RNW64" s="160"/>
      <c r="RNX64" s="160"/>
      <c r="RNY64" s="160"/>
      <c r="RNZ64" s="160"/>
      <c r="ROA64" s="160"/>
      <c r="ROB64" s="160"/>
      <c r="ROC64" s="160"/>
      <c r="ROD64" s="160"/>
      <c r="ROE64" s="160"/>
      <c r="ROF64" s="160"/>
      <c r="ROG64" s="160"/>
      <c r="ROH64" s="160"/>
      <c r="ROI64" s="160"/>
      <c r="ROJ64" s="160"/>
      <c r="ROK64" s="160"/>
      <c r="ROL64" s="160"/>
      <c r="ROM64" s="160"/>
      <c r="RON64" s="160"/>
      <c r="ROO64" s="160"/>
      <c r="ROP64" s="160"/>
      <c r="ROQ64" s="160"/>
      <c r="ROR64" s="160"/>
      <c r="ROS64" s="160"/>
      <c r="ROT64" s="160"/>
      <c r="ROU64" s="160"/>
      <c r="ROV64" s="160"/>
      <c r="ROW64" s="160"/>
      <c r="ROX64" s="160"/>
      <c r="ROY64" s="160"/>
      <c r="ROZ64" s="160"/>
      <c r="RPA64" s="160"/>
      <c r="RPB64" s="160"/>
      <c r="RPC64" s="160"/>
      <c r="RPD64" s="160"/>
      <c r="RPE64" s="160"/>
      <c r="RPF64" s="160"/>
      <c r="RPG64" s="160"/>
      <c r="RPH64" s="160"/>
      <c r="RPI64" s="160"/>
      <c r="RPJ64" s="160"/>
      <c r="RPK64" s="160"/>
      <c r="RPL64" s="160"/>
      <c r="RPM64" s="160"/>
      <c r="RPN64" s="160"/>
      <c r="RPO64" s="160"/>
      <c r="RPP64" s="160"/>
      <c r="RPQ64" s="160"/>
      <c r="RPR64" s="160"/>
      <c r="RPS64" s="160"/>
      <c r="RPT64" s="160"/>
      <c r="RPU64" s="160"/>
      <c r="RPV64" s="160"/>
      <c r="RPW64" s="160"/>
      <c r="RPX64" s="160"/>
      <c r="RPY64" s="160"/>
      <c r="RPZ64" s="160"/>
      <c r="RQA64" s="160"/>
      <c r="RQB64" s="160"/>
      <c r="RQC64" s="160"/>
      <c r="RQD64" s="160"/>
      <c r="RQE64" s="160"/>
      <c r="RQF64" s="160"/>
      <c r="RQG64" s="160"/>
      <c r="RQH64" s="160"/>
      <c r="RQI64" s="160"/>
      <c r="RQJ64" s="160"/>
      <c r="RQK64" s="160"/>
      <c r="RQL64" s="160"/>
      <c r="RQM64" s="160"/>
      <c r="RQN64" s="160"/>
      <c r="RQO64" s="160"/>
      <c r="RQP64" s="160"/>
      <c r="RQQ64" s="160"/>
      <c r="RQR64" s="160"/>
      <c r="RQS64" s="160"/>
      <c r="RQT64" s="160"/>
      <c r="RQU64" s="160"/>
      <c r="RQV64" s="160"/>
      <c r="RQW64" s="160"/>
      <c r="RQX64" s="160"/>
      <c r="RQY64" s="160"/>
      <c r="RQZ64" s="160"/>
      <c r="RRA64" s="160"/>
      <c r="RRB64" s="160"/>
      <c r="RRC64" s="160"/>
      <c r="RRD64" s="160"/>
      <c r="RRE64" s="160"/>
      <c r="RRF64" s="160"/>
      <c r="RRG64" s="160"/>
      <c r="RRH64" s="160"/>
      <c r="RRI64" s="160"/>
      <c r="RRJ64" s="160"/>
      <c r="RRK64" s="160"/>
      <c r="RRL64" s="160"/>
      <c r="RRM64" s="160"/>
      <c r="RRN64" s="160"/>
      <c r="RRO64" s="160"/>
      <c r="RRP64" s="160"/>
      <c r="RRQ64" s="160"/>
      <c r="RRR64" s="160"/>
      <c r="RRS64" s="160"/>
      <c r="RRT64" s="160"/>
      <c r="RRU64" s="160"/>
      <c r="RRV64" s="160"/>
      <c r="RRW64" s="160"/>
      <c r="RRX64" s="160"/>
      <c r="RRY64" s="160"/>
      <c r="RRZ64" s="160"/>
      <c r="RSA64" s="160"/>
      <c r="RSB64" s="160"/>
      <c r="RSC64" s="160"/>
      <c r="RSD64" s="160"/>
      <c r="RSE64" s="160"/>
      <c r="RSF64" s="160"/>
      <c r="RSG64" s="160"/>
      <c r="RSH64" s="160"/>
      <c r="RSI64" s="160"/>
      <c r="RSJ64" s="160"/>
      <c r="RSK64" s="160"/>
      <c r="RSL64" s="160"/>
      <c r="RSM64" s="160"/>
      <c r="RSN64" s="160"/>
      <c r="RSO64" s="160"/>
      <c r="RSP64" s="160"/>
      <c r="RSQ64" s="160"/>
      <c r="RSR64" s="160"/>
      <c r="RSS64" s="160"/>
      <c r="RST64" s="160"/>
      <c r="RSU64" s="160"/>
      <c r="RSV64" s="160"/>
      <c r="RSW64" s="160"/>
      <c r="RSX64" s="160"/>
      <c r="RSY64" s="160"/>
      <c r="RSZ64" s="160"/>
      <c r="RTA64" s="160"/>
      <c r="RTB64" s="160"/>
      <c r="RTC64" s="160"/>
      <c r="RTD64" s="160"/>
      <c r="RTE64" s="160"/>
      <c r="RTF64" s="160"/>
      <c r="RTG64" s="160"/>
      <c r="RTH64" s="160"/>
      <c r="RTI64" s="160"/>
      <c r="RTJ64" s="160"/>
      <c r="RTK64" s="160"/>
      <c r="RTL64" s="160"/>
      <c r="RTM64" s="160"/>
      <c r="RTN64" s="160"/>
      <c r="RTO64" s="160"/>
      <c r="RTP64" s="160"/>
      <c r="RTQ64" s="160"/>
      <c r="RTR64" s="160"/>
      <c r="RTS64" s="160"/>
      <c r="RTT64" s="160"/>
      <c r="RTU64" s="160"/>
      <c r="RTV64" s="160"/>
      <c r="RTW64" s="160"/>
      <c r="RTX64" s="160"/>
      <c r="RTY64" s="160"/>
      <c r="RTZ64" s="160"/>
      <c r="RUA64" s="160"/>
      <c r="RUB64" s="160"/>
      <c r="RUC64" s="160"/>
      <c r="RUD64" s="160"/>
      <c r="RUE64" s="160"/>
      <c r="RUF64" s="160"/>
      <c r="RUG64" s="160"/>
      <c r="RUH64" s="160"/>
      <c r="RUI64" s="160"/>
      <c r="RUJ64" s="160"/>
      <c r="RUK64" s="160"/>
      <c r="RUL64" s="160"/>
      <c r="RUM64" s="160"/>
      <c r="RUN64" s="160"/>
      <c r="RUO64" s="160"/>
      <c r="RUP64" s="160"/>
      <c r="RUQ64" s="160"/>
      <c r="RUR64" s="160"/>
      <c r="RUS64" s="160"/>
      <c r="RUT64" s="160"/>
      <c r="RUU64" s="160"/>
      <c r="RUV64" s="160"/>
      <c r="RUW64" s="160"/>
      <c r="RUX64" s="160"/>
      <c r="RUY64" s="160"/>
      <c r="RUZ64" s="160"/>
      <c r="RVA64" s="160"/>
      <c r="RVB64" s="160"/>
      <c r="RVC64" s="160"/>
      <c r="RVD64" s="160"/>
      <c r="RVE64" s="160"/>
      <c r="RVF64" s="160"/>
      <c r="RVG64" s="160"/>
      <c r="RVH64" s="160"/>
      <c r="RVI64" s="160"/>
      <c r="RVJ64" s="160"/>
      <c r="RVK64" s="160"/>
      <c r="RVL64" s="160"/>
      <c r="RVM64" s="160"/>
      <c r="RVN64" s="160"/>
      <c r="RVO64" s="160"/>
      <c r="RVP64" s="160"/>
      <c r="RVQ64" s="160"/>
      <c r="RVR64" s="160"/>
      <c r="RVS64" s="160"/>
      <c r="RVT64" s="160"/>
      <c r="RVU64" s="160"/>
      <c r="RVV64" s="160"/>
      <c r="RVW64" s="160"/>
      <c r="RVX64" s="160"/>
      <c r="RVY64" s="160"/>
      <c r="RVZ64" s="160"/>
      <c r="RWA64" s="160"/>
      <c r="RWB64" s="160"/>
      <c r="RWC64" s="160"/>
      <c r="RWD64" s="160"/>
      <c r="RWE64" s="160"/>
      <c r="RWF64" s="160"/>
      <c r="RWG64" s="160"/>
      <c r="RWH64" s="160"/>
      <c r="RWI64" s="160"/>
      <c r="RWJ64" s="160"/>
      <c r="RWK64" s="160"/>
      <c r="RWL64" s="160"/>
      <c r="RWM64" s="160"/>
      <c r="RWN64" s="160"/>
      <c r="RWO64" s="160"/>
      <c r="RWP64" s="160"/>
      <c r="RWQ64" s="160"/>
      <c r="RWR64" s="160"/>
      <c r="RWS64" s="160"/>
      <c r="RWT64" s="160"/>
      <c r="RWU64" s="160"/>
      <c r="RWV64" s="160"/>
      <c r="RWW64" s="160"/>
      <c r="RWX64" s="160"/>
      <c r="RWY64" s="160"/>
      <c r="RWZ64" s="160"/>
      <c r="RXA64" s="160"/>
      <c r="RXB64" s="160"/>
      <c r="RXC64" s="160"/>
      <c r="RXD64" s="160"/>
      <c r="RXE64" s="160"/>
      <c r="RXF64" s="160"/>
      <c r="RXG64" s="160"/>
      <c r="RXH64" s="160"/>
      <c r="RXI64" s="160"/>
      <c r="RXJ64" s="160"/>
      <c r="RXK64" s="160"/>
      <c r="RXL64" s="160"/>
      <c r="RXM64" s="160"/>
      <c r="RXN64" s="160"/>
      <c r="RXO64" s="160"/>
      <c r="RXP64" s="160"/>
      <c r="RXQ64" s="160"/>
      <c r="RXR64" s="160"/>
      <c r="RXS64" s="160"/>
      <c r="RXT64" s="160"/>
      <c r="RXU64" s="160"/>
      <c r="RXV64" s="160"/>
      <c r="RXW64" s="160"/>
      <c r="RXX64" s="160"/>
      <c r="RXY64" s="160"/>
      <c r="RXZ64" s="160"/>
      <c r="RYA64" s="160"/>
      <c r="RYB64" s="160"/>
      <c r="RYC64" s="160"/>
      <c r="RYD64" s="160"/>
      <c r="RYE64" s="160"/>
      <c r="RYF64" s="160"/>
      <c r="RYG64" s="160"/>
      <c r="RYH64" s="160"/>
      <c r="RYI64" s="160"/>
      <c r="RYJ64" s="160"/>
      <c r="RYK64" s="160"/>
      <c r="RYL64" s="160"/>
      <c r="RYM64" s="160"/>
      <c r="RYN64" s="160"/>
      <c r="RYO64" s="160"/>
      <c r="RYP64" s="160"/>
      <c r="RYQ64" s="160"/>
      <c r="RYR64" s="160"/>
      <c r="RYS64" s="160"/>
      <c r="RYT64" s="160"/>
      <c r="RYU64" s="160"/>
      <c r="RYV64" s="160"/>
      <c r="RYW64" s="160"/>
      <c r="RYX64" s="160"/>
      <c r="RYY64" s="160"/>
      <c r="RYZ64" s="160"/>
      <c r="RZA64" s="160"/>
      <c r="RZB64" s="160"/>
      <c r="RZC64" s="160"/>
      <c r="RZD64" s="160"/>
      <c r="RZE64" s="160"/>
      <c r="RZF64" s="160"/>
      <c r="RZG64" s="160"/>
      <c r="RZH64" s="160"/>
      <c r="RZI64" s="160"/>
      <c r="RZJ64" s="160"/>
      <c r="RZK64" s="160"/>
      <c r="RZL64" s="160"/>
      <c r="RZM64" s="160"/>
      <c r="RZN64" s="160"/>
      <c r="RZO64" s="160"/>
      <c r="RZP64" s="160"/>
      <c r="RZQ64" s="160"/>
      <c r="RZR64" s="160"/>
      <c r="RZS64" s="160"/>
      <c r="RZT64" s="160"/>
      <c r="RZU64" s="160"/>
      <c r="RZV64" s="160"/>
      <c r="RZW64" s="160"/>
      <c r="RZX64" s="160"/>
      <c r="RZY64" s="160"/>
      <c r="RZZ64" s="160"/>
      <c r="SAA64" s="160"/>
      <c r="SAB64" s="160"/>
      <c r="SAC64" s="160"/>
      <c r="SAD64" s="160"/>
      <c r="SAE64" s="160"/>
      <c r="SAF64" s="160"/>
      <c r="SAG64" s="160"/>
      <c r="SAH64" s="160"/>
      <c r="SAI64" s="160"/>
      <c r="SAJ64" s="160"/>
      <c r="SAK64" s="160"/>
      <c r="SAL64" s="160"/>
      <c r="SAM64" s="160"/>
      <c r="SAN64" s="160"/>
      <c r="SAO64" s="160"/>
      <c r="SAP64" s="160"/>
      <c r="SAQ64" s="160"/>
      <c r="SAR64" s="160"/>
      <c r="SAS64" s="160"/>
      <c r="SAT64" s="160"/>
      <c r="SAU64" s="160"/>
      <c r="SAV64" s="160"/>
      <c r="SAW64" s="160"/>
      <c r="SAX64" s="160"/>
      <c r="SAY64" s="160"/>
      <c r="SAZ64" s="160"/>
      <c r="SBA64" s="160"/>
      <c r="SBB64" s="160"/>
      <c r="SBC64" s="160"/>
      <c r="SBD64" s="160"/>
      <c r="SBE64" s="160"/>
      <c r="SBF64" s="160"/>
      <c r="SBG64" s="160"/>
      <c r="SBH64" s="160"/>
      <c r="SBI64" s="160"/>
      <c r="SBJ64" s="160"/>
      <c r="SBK64" s="160"/>
      <c r="SBL64" s="160"/>
      <c r="SBM64" s="160"/>
      <c r="SBN64" s="160"/>
      <c r="SBO64" s="160"/>
      <c r="SBP64" s="160"/>
      <c r="SBQ64" s="160"/>
      <c r="SBR64" s="160"/>
      <c r="SBS64" s="160"/>
      <c r="SBT64" s="160"/>
      <c r="SBU64" s="160"/>
      <c r="SBV64" s="160"/>
      <c r="SBW64" s="160"/>
      <c r="SBX64" s="160"/>
      <c r="SBY64" s="160"/>
      <c r="SBZ64" s="160"/>
      <c r="SCA64" s="160"/>
      <c r="SCB64" s="160"/>
      <c r="SCC64" s="160"/>
      <c r="SCD64" s="160"/>
      <c r="SCE64" s="160"/>
      <c r="SCF64" s="160"/>
      <c r="SCG64" s="160"/>
      <c r="SCH64" s="160"/>
      <c r="SCI64" s="160"/>
      <c r="SCJ64" s="160"/>
      <c r="SCK64" s="160"/>
      <c r="SCL64" s="160"/>
      <c r="SCM64" s="160"/>
      <c r="SCN64" s="160"/>
      <c r="SCO64" s="160"/>
      <c r="SCP64" s="160"/>
      <c r="SCQ64" s="160"/>
      <c r="SCR64" s="160"/>
      <c r="SCS64" s="160"/>
      <c r="SCT64" s="160"/>
      <c r="SCU64" s="160"/>
      <c r="SCV64" s="160"/>
      <c r="SCW64" s="160"/>
      <c r="SCX64" s="160"/>
      <c r="SCY64" s="160"/>
      <c r="SCZ64" s="160"/>
      <c r="SDA64" s="160"/>
      <c r="SDB64" s="160"/>
      <c r="SDC64" s="160"/>
      <c r="SDD64" s="160"/>
      <c r="SDE64" s="160"/>
      <c r="SDF64" s="160"/>
      <c r="SDG64" s="160"/>
      <c r="SDH64" s="160"/>
      <c r="SDI64" s="160"/>
      <c r="SDJ64" s="160"/>
      <c r="SDK64" s="160"/>
      <c r="SDL64" s="160"/>
      <c r="SDM64" s="160"/>
      <c r="SDN64" s="160"/>
      <c r="SDO64" s="160"/>
      <c r="SDP64" s="160"/>
      <c r="SDQ64" s="160"/>
      <c r="SDR64" s="160"/>
      <c r="SDS64" s="160"/>
      <c r="SDT64" s="160"/>
      <c r="SDU64" s="160"/>
      <c r="SDV64" s="160"/>
      <c r="SDW64" s="160"/>
      <c r="SDX64" s="160"/>
      <c r="SDY64" s="160"/>
      <c r="SDZ64" s="160"/>
      <c r="SEA64" s="160"/>
      <c r="SEB64" s="160"/>
      <c r="SEC64" s="160"/>
      <c r="SED64" s="160"/>
      <c r="SEE64" s="160"/>
      <c r="SEF64" s="160"/>
      <c r="SEG64" s="160"/>
      <c r="SEH64" s="160"/>
      <c r="SEI64" s="160"/>
      <c r="SEJ64" s="160"/>
      <c r="SEK64" s="160"/>
      <c r="SEL64" s="160"/>
      <c r="SEM64" s="160"/>
      <c r="SEN64" s="160"/>
      <c r="SEO64" s="160"/>
      <c r="SEP64" s="160"/>
      <c r="SEQ64" s="160"/>
      <c r="SER64" s="160"/>
      <c r="SES64" s="160"/>
      <c r="SET64" s="160"/>
      <c r="SEU64" s="160"/>
      <c r="SEV64" s="160"/>
      <c r="SEW64" s="160"/>
      <c r="SEX64" s="160"/>
      <c r="SEY64" s="160"/>
      <c r="SEZ64" s="160"/>
      <c r="SFA64" s="160"/>
      <c r="SFB64" s="160"/>
      <c r="SFC64" s="160"/>
      <c r="SFD64" s="160"/>
      <c r="SFE64" s="160"/>
      <c r="SFF64" s="160"/>
      <c r="SFG64" s="160"/>
      <c r="SFH64" s="160"/>
      <c r="SFI64" s="160"/>
      <c r="SFJ64" s="160"/>
      <c r="SFK64" s="160"/>
      <c r="SFL64" s="160"/>
      <c r="SFM64" s="160"/>
      <c r="SFN64" s="160"/>
      <c r="SFO64" s="160"/>
      <c r="SFP64" s="160"/>
      <c r="SFQ64" s="160"/>
      <c r="SFR64" s="160"/>
      <c r="SFS64" s="160"/>
      <c r="SFT64" s="160"/>
      <c r="SFU64" s="160"/>
      <c r="SFV64" s="160"/>
      <c r="SFW64" s="160"/>
      <c r="SFX64" s="160"/>
      <c r="SFY64" s="160"/>
      <c r="SFZ64" s="160"/>
      <c r="SGA64" s="160"/>
      <c r="SGB64" s="160"/>
      <c r="SGC64" s="160"/>
      <c r="SGD64" s="160"/>
      <c r="SGE64" s="160"/>
      <c r="SGF64" s="160"/>
      <c r="SGG64" s="160"/>
      <c r="SGH64" s="160"/>
      <c r="SGI64" s="160"/>
      <c r="SGJ64" s="160"/>
      <c r="SGK64" s="160"/>
      <c r="SGL64" s="160"/>
      <c r="SGM64" s="160"/>
      <c r="SGN64" s="160"/>
      <c r="SGO64" s="160"/>
      <c r="SGP64" s="160"/>
      <c r="SGQ64" s="160"/>
      <c r="SGR64" s="160"/>
      <c r="SGS64" s="160"/>
      <c r="SGT64" s="160"/>
      <c r="SGU64" s="160"/>
      <c r="SGV64" s="160"/>
      <c r="SGW64" s="160"/>
      <c r="SGX64" s="160"/>
      <c r="SGY64" s="160"/>
      <c r="SGZ64" s="160"/>
      <c r="SHA64" s="160"/>
      <c r="SHB64" s="160"/>
      <c r="SHC64" s="160"/>
      <c r="SHD64" s="160"/>
      <c r="SHE64" s="160"/>
      <c r="SHF64" s="160"/>
      <c r="SHG64" s="160"/>
      <c r="SHH64" s="160"/>
      <c r="SHI64" s="160"/>
      <c r="SHJ64" s="160"/>
      <c r="SHK64" s="160"/>
      <c r="SHL64" s="160"/>
      <c r="SHM64" s="160"/>
      <c r="SHN64" s="160"/>
      <c r="SHO64" s="160"/>
      <c r="SHP64" s="160"/>
      <c r="SHQ64" s="160"/>
      <c r="SHR64" s="160"/>
      <c r="SHS64" s="160"/>
      <c r="SHT64" s="160"/>
      <c r="SHU64" s="160"/>
      <c r="SHV64" s="160"/>
      <c r="SHW64" s="160"/>
      <c r="SHX64" s="160"/>
      <c r="SHY64" s="160"/>
      <c r="SHZ64" s="160"/>
      <c r="SIA64" s="160"/>
      <c r="SIB64" s="160"/>
      <c r="SIC64" s="160"/>
      <c r="SID64" s="160"/>
      <c r="SIE64" s="160"/>
      <c r="SIF64" s="160"/>
      <c r="SIG64" s="160"/>
      <c r="SIH64" s="160"/>
      <c r="SII64" s="160"/>
      <c r="SIJ64" s="160"/>
      <c r="SIK64" s="160"/>
      <c r="SIL64" s="160"/>
      <c r="SIM64" s="160"/>
      <c r="SIN64" s="160"/>
      <c r="SIO64" s="160"/>
      <c r="SIP64" s="160"/>
      <c r="SIQ64" s="160"/>
      <c r="SIR64" s="160"/>
      <c r="SIS64" s="160"/>
      <c r="SIT64" s="160"/>
      <c r="SIU64" s="160"/>
      <c r="SIV64" s="160"/>
      <c r="SIW64" s="160"/>
      <c r="SIX64" s="160"/>
      <c r="SIY64" s="160"/>
      <c r="SIZ64" s="160"/>
      <c r="SJA64" s="160"/>
      <c r="SJB64" s="160"/>
      <c r="SJC64" s="160"/>
      <c r="SJD64" s="160"/>
      <c r="SJE64" s="160"/>
      <c r="SJF64" s="160"/>
      <c r="SJG64" s="160"/>
      <c r="SJH64" s="160"/>
      <c r="SJI64" s="160"/>
      <c r="SJJ64" s="160"/>
      <c r="SJK64" s="160"/>
      <c r="SJL64" s="160"/>
      <c r="SJM64" s="160"/>
      <c r="SJN64" s="160"/>
      <c r="SJO64" s="160"/>
      <c r="SJP64" s="160"/>
      <c r="SJQ64" s="160"/>
      <c r="SJR64" s="160"/>
      <c r="SJS64" s="160"/>
      <c r="SJT64" s="160"/>
      <c r="SJU64" s="160"/>
      <c r="SJV64" s="160"/>
      <c r="SJW64" s="160"/>
      <c r="SJX64" s="160"/>
      <c r="SJY64" s="160"/>
      <c r="SJZ64" s="160"/>
      <c r="SKA64" s="160"/>
      <c r="SKB64" s="160"/>
      <c r="SKC64" s="160"/>
      <c r="SKD64" s="160"/>
      <c r="SKE64" s="160"/>
      <c r="SKF64" s="160"/>
      <c r="SKG64" s="160"/>
      <c r="SKH64" s="160"/>
      <c r="SKI64" s="160"/>
      <c r="SKJ64" s="160"/>
      <c r="SKK64" s="160"/>
      <c r="SKL64" s="160"/>
      <c r="SKM64" s="160"/>
      <c r="SKN64" s="160"/>
      <c r="SKO64" s="160"/>
      <c r="SKP64" s="160"/>
      <c r="SKQ64" s="160"/>
      <c r="SKR64" s="160"/>
      <c r="SKS64" s="160"/>
      <c r="SKT64" s="160"/>
      <c r="SKU64" s="160"/>
      <c r="SKV64" s="160"/>
      <c r="SKW64" s="160"/>
      <c r="SKX64" s="160"/>
      <c r="SKY64" s="160"/>
      <c r="SKZ64" s="160"/>
      <c r="SLA64" s="160"/>
      <c r="SLB64" s="160"/>
      <c r="SLC64" s="160"/>
      <c r="SLD64" s="160"/>
      <c r="SLE64" s="160"/>
      <c r="SLF64" s="160"/>
      <c r="SLG64" s="160"/>
      <c r="SLH64" s="160"/>
      <c r="SLI64" s="160"/>
      <c r="SLJ64" s="160"/>
      <c r="SLK64" s="160"/>
      <c r="SLL64" s="160"/>
      <c r="SLM64" s="160"/>
      <c r="SLN64" s="160"/>
      <c r="SLO64" s="160"/>
      <c r="SLP64" s="160"/>
      <c r="SLQ64" s="160"/>
      <c r="SLR64" s="160"/>
      <c r="SLS64" s="160"/>
      <c r="SLT64" s="160"/>
      <c r="SLU64" s="160"/>
      <c r="SLV64" s="160"/>
      <c r="SLW64" s="160"/>
      <c r="SLX64" s="160"/>
      <c r="SLY64" s="160"/>
      <c r="SLZ64" s="160"/>
      <c r="SMA64" s="160"/>
      <c r="SMB64" s="160"/>
      <c r="SMC64" s="160"/>
      <c r="SMD64" s="160"/>
      <c r="SME64" s="160"/>
      <c r="SMF64" s="160"/>
      <c r="SMG64" s="160"/>
      <c r="SMH64" s="160"/>
      <c r="SMI64" s="160"/>
      <c r="SMJ64" s="160"/>
      <c r="SMK64" s="160"/>
      <c r="SML64" s="160"/>
      <c r="SMM64" s="160"/>
      <c r="SMN64" s="160"/>
      <c r="SMO64" s="160"/>
      <c r="SMP64" s="160"/>
      <c r="SMQ64" s="160"/>
      <c r="SMR64" s="160"/>
      <c r="SMS64" s="160"/>
      <c r="SMT64" s="160"/>
      <c r="SMU64" s="160"/>
      <c r="SMV64" s="160"/>
      <c r="SMW64" s="160"/>
      <c r="SMX64" s="160"/>
      <c r="SMY64" s="160"/>
      <c r="SMZ64" s="160"/>
      <c r="SNA64" s="160"/>
      <c r="SNB64" s="160"/>
      <c r="SNC64" s="160"/>
      <c r="SND64" s="160"/>
      <c r="SNE64" s="160"/>
      <c r="SNF64" s="160"/>
      <c r="SNG64" s="160"/>
      <c r="SNH64" s="160"/>
      <c r="SNI64" s="160"/>
      <c r="SNJ64" s="160"/>
      <c r="SNK64" s="160"/>
      <c r="SNL64" s="160"/>
      <c r="SNM64" s="160"/>
      <c r="SNN64" s="160"/>
      <c r="SNO64" s="160"/>
      <c r="SNP64" s="160"/>
      <c r="SNQ64" s="160"/>
      <c r="SNR64" s="160"/>
      <c r="SNS64" s="160"/>
      <c r="SNT64" s="160"/>
      <c r="SNU64" s="160"/>
      <c r="SNV64" s="160"/>
      <c r="SNW64" s="160"/>
      <c r="SNX64" s="160"/>
      <c r="SNY64" s="160"/>
      <c r="SNZ64" s="160"/>
      <c r="SOA64" s="160"/>
      <c r="SOB64" s="160"/>
      <c r="SOC64" s="160"/>
      <c r="SOD64" s="160"/>
      <c r="SOE64" s="160"/>
      <c r="SOF64" s="160"/>
      <c r="SOG64" s="160"/>
      <c r="SOH64" s="160"/>
      <c r="SOI64" s="160"/>
      <c r="SOJ64" s="160"/>
      <c r="SOK64" s="160"/>
      <c r="SOL64" s="160"/>
      <c r="SOM64" s="160"/>
      <c r="SON64" s="160"/>
      <c r="SOO64" s="160"/>
      <c r="SOP64" s="160"/>
      <c r="SOQ64" s="160"/>
      <c r="SOR64" s="160"/>
      <c r="SOS64" s="160"/>
      <c r="SOT64" s="160"/>
      <c r="SOU64" s="160"/>
      <c r="SOV64" s="160"/>
      <c r="SOW64" s="160"/>
      <c r="SOX64" s="160"/>
      <c r="SOY64" s="160"/>
      <c r="SOZ64" s="160"/>
      <c r="SPA64" s="160"/>
      <c r="SPB64" s="160"/>
      <c r="SPC64" s="160"/>
      <c r="SPD64" s="160"/>
      <c r="SPE64" s="160"/>
      <c r="SPF64" s="160"/>
      <c r="SPG64" s="160"/>
      <c r="SPH64" s="160"/>
      <c r="SPI64" s="160"/>
      <c r="SPJ64" s="160"/>
      <c r="SPK64" s="160"/>
      <c r="SPL64" s="160"/>
      <c r="SPM64" s="160"/>
      <c r="SPN64" s="160"/>
      <c r="SPO64" s="160"/>
      <c r="SPP64" s="160"/>
      <c r="SPQ64" s="160"/>
      <c r="SPR64" s="160"/>
      <c r="SPS64" s="160"/>
      <c r="SPT64" s="160"/>
      <c r="SPU64" s="160"/>
      <c r="SPV64" s="160"/>
      <c r="SPW64" s="160"/>
      <c r="SPX64" s="160"/>
      <c r="SPY64" s="160"/>
      <c r="SPZ64" s="160"/>
      <c r="SQA64" s="160"/>
      <c r="SQB64" s="160"/>
      <c r="SQC64" s="160"/>
      <c r="SQD64" s="160"/>
      <c r="SQE64" s="160"/>
      <c r="SQF64" s="160"/>
      <c r="SQG64" s="160"/>
      <c r="SQH64" s="160"/>
      <c r="SQI64" s="160"/>
      <c r="SQJ64" s="160"/>
      <c r="SQK64" s="160"/>
      <c r="SQL64" s="160"/>
      <c r="SQM64" s="160"/>
      <c r="SQN64" s="160"/>
      <c r="SQO64" s="160"/>
      <c r="SQP64" s="160"/>
      <c r="SQQ64" s="160"/>
      <c r="SQR64" s="160"/>
      <c r="SQS64" s="160"/>
      <c r="SQT64" s="160"/>
      <c r="SQU64" s="160"/>
      <c r="SQV64" s="160"/>
      <c r="SQW64" s="160"/>
      <c r="SQX64" s="160"/>
      <c r="SQY64" s="160"/>
      <c r="SQZ64" s="160"/>
      <c r="SRA64" s="160"/>
      <c r="SRB64" s="160"/>
      <c r="SRC64" s="160"/>
      <c r="SRD64" s="160"/>
      <c r="SRE64" s="160"/>
      <c r="SRF64" s="160"/>
      <c r="SRG64" s="160"/>
      <c r="SRH64" s="160"/>
      <c r="SRI64" s="160"/>
      <c r="SRJ64" s="160"/>
      <c r="SRK64" s="160"/>
      <c r="SRL64" s="160"/>
      <c r="SRM64" s="160"/>
      <c r="SRN64" s="160"/>
      <c r="SRO64" s="160"/>
      <c r="SRP64" s="160"/>
      <c r="SRQ64" s="160"/>
      <c r="SRR64" s="160"/>
      <c r="SRS64" s="160"/>
      <c r="SRT64" s="160"/>
      <c r="SRU64" s="160"/>
      <c r="SRV64" s="160"/>
      <c r="SRW64" s="160"/>
      <c r="SRX64" s="160"/>
      <c r="SRY64" s="160"/>
      <c r="SRZ64" s="160"/>
      <c r="SSA64" s="160"/>
      <c r="SSB64" s="160"/>
      <c r="SSC64" s="160"/>
      <c r="SSD64" s="160"/>
      <c r="SSE64" s="160"/>
      <c r="SSF64" s="160"/>
      <c r="SSG64" s="160"/>
      <c r="SSH64" s="160"/>
      <c r="SSI64" s="160"/>
      <c r="SSJ64" s="160"/>
      <c r="SSK64" s="160"/>
      <c r="SSL64" s="160"/>
      <c r="SSM64" s="160"/>
      <c r="SSN64" s="160"/>
      <c r="SSO64" s="160"/>
      <c r="SSP64" s="160"/>
      <c r="SSQ64" s="160"/>
      <c r="SSR64" s="160"/>
      <c r="SSS64" s="160"/>
      <c r="SST64" s="160"/>
      <c r="SSU64" s="160"/>
      <c r="SSV64" s="160"/>
      <c r="SSW64" s="160"/>
      <c r="SSX64" s="160"/>
      <c r="SSY64" s="160"/>
      <c r="SSZ64" s="160"/>
      <c r="STA64" s="160"/>
      <c r="STB64" s="160"/>
      <c r="STC64" s="160"/>
      <c r="STD64" s="160"/>
      <c r="STE64" s="160"/>
      <c r="STF64" s="160"/>
      <c r="STG64" s="160"/>
      <c r="STH64" s="160"/>
      <c r="STI64" s="160"/>
      <c r="STJ64" s="160"/>
      <c r="STK64" s="160"/>
      <c r="STL64" s="160"/>
      <c r="STM64" s="160"/>
      <c r="STN64" s="160"/>
      <c r="STO64" s="160"/>
      <c r="STP64" s="160"/>
      <c r="STQ64" s="160"/>
      <c r="STR64" s="160"/>
      <c r="STS64" s="160"/>
      <c r="STT64" s="160"/>
      <c r="STU64" s="160"/>
      <c r="STV64" s="160"/>
      <c r="STW64" s="160"/>
      <c r="STX64" s="160"/>
      <c r="STY64" s="160"/>
      <c r="STZ64" s="160"/>
      <c r="SUA64" s="160"/>
      <c r="SUB64" s="160"/>
      <c r="SUC64" s="160"/>
      <c r="SUD64" s="160"/>
      <c r="SUE64" s="160"/>
      <c r="SUF64" s="160"/>
      <c r="SUG64" s="160"/>
      <c r="SUH64" s="160"/>
      <c r="SUI64" s="160"/>
      <c r="SUJ64" s="160"/>
      <c r="SUK64" s="160"/>
      <c r="SUL64" s="160"/>
      <c r="SUM64" s="160"/>
      <c r="SUN64" s="160"/>
      <c r="SUO64" s="160"/>
      <c r="SUP64" s="160"/>
      <c r="SUQ64" s="160"/>
      <c r="SUR64" s="160"/>
      <c r="SUS64" s="160"/>
      <c r="SUT64" s="160"/>
      <c r="SUU64" s="160"/>
      <c r="SUV64" s="160"/>
      <c r="SUW64" s="160"/>
      <c r="SUX64" s="160"/>
      <c r="SUY64" s="160"/>
      <c r="SUZ64" s="160"/>
      <c r="SVA64" s="160"/>
      <c r="SVB64" s="160"/>
      <c r="SVC64" s="160"/>
      <c r="SVD64" s="160"/>
      <c r="SVE64" s="160"/>
      <c r="SVF64" s="160"/>
      <c r="SVG64" s="160"/>
      <c r="SVH64" s="160"/>
      <c r="SVI64" s="160"/>
      <c r="SVJ64" s="160"/>
      <c r="SVK64" s="160"/>
      <c r="SVL64" s="160"/>
      <c r="SVM64" s="160"/>
      <c r="SVN64" s="160"/>
      <c r="SVO64" s="160"/>
      <c r="SVP64" s="160"/>
      <c r="SVQ64" s="160"/>
      <c r="SVR64" s="160"/>
      <c r="SVS64" s="160"/>
      <c r="SVT64" s="160"/>
      <c r="SVU64" s="160"/>
      <c r="SVV64" s="160"/>
      <c r="SVW64" s="160"/>
      <c r="SVX64" s="160"/>
      <c r="SVY64" s="160"/>
      <c r="SVZ64" s="160"/>
      <c r="SWA64" s="160"/>
      <c r="SWB64" s="160"/>
      <c r="SWC64" s="160"/>
      <c r="SWD64" s="160"/>
      <c r="SWE64" s="160"/>
      <c r="SWF64" s="160"/>
      <c r="SWG64" s="160"/>
      <c r="SWH64" s="160"/>
      <c r="SWI64" s="160"/>
      <c r="SWJ64" s="160"/>
      <c r="SWK64" s="160"/>
      <c r="SWL64" s="160"/>
      <c r="SWM64" s="160"/>
      <c r="SWN64" s="160"/>
      <c r="SWO64" s="160"/>
      <c r="SWP64" s="160"/>
      <c r="SWQ64" s="160"/>
      <c r="SWR64" s="160"/>
      <c r="SWS64" s="160"/>
      <c r="SWT64" s="160"/>
      <c r="SWU64" s="160"/>
      <c r="SWV64" s="160"/>
      <c r="SWW64" s="160"/>
      <c r="SWX64" s="160"/>
      <c r="SWY64" s="160"/>
      <c r="SWZ64" s="160"/>
      <c r="SXA64" s="160"/>
      <c r="SXB64" s="160"/>
      <c r="SXC64" s="160"/>
      <c r="SXD64" s="160"/>
      <c r="SXE64" s="160"/>
      <c r="SXF64" s="160"/>
      <c r="SXG64" s="160"/>
      <c r="SXH64" s="160"/>
      <c r="SXI64" s="160"/>
      <c r="SXJ64" s="160"/>
      <c r="SXK64" s="160"/>
      <c r="SXL64" s="160"/>
      <c r="SXM64" s="160"/>
      <c r="SXN64" s="160"/>
      <c r="SXO64" s="160"/>
      <c r="SXP64" s="160"/>
      <c r="SXQ64" s="160"/>
      <c r="SXR64" s="160"/>
      <c r="SXS64" s="160"/>
      <c r="SXT64" s="160"/>
      <c r="SXU64" s="160"/>
      <c r="SXV64" s="160"/>
      <c r="SXW64" s="160"/>
      <c r="SXX64" s="160"/>
      <c r="SXY64" s="160"/>
      <c r="SXZ64" s="160"/>
      <c r="SYA64" s="160"/>
      <c r="SYB64" s="160"/>
      <c r="SYC64" s="160"/>
      <c r="SYD64" s="160"/>
      <c r="SYE64" s="160"/>
      <c r="SYF64" s="160"/>
      <c r="SYG64" s="160"/>
      <c r="SYH64" s="160"/>
      <c r="SYI64" s="160"/>
      <c r="SYJ64" s="160"/>
      <c r="SYK64" s="160"/>
      <c r="SYL64" s="160"/>
      <c r="SYM64" s="160"/>
      <c r="SYN64" s="160"/>
      <c r="SYO64" s="160"/>
      <c r="SYP64" s="160"/>
      <c r="SYQ64" s="160"/>
      <c r="SYR64" s="160"/>
      <c r="SYS64" s="160"/>
      <c r="SYT64" s="160"/>
      <c r="SYU64" s="160"/>
      <c r="SYV64" s="160"/>
      <c r="SYW64" s="160"/>
      <c r="SYX64" s="160"/>
      <c r="SYY64" s="160"/>
      <c r="SYZ64" s="160"/>
      <c r="SZA64" s="160"/>
      <c r="SZB64" s="160"/>
      <c r="SZC64" s="160"/>
      <c r="SZD64" s="160"/>
      <c r="SZE64" s="160"/>
      <c r="SZF64" s="160"/>
      <c r="SZG64" s="160"/>
      <c r="SZH64" s="160"/>
      <c r="SZI64" s="160"/>
      <c r="SZJ64" s="160"/>
      <c r="SZK64" s="160"/>
      <c r="SZL64" s="160"/>
      <c r="SZM64" s="160"/>
      <c r="SZN64" s="160"/>
      <c r="SZO64" s="160"/>
      <c r="SZP64" s="160"/>
      <c r="SZQ64" s="160"/>
      <c r="SZR64" s="160"/>
      <c r="SZS64" s="160"/>
      <c r="SZT64" s="160"/>
      <c r="SZU64" s="160"/>
      <c r="SZV64" s="160"/>
      <c r="SZW64" s="160"/>
      <c r="SZX64" s="160"/>
      <c r="SZY64" s="160"/>
      <c r="SZZ64" s="160"/>
      <c r="TAA64" s="160"/>
      <c r="TAB64" s="160"/>
      <c r="TAC64" s="160"/>
      <c r="TAD64" s="160"/>
      <c r="TAE64" s="160"/>
      <c r="TAF64" s="160"/>
      <c r="TAG64" s="160"/>
      <c r="TAH64" s="160"/>
      <c r="TAI64" s="160"/>
      <c r="TAJ64" s="160"/>
      <c r="TAK64" s="160"/>
      <c r="TAL64" s="160"/>
      <c r="TAM64" s="160"/>
      <c r="TAN64" s="160"/>
      <c r="TAO64" s="160"/>
      <c r="TAP64" s="160"/>
      <c r="TAQ64" s="160"/>
      <c r="TAR64" s="160"/>
      <c r="TAS64" s="160"/>
      <c r="TAT64" s="160"/>
      <c r="TAU64" s="160"/>
      <c r="TAV64" s="160"/>
      <c r="TAW64" s="160"/>
      <c r="TAX64" s="160"/>
      <c r="TAY64" s="160"/>
      <c r="TAZ64" s="160"/>
      <c r="TBA64" s="160"/>
      <c r="TBB64" s="160"/>
      <c r="TBC64" s="160"/>
      <c r="TBD64" s="160"/>
      <c r="TBE64" s="160"/>
      <c r="TBF64" s="160"/>
      <c r="TBG64" s="160"/>
      <c r="TBH64" s="160"/>
      <c r="TBI64" s="160"/>
      <c r="TBJ64" s="160"/>
      <c r="TBK64" s="160"/>
      <c r="TBL64" s="160"/>
      <c r="TBM64" s="160"/>
      <c r="TBN64" s="160"/>
      <c r="TBO64" s="160"/>
      <c r="TBP64" s="160"/>
      <c r="TBQ64" s="160"/>
      <c r="TBR64" s="160"/>
      <c r="TBS64" s="160"/>
      <c r="TBT64" s="160"/>
      <c r="TBU64" s="160"/>
      <c r="TBV64" s="160"/>
      <c r="TBW64" s="160"/>
      <c r="TBX64" s="160"/>
      <c r="TBY64" s="160"/>
      <c r="TBZ64" s="160"/>
      <c r="TCA64" s="160"/>
      <c r="TCB64" s="160"/>
      <c r="TCC64" s="160"/>
      <c r="TCD64" s="160"/>
      <c r="TCE64" s="160"/>
      <c r="TCF64" s="160"/>
      <c r="TCG64" s="160"/>
      <c r="TCH64" s="160"/>
      <c r="TCI64" s="160"/>
      <c r="TCJ64" s="160"/>
      <c r="TCK64" s="160"/>
      <c r="TCL64" s="160"/>
      <c r="TCM64" s="160"/>
      <c r="TCN64" s="160"/>
      <c r="TCO64" s="160"/>
      <c r="TCP64" s="160"/>
      <c r="TCQ64" s="160"/>
      <c r="TCR64" s="160"/>
      <c r="TCS64" s="160"/>
      <c r="TCT64" s="160"/>
      <c r="TCU64" s="160"/>
      <c r="TCV64" s="160"/>
      <c r="TCW64" s="160"/>
      <c r="TCX64" s="160"/>
      <c r="TCY64" s="160"/>
      <c r="TCZ64" s="160"/>
      <c r="TDA64" s="160"/>
      <c r="TDB64" s="160"/>
      <c r="TDC64" s="160"/>
      <c r="TDD64" s="160"/>
      <c r="TDE64" s="160"/>
      <c r="TDF64" s="160"/>
      <c r="TDG64" s="160"/>
      <c r="TDH64" s="160"/>
      <c r="TDI64" s="160"/>
      <c r="TDJ64" s="160"/>
      <c r="TDK64" s="160"/>
      <c r="TDL64" s="160"/>
      <c r="TDM64" s="160"/>
      <c r="TDN64" s="160"/>
      <c r="TDO64" s="160"/>
      <c r="TDP64" s="160"/>
      <c r="TDQ64" s="160"/>
      <c r="TDR64" s="160"/>
      <c r="TDS64" s="160"/>
      <c r="TDT64" s="160"/>
      <c r="TDU64" s="160"/>
      <c r="TDV64" s="160"/>
      <c r="TDW64" s="160"/>
      <c r="TDX64" s="160"/>
      <c r="TDY64" s="160"/>
      <c r="TDZ64" s="160"/>
      <c r="TEA64" s="160"/>
      <c r="TEB64" s="160"/>
      <c r="TEC64" s="160"/>
      <c r="TED64" s="160"/>
      <c r="TEE64" s="160"/>
      <c r="TEF64" s="160"/>
      <c r="TEG64" s="160"/>
      <c r="TEH64" s="160"/>
      <c r="TEI64" s="160"/>
      <c r="TEJ64" s="160"/>
      <c r="TEK64" s="160"/>
      <c r="TEL64" s="160"/>
      <c r="TEM64" s="160"/>
      <c r="TEN64" s="160"/>
      <c r="TEO64" s="160"/>
      <c r="TEP64" s="160"/>
      <c r="TEQ64" s="160"/>
      <c r="TER64" s="160"/>
      <c r="TES64" s="160"/>
      <c r="TET64" s="160"/>
      <c r="TEU64" s="160"/>
      <c r="TEV64" s="160"/>
      <c r="TEW64" s="160"/>
      <c r="TEX64" s="160"/>
      <c r="TEY64" s="160"/>
      <c r="TEZ64" s="160"/>
      <c r="TFA64" s="160"/>
      <c r="TFB64" s="160"/>
      <c r="TFC64" s="160"/>
      <c r="TFD64" s="160"/>
      <c r="TFE64" s="160"/>
      <c r="TFF64" s="160"/>
      <c r="TFG64" s="160"/>
      <c r="TFH64" s="160"/>
      <c r="TFI64" s="160"/>
      <c r="TFJ64" s="160"/>
      <c r="TFK64" s="160"/>
      <c r="TFL64" s="160"/>
      <c r="TFM64" s="160"/>
      <c r="TFN64" s="160"/>
      <c r="TFO64" s="160"/>
      <c r="TFP64" s="160"/>
      <c r="TFQ64" s="160"/>
      <c r="TFR64" s="160"/>
      <c r="TFS64" s="160"/>
      <c r="TFT64" s="160"/>
      <c r="TFU64" s="160"/>
      <c r="TFV64" s="160"/>
      <c r="TFW64" s="160"/>
      <c r="TFX64" s="160"/>
      <c r="TFY64" s="160"/>
      <c r="TFZ64" s="160"/>
      <c r="TGA64" s="160"/>
      <c r="TGB64" s="160"/>
      <c r="TGC64" s="160"/>
      <c r="TGD64" s="160"/>
      <c r="TGE64" s="160"/>
      <c r="TGF64" s="160"/>
      <c r="TGG64" s="160"/>
      <c r="TGH64" s="160"/>
      <c r="TGI64" s="160"/>
      <c r="TGJ64" s="160"/>
      <c r="TGK64" s="160"/>
      <c r="TGL64" s="160"/>
      <c r="TGM64" s="160"/>
      <c r="TGN64" s="160"/>
      <c r="TGO64" s="160"/>
      <c r="TGP64" s="160"/>
      <c r="TGQ64" s="160"/>
      <c r="TGR64" s="160"/>
      <c r="TGS64" s="160"/>
      <c r="TGT64" s="160"/>
      <c r="TGU64" s="160"/>
      <c r="TGV64" s="160"/>
      <c r="TGW64" s="160"/>
      <c r="TGX64" s="160"/>
      <c r="TGY64" s="160"/>
      <c r="TGZ64" s="160"/>
      <c r="THA64" s="160"/>
      <c r="THB64" s="160"/>
      <c r="THC64" s="160"/>
      <c r="THD64" s="160"/>
      <c r="THE64" s="160"/>
      <c r="THF64" s="160"/>
      <c r="THG64" s="160"/>
      <c r="THH64" s="160"/>
      <c r="THI64" s="160"/>
      <c r="THJ64" s="160"/>
      <c r="THK64" s="160"/>
      <c r="THL64" s="160"/>
      <c r="THM64" s="160"/>
      <c r="THN64" s="160"/>
      <c r="THO64" s="160"/>
      <c r="THP64" s="160"/>
      <c r="THQ64" s="160"/>
      <c r="THR64" s="160"/>
      <c r="THS64" s="160"/>
      <c r="THT64" s="160"/>
      <c r="THU64" s="160"/>
      <c r="THV64" s="160"/>
      <c r="THW64" s="160"/>
      <c r="THX64" s="160"/>
      <c r="THY64" s="160"/>
      <c r="THZ64" s="160"/>
      <c r="TIA64" s="160"/>
      <c r="TIB64" s="160"/>
      <c r="TIC64" s="160"/>
      <c r="TID64" s="160"/>
      <c r="TIE64" s="160"/>
      <c r="TIF64" s="160"/>
      <c r="TIG64" s="160"/>
      <c r="TIH64" s="160"/>
      <c r="TII64" s="160"/>
      <c r="TIJ64" s="160"/>
      <c r="TIK64" s="160"/>
      <c r="TIL64" s="160"/>
      <c r="TIM64" s="160"/>
      <c r="TIN64" s="160"/>
      <c r="TIO64" s="160"/>
      <c r="TIP64" s="160"/>
      <c r="TIQ64" s="160"/>
      <c r="TIR64" s="160"/>
      <c r="TIS64" s="160"/>
      <c r="TIT64" s="160"/>
      <c r="TIU64" s="160"/>
      <c r="TIV64" s="160"/>
      <c r="TIW64" s="160"/>
      <c r="TIX64" s="160"/>
      <c r="TIY64" s="160"/>
      <c r="TIZ64" s="160"/>
      <c r="TJA64" s="160"/>
      <c r="TJB64" s="160"/>
      <c r="TJC64" s="160"/>
      <c r="TJD64" s="160"/>
      <c r="TJE64" s="160"/>
      <c r="TJF64" s="160"/>
      <c r="TJG64" s="160"/>
      <c r="TJH64" s="160"/>
      <c r="TJI64" s="160"/>
      <c r="TJJ64" s="160"/>
      <c r="TJK64" s="160"/>
      <c r="TJL64" s="160"/>
      <c r="TJM64" s="160"/>
      <c r="TJN64" s="160"/>
      <c r="TJO64" s="160"/>
      <c r="TJP64" s="160"/>
      <c r="TJQ64" s="160"/>
      <c r="TJR64" s="160"/>
      <c r="TJS64" s="160"/>
      <c r="TJT64" s="160"/>
      <c r="TJU64" s="160"/>
      <c r="TJV64" s="160"/>
      <c r="TJW64" s="160"/>
      <c r="TJX64" s="160"/>
      <c r="TJY64" s="160"/>
      <c r="TJZ64" s="160"/>
      <c r="TKA64" s="160"/>
      <c r="TKB64" s="160"/>
      <c r="TKC64" s="160"/>
      <c r="TKD64" s="160"/>
      <c r="TKE64" s="160"/>
      <c r="TKF64" s="160"/>
      <c r="TKG64" s="160"/>
      <c r="TKH64" s="160"/>
      <c r="TKI64" s="160"/>
      <c r="TKJ64" s="160"/>
      <c r="TKK64" s="160"/>
      <c r="TKL64" s="160"/>
      <c r="TKM64" s="160"/>
      <c r="TKN64" s="160"/>
      <c r="TKO64" s="160"/>
      <c r="TKP64" s="160"/>
      <c r="TKQ64" s="160"/>
      <c r="TKR64" s="160"/>
      <c r="TKS64" s="160"/>
      <c r="TKT64" s="160"/>
      <c r="TKU64" s="160"/>
      <c r="TKV64" s="160"/>
      <c r="TKW64" s="160"/>
      <c r="TKX64" s="160"/>
      <c r="TKY64" s="160"/>
      <c r="TKZ64" s="160"/>
      <c r="TLA64" s="160"/>
      <c r="TLB64" s="160"/>
      <c r="TLC64" s="160"/>
      <c r="TLD64" s="160"/>
      <c r="TLE64" s="160"/>
      <c r="TLF64" s="160"/>
      <c r="TLG64" s="160"/>
      <c r="TLH64" s="160"/>
      <c r="TLI64" s="160"/>
      <c r="TLJ64" s="160"/>
      <c r="TLK64" s="160"/>
      <c r="TLL64" s="160"/>
      <c r="TLM64" s="160"/>
      <c r="TLN64" s="160"/>
      <c r="TLO64" s="160"/>
      <c r="TLP64" s="160"/>
      <c r="TLQ64" s="160"/>
      <c r="TLR64" s="160"/>
      <c r="TLS64" s="160"/>
      <c r="TLT64" s="160"/>
      <c r="TLU64" s="160"/>
      <c r="TLV64" s="160"/>
      <c r="TLW64" s="160"/>
      <c r="TLX64" s="160"/>
      <c r="TLY64" s="160"/>
      <c r="TLZ64" s="160"/>
      <c r="TMA64" s="160"/>
      <c r="TMB64" s="160"/>
      <c r="TMC64" s="160"/>
      <c r="TMD64" s="160"/>
      <c r="TME64" s="160"/>
      <c r="TMF64" s="160"/>
      <c r="TMG64" s="160"/>
      <c r="TMH64" s="160"/>
      <c r="TMI64" s="160"/>
      <c r="TMJ64" s="160"/>
      <c r="TMK64" s="160"/>
      <c r="TML64" s="160"/>
      <c r="TMM64" s="160"/>
      <c r="TMN64" s="160"/>
      <c r="TMO64" s="160"/>
      <c r="TMP64" s="160"/>
      <c r="TMQ64" s="160"/>
      <c r="TMR64" s="160"/>
      <c r="TMS64" s="160"/>
      <c r="TMT64" s="160"/>
      <c r="TMU64" s="160"/>
      <c r="TMV64" s="160"/>
      <c r="TMW64" s="160"/>
      <c r="TMX64" s="160"/>
      <c r="TMY64" s="160"/>
      <c r="TMZ64" s="160"/>
      <c r="TNA64" s="160"/>
      <c r="TNB64" s="160"/>
      <c r="TNC64" s="160"/>
      <c r="TND64" s="160"/>
      <c r="TNE64" s="160"/>
      <c r="TNF64" s="160"/>
      <c r="TNG64" s="160"/>
      <c r="TNH64" s="160"/>
      <c r="TNI64" s="160"/>
      <c r="TNJ64" s="160"/>
      <c r="TNK64" s="160"/>
      <c r="TNL64" s="160"/>
      <c r="TNM64" s="160"/>
      <c r="TNN64" s="160"/>
      <c r="TNO64" s="160"/>
      <c r="TNP64" s="160"/>
      <c r="TNQ64" s="160"/>
      <c r="TNR64" s="160"/>
      <c r="TNS64" s="160"/>
      <c r="TNT64" s="160"/>
      <c r="TNU64" s="160"/>
      <c r="TNV64" s="160"/>
      <c r="TNW64" s="160"/>
      <c r="TNX64" s="160"/>
      <c r="TNY64" s="160"/>
      <c r="TNZ64" s="160"/>
      <c r="TOA64" s="160"/>
      <c r="TOB64" s="160"/>
      <c r="TOC64" s="160"/>
      <c r="TOD64" s="160"/>
      <c r="TOE64" s="160"/>
      <c r="TOF64" s="160"/>
      <c r="TOG64" s="160"/>
      <c r="TOH64" s="160"/>
      <c r="TOI64" s="160"/>
      <c r="TOJ64" s="160"/>
      <c r="TOK64" s="160"/>
      <c r="TOL64" s="160"/>
      <c r="TOM64" s="160"/>
      <c r="TON64" s="160"/>
      <c r="TOO64" s="160"/>
      <c r="TOP64" s="160"/>
      <c r="TOQ64" s="160"/>
      <c r="TOR64" s="160"/>
      <c r="TOS64" s="160"/>
      <c r="TOT64" s="160"/>
      <c r="TOU64" s="160"/>
      <c r="TOV64" s="160"/>
      <c r="TOW64" s="160"/>
      <c r="TOX64" s="160"/>
      <c r="TOY64" s="160"/>
      <c r="TOZ64" s="160"/>
      <c r="TPA64" s="160"/>
      <c r="TPB64" s="160"/>
      <c r="TPC64" s="160"/>
      <c r="TPD64" s="160"/>
      <c r="TPE64" s="160"/>
      <c r="TPF64" s="160"/>
      <c r="TPG64" s="160"/>
      <c r="TPH64" s="160"/>
      <c r="TPI64" s="160"/>
      <c r="TPJ64" s="160"/>
      <c r="TPK64" s="160"/>
      <c r="TPL64" s="160"/>
      <c r="TPM64" s="160"/>
      <c r="TPN64" s="160"/>
      <c r="TPO64" s="160"/>
      <c r="TPP64" s="160"/>
      <c r="TPQ64" s="160"/>
      <c r="TPR64" s="160"/>
      <c r="TPS64" s="160"/>
      <c r="TPT64" s="160"/>
      <c r="TPU64" s="160"/>
      <c r="TPV64" s="160"/>
      <c r="TPW64" s="160"/>
      <c r="TPX64" s="160"/>
      <c r="TPY64" s="160"/>
      <c r="TPZ64" s="160"/>
      <c r="TQA64" s="160"/>
      <c r="TQB64" s="160"/>
      <c r="TQC64" s="160"/>
      <c r="TQD64" s="160"/>
      <c r="TQE64" s="160"/>
      <c r="TQF64" s="160"/>
      <c r="TQG64" s="160"/>
      <c r="TQH64" s="160"/>
      <c r="TQI64" s="160"/>
      <c r="TQJ64" s="160"/>
      <c r="TQK64" s="160"/>
      <c r="TQL64" s="160"/>
      <c r="TQM64" s="160"/>
      <c r="TQN64" s="160"/>
      <c r="TQO64" s="160"/>
      <c r="TQP64" s="160"/>
      <c r="TQQ64" s="160"/>
      <c r="TQR64" s="160"/>
      <c r="TQS64" s="160"/>
      <c r="TQT64" s="160"/>
      <c r="TQU64" s="160"/>
      <c r="TQV64" s="160"/>
      <c r="TQW64" s="160"/>
      <c r="TQX64" s="160"/>
      <c r="TQY64" s="160"/>
      <c r="TQZ64" s="160"/>
      <c r="TRA64" s="160"/>
      <c r="TRB64" s="160"/>
      <c r="TRC64" s="160"/>
      <c r="TRD64" s="160"/>
      <c r="TRE64" s="160"/>
      <c r="TRF64" s="160"/>
      <c r="TRG64" s="160"/>
      <c r="TRH64" s="160"/>
      <c r="TRI64" s="160"/>
      <c r="TRJ64" s="160"/>
      <c r="TRK64" s="160"/>
      <c r="TRL64" s="160"/>
      <c r="TRM64" s="160"/>
      <c r="TRN64" s="160"/>
      <c r="TRO64" s="160"/>
      <c r="TRP64" s="160"/>
      <c r="TRQ64" s="160"/>
      <c r="TRR64" s="160"/>
      <c r="TRS64" s="160"/>
      <c r="TRT64" s="160"/>
      <c r="TRU64" s="160"/>
      <c r="TRV64" s="160"/>
      <c r="TRW64" s="160"/>
      <c r="TRX64" s="160"/>
      <c r="TRY64" s="160"/>
      <c r="TRZ64" s="160"/>
      <c r="TSA64" s="160"/>
      <c r="TSB64" s="160"/>
      <c r="TSC64" s="160"/>
      <c r="TSD64" s="160"/>
      <c r="TSE64" s="160"/>
      <c r="TSF64" s="160"/>
      <c r="TSG64" s="160"/>
      <c r="TSH64" s="160"/>
      <c r="TSI64" s="160"/>
      <c r="TSJ64" s="160"/>
      <c r="TSK64" s="160"/>
      <c r="TSL64" s="160"/>
      <c r="TSM64" s="160"/>
      <c r="TSN64" s="160"/>
      <c r="TSO64" s="160"/>
      <c r="TSP64" s="160"/>
      <c r="TSQ64" s="160"/>
      <c r="TSR64" s="160"/>
      <c r="TSS64" s="160"/>
      <c r="TST64" s="160"/>
      <c r="TSU64" s="160"/>
      <c r="TSV64" s="160"/>
      <c r="TSW64" s="160"/>
      <c r="TSX64" s="160"/>
      <c r="TSY64" s="160"/>
      <c r="TSZ64" s="160"/>
      <c r="TTA64" s="160"/>
      <c r="TTB64" s="160"/>
      <c r="TTC64" s="160"/>
      <c r="TTD64" s="160"/>
      <c r="TTE64" s="160"/>
      <c r="TTF64" s="160"/>
      <c r="TTG64" s="160"/>
      <c r="TTH64" s="160"/>
      <c r="TTI64" s="160"/>
      <c r="TTJ64" s="160"/>
      <c r="TTK64" s="160"/>
      <c r="TTL64" s="160"/>
      <c r="TTM64" s="160"/>
      <c r="TTN64" s="160"/>
      <c r="TTO64" s="160"/>
      <c r="TTP64" s="160"/>
      <c r="TTQ64" s="160"/>
      <c r="TTR64" s="160"/>
      <c r="TTS64" s="160"/>
      <c r="TTT64" s="160"/>
      <c r="TTU64" s="160"/>
      <c r="TTV64" s="160"/>
      <c r="TTW64" s="160"/>
      <c r="TTX64" s="160"/>
      <c r="TTY64" s="160"/>
      <c r="TTZ64" s="160"/>
      <c r="TUA64" s="160"/>
      <c r="TUB64" s="160"/>
      <c r="TUC64" s="160"/>
      <c r="TUD64" s="160"/>
      <c r="TUE64" s="160"/>
      <c r="TUF64" s="160"/>
      <c r="TUG64" s="160"/>
      <c r="TUH64" s="160"/>
      <c r="TUI64" s="160"/>
      <c r="TUJ64" s="160"/>
      <c r="TUK64" s="160"/>
      <c r="TUL64" s="160"/>
      <c r="TUM64" s="160"/>
      <c r="TUN64" s="160"/>
      <c r="TUO64" s="160"/>
      <c r="TUP64" s="160"/>
      <c r="TUQ64" s="160"/>
      <c r="TUR64" s="160"/>
      <c r="TUS64" s="160"/>
      <c r="TUT64" s="160"/>
      <c r="TUU64" s="160"/>
      <c r="TUV64" s="160"/>
      <c r="TUW64" s="160"/>
      <c r="TUX64" s="160"/>
      <c r="TUY64" s="160"/>
      <c r="TUZ64" s="160"/>
      <c r="TVA64" s="160"/>
      <c r="TVB64" s="160"/>
      <c r="TVC64" s="160"/>
      <c r="TVD64" s="160"/>
      <c r="TVE64" s="160"/>
      <c r="TVF64" s="160"/>
      <c r="TVG64" s="160"/>
      <c r="TVH64" s="160"/>
      <c r="TVI64" s="160"/>
      <c r="TVJ64" s="160"/>
      <c r="TVK64" s="160"/>
      <c r="TVL64" s="160"/>
      <c r="TVM64" s="160"/>
      <c r="TVN64" s="160"/>
      <c r="TVO64" s="160"/>
      <c r="TVP64" s="160"/>
      <c r="TVQ64" s="160"/>
      <c r="TVR64" s="160"/>
      <c r="TVS64" s="160"/>
      <c r="TVT64" s="160"/>
      <c r="TVU64" s="160"/>
      <c r="TVV64" s="160"/>
      <c r="TVW64" s="160"/>
      <c r="TVX64" s="160"/>
      <c r="TVY64" s="160"/>
      <c r="TVZ64" s="160"/>
      <c r="TWA64" s="160"/>
      <c r="TWB64" s="160"/>
      <c r="TWC64" s="160"/>
      <c r="TWD64" s="160"/>
      <c r="TWE64" s="160"/>
      <c r="TWF64" s="160"/>
      <c r="TWG64" s="160"/>
      <c r="TWH64" s="160"/>
      <c r="TWI64" s="160"/>
      <c r="TWJ64" s="160"/>
      <c r="TWK64" s="160"/>
      <c r="TWL64" s="160"/>
      <c r="TWM64" s="160"/>
      <c r="TWN64" s="160"/>
      <c r="TWO64" s="160"/>
      <c r="TWP64" s="160"/>
      <c r="TWQ64" s="160"/>
      <c r="TWR64" s="160"/>
      <c r="TWS64" s="160"/>
      <c r="TWT64" s="160"/>
      <c r="TWU64" s="160"/>
      <c r="TWV64" s="160"/>
      <c r="TWW64" s="160"/>
      <c r="TWX64" s="160"/>
      <c r="TWY64" s="160"/>
      <c r="TWZ64" s="160"/>
      <c r="TXA64" s="160"/>
      <c r="TXB64" s="160"/>
      <c r="TXC64" s="160"/>
      <c r="TXD64" s="160"/>
      <c r="TXE64" s="160"/>
      <c r="TXF64" s="160"/>
      <c r="TXG64" s="160"/>
      <c r="TXH64" s="160"/>
      <c r="TXI64" s="160"/>
      <c r="TXJ64" s="160"/>
      <c r="TXK64" s="160"/>
      <c r="TXL64" s="160"/>
      <c r="TXM64" s="160"/>
      <c r="TXN64" s="160"/>
      <c r="TXO64" s="160"/>
      <c r="TXP64" s="160"/>
      <c r="TXQ64" s="160"/>
      <c r="TXR64" s="160"/>
      <c r="TXS64" s="160"/>
      <c r="TXT64" s="160"/>
      <c r="TXU64" s="160"/>
      <c r="TXV64" s="160"/>
      <c r="TXW64" s="160"/>
      <c r="TXX64" s="160"/>
      <c r="TXY64" s="160"/>
      <c r="TXZ64" s="160"/>
      <c r="TYA64" s="160"/>
      <c r="TYB64" s="160"/>
      <c r="TYC64" s="160"/>
      <c r="TYD64" s="160"/>
      <c r="TYE64" s="160"/>
      <c r="TYF64" s="160"/>
      <c r="TYG64" s="160"/>
      <c r="TYH64" s="160"/>
      <c r="TYI64" s="160"/>
      <c r="TYJ64" s="160"/>
      <c r="TYK64" s="160"/>
      <c r="TYL64" s="160"/>
      <c r="TYM64" s="160"/>
      <c r="TYN64" s="160"/>
      <c r="TYO64" s="160"/>
      <c r="TYP64" s="160"/>
      <c r="TYQ64" s="160"/>
      <c r="TYR64" s="160"/>
      <c r="TYS64" s="160"/>
      <c r="TYT64" s="160"/>
      <c r="TYU64" s="160"/>
      <c r="TYV64" s="160"/>
      <c r="TYW64" s="160"/>
      <c r="TYX64" s="160"/>
      <c r="TYY64" s="160"/>
      <c r="TYZ64" s="160"/>
      <c r="TZA64" s="160"/>
      <c r="TZB64" s="160"/>
      <c r="TZC64" s="160"/>
      <c r="TZD64" s="160"/>
      <c r="TZE64" s="160"/>
      <c r="TZF64" s="160"/>
      <c r="TZG64" s="160"/>
      <c r="TZH64" s="160"/>
      <c r="TZI64" s="160"/>
      <c r="TZJ64" s="160"/>
      <c r="TZK64" s="160"/>
      <c r="TZL64" s="160"/>
      <c r="TZM64" s="160"/>
      <c r="TZN64" s="160"/>
      <c r="TZO64" s="160"/>
      <c r="TZP64" s="160"/>
      <c r="TZQ64" s="160"/>
      <c r="TZR64" s="160"/>
      <c r="TZS64" s="160"/>
      <c r="TZT64" s="160"/>
      <c r="TZU64" s="160"/>
      <c r="TZV64" s="160"/>
      <c r="TZW64" s="160"/>
      <c r="TZX64" s="160"/>
      <c r="TZY64" s="160"/>
      <c r="TZZ64" s="160"/>
      <c r="UAA64" s="160"/>
      <c r="UAB64" s="160"/>
      <c r="UAC64" s="160"/>
      <c r="UAD64" s="160"/>
      <c r="UAE64" s="160"/>
      <c r="UAF64" s="160"/>
      <c r="UAG64" s="160"/>
      <c r="UAH64" s="160"/>
      <c r="UAI64" s="160"/>
      <c r="UAJ64" s="160"/>
      <c r="UAK64" s="160"/>
      <c r="UAL64" s="160"/>
      <c r="UAM64" s="160"/>
      <c r="UAN64" s="160"/>
      <c r="UAO64" s="160"/>
      <c r="UAP64" s="160"/>
      <c r="UAQ64" s="160"/>
      <c r="UAR64" s="160"/>
      <c r="UAS64" s="160"/>
      <c r="UAT64" s="160"/>
      <c r="UAU64" s="160"/>
      <c r="UAV64" s="160"/>
      <c r="UAW64" s="160"/>
      <c r="UAX64" s="160"/>
      <c r="UAY64" s="160"/>
      <c r="UAZ64" s="160"/>
      <c r="UBA64" s="160"/>
      <c r="UBB64" s="160"/>
      <c r="UBC64" s="160"/>
      <c r="UBD64" s="160"/>
      <c r="UBE64" s="160"/>
      <c r="UBF64" s="160"/>
      <c r="UBG64" s="160"/>
      <c r="UBH64" s="160"/>
      <c r="UBI64" s="160"/>
      <c r="UBJ64" s="160"/>
      <c r="UBK64" s="160"/>
      <c r="UBL64" s="160"/>
      <c r="UBM64" s="160"/>
      <c r="UBN64" s="160"/>
      <c r="UBO64" s="160"/>
      <c r="UBP64" s="160"/>
      <c r="UBQ64" s="160"/>
      <c r="UBR64" s="160"/>
      <c r="UBS64" s="160"/>
      <c r="UBT64" s="160"/>
      <c r="UBU64" s="160"/>
      <c r="UBV64" s="160"/>
      <c r="UBW64" s="160"/>
      <c r="UBX64" s="160"/>
      <c r="UBY64" s="160"/>
      <c r="UBZ64" s="160"/>
      <c r="UCA64" s="160"/>
      <c r="UCB64" s="160"/>
      <c r="UCC64" s="160"/>
      <c r="UCD64" s="160"/>
      <c r="UCE64" s="160"/>
      <c r="UCF64" s="160"/>
      <c r="UCG64" s="160"/>
      <c r="UCH64" s="160"/>
      <c r="UCI64" s="160"/>
      <c r="UCJ64" s="160"/>
      <c r="UCK64" s="160"/>
      <c r="UCL64" s="160"/>
      <c r="UCM64" s="160"/>
      <c r="UCN64" s="160"/>
      <c r="UCO64" s="160"/>
      <c r="UCP64" s="160"/>
      <c r="UCQ64" s="160"/>
      <c r="UCR64" s="160"/>
      <c r="UCS64" s="160"/>
      <c r="UCT64" s="160"/>
      <c r="UCU64" s="160"/>
      <c r="UCV64" s="160"/>
      <c r="UCW64" s="160"/>
      <c r="UCX64" s="160"/>
      <c r="UCY64" s="160"/>
      <c r="UCZ64" s="160"/>
      <c r="UDA64" s="160"/>
      <c r="UDB64" s="160"/>
      <c r="UDC64" s="160"/>
      <c r="UDD64" s="160"/>
      <c r="UDE64" s="160"/>
      <c r="UDF64" s="160"/>
      <c r="UDG64" s="160"/>
      <c r="UDH64" s="160"/>
      <c r="UDI64" s="160"/>
      <c r="UDJ64" s="160"/>
      <c r="UDK64" s="160"/>
      <c r="UDL64" s="160"/>
      <c r="UDM64" s="160"/>
      <c r="UDN64" s="160"/>
      <c r="UDO64" s="160"/>
      <c r="UDP64" s="160"/>
      <c r="UDQ64" s="160"/>
      <c r="UDR64" s="160"/>
      <c r="UDS64" s="160"/>
      <c r="UDT64" s="160"/>
      <c r="UDU64" s="160"/>
      <c r="UDV64" s="160"/>
      <c r="UDW64" s="160"/>
      <c r="UDX64" s="160"/>
      <c r="UDY64" s="160"/>
      <c r="UDZ64" s="160"/>
      <c r="UEA64" s="160"/>
      <c r="UEB64" s="160"/>
      <c r="UEC64" s="160"/>
      <c r="UED64" s="160"/>
      <c r="UEE64" s="160"/>
      <c r="UEF64" s="160"/>
      <c r="UEG64" s="160"/>
      <c r="UEH64" s="160"/>
      <c r="UEI64" s="160"/>
      <c r="UEJ64" s="160"/>
      <c r="UEK64" s="160"/>
      <c r="UEL64" s="160"/>
      <c r="UEM64" s="160"/>
      <c r="UEN64" s="160"/>
      <c r="UEO64" s="160"/>
      <c r="UEP64" s="160"/>
      <c r="UEQ64" s="160"/>
      <c r="UER64" s="160"/>
      <c r="UES64" s="160"/>
      <c r="UET64" s="160"/>
      <c r="UEU64" s="160"/>
      <c r="UEV64" s="160"/>
      <c r="UEW64" s="160"/>
      <c r="UEX64" s="160"/>
      <c r="UEY64" s="160"/>
      <c r="UEZ64" s="160"/>
      <c r="UFA64" s="160"/>
      <c r="UFB64" s="160"/>
      <c r="UFC64" s="160"/>
      <c r="UFD64" s="160"/>
      <c r="UFE64" s="160"/>
      <c r="UFF64" s="160"/>
      <c r="UFG64" s="160"/>
      <c r="UFH64" s="160"/>
      <c r="UFI64" s="160"/>
      <c r="UFJ64" s="160"/>
      <c r="UFK64" s="160"/>
      <c r="UFL64" s="160"/>
      <c r="UFM64" s="160"/>
      <c r="UFN64" s="160"/>
      <c r="UFO64" s="160"/>
      <c r="UFP64" s="160"/>
      <c r="UFQ64" s="160"/>
      <c r="UFR64" s="160"/>
      <c r="UFS64" s="160"/>
      <c r="UFT64" s="160"/>
      <c r="UFU64" s="160"/>
      <c r="UFV64" s="160"/>
      <c r="UFW64" s="160"/>
      <c r="UFX64" s="160"/>
      <c r="UFY64" s="160"/>
      <c r="UFZ64" s="160"/>
      <c r="UGA64" s="160"/>
      <c r="UGB64" s="160"/>
      <c r="UGC64" s="160"/>
      <c r="UGD64" s="160"/>
      <c r="UGE64" s="160"/>
      <c r="UGF64" s="160"/>
      <c r="UGG64" s="160"/>
      <c r="UGH64" s="160"/>
      <c r="UGI64" s="160"/>
      <c r="UGJ64" s="160"/>
      <c r="UGK64" s="160"/>
      <c r="UGL64" s="160"/>
      <c r="UGM64" s="160"/>
      <c r="UGN64" s="160"/>
      <c r="UGO64" s="160"/>
      <c r="UGP64" s="160"/>
      <c r="UGQ64" s="160"/>
      <c r="UGR64" s="160"/>
      <c r="UGS64" s="160"/>
      <c r="UGT64" s="160"/>
      <c r="UGU64" s="160"/>
      <c r="UGV64" s="160"/>
      <c r="UGW64" s="160"/>
      <c r="UGX64" s="160"/>
      <c r="UGY64" s="160"/>
      <c r="UGZ64" s="160"/>
      <c r="UHA64" s="160"/>
      <c r="UHB64" s="160"/>
      <c r="UHC64" s="160"/>
      <c r="UHD64" s="160"/>
      <c r="UHE64" s="160"/>
      <c r="UHF64" s="160"/>
      <c r="UHG64" s="160"/>
      <c r="UHH64" s="160"/>
      <c r="UHI64" s="160"/>
      <c r="UHJ64" s="160"/>
      <c r="UHK64" s="160"/>
      <c r="UHL64" s="160"/>
      <c r="UHM64" s="160"/>
      <c r="UHN64" s="160"/>
      <c r="UHO64" s="160"/>
      <c r="UHP64" s="160"/>
      <c r="UHQ64" s="160"/>
      <c r="UHR64" s="160"/>
      <c r="UHS64" s="160"/>
      <c r="UHT64" s="160"/>
      <c r="UHU64" s="160"/>
      <c r="UHV64" s="160"/>
      <c r="UHW64" s="160"/>
      <c r="UHX64" s="160"/>
      <c r="UHY64" s="160"/>
      <c r="UHZ64" s="160"/>
      <c r="UIA64" s="160"/>
      <c r="UIB64" s="160"/>
      <c r="UIC64" s="160"/>
      <c r="UID64" s="160"/>
      <c r="UIE64" s="160"/>
      <c r="UIF64" s="160"/>
      <c r="UIG64" s="160"/>
      <c r="UIH64" s="160"/>
      <c r="UII64" s="160"/>
      <c r="UIJ64" s="160"/>
      <c r="UIK64" s="160"/>
      <c r="UIL64" s="160"/>
      <c r="UIM64" s="160"/>
      <c r="UIN64" s="160"/>
      <c r="UIO64" s="160"/>
      <c r="UIP64" s="160"/>
      <c r="UIQ64" s="160"/>
      <c r="UIR64" s="160"/>
      <c r="UIS64" s="160"/>
      <c r="UIT64" s="160"/>
      <c r="UIU64" s="160"/>
      <c r="UIV64" s="160"/>
      <c r="UIW64" s="160"/>
      <c r="UIX64" s="160"/>
      <c r="UIY64" s="160"/>
      <c r="UIZ64" s="160"/>
      <c r="UJA64" s="160"/>
      <c r="UJB64" s="160"/>
      <c r="UJC64" s="160"/>
      <c r="UJD64" s="160"/>
      <c r="UJE64" s="160"/>
      <c r="UJF64" s="160"/>
      <c r="UJG64" s="160"/>
      <c r="UJH64" s="160"/>
      <c r="UJI64" s="160"/>
      <c r="UJJ64" s="160"/>
      <c r="UJK64" s="160"/>
      <c r="UJL64" s="160"/>
      <c r="UJM64" s="160"/>
      <c r="UJN64" s="160"/>
      <c r="UJO64" s="160"/>
      <c r="UJP64" s="160"/>
      <c r="UJQ64" s="160"/>
      <c r="UJR64" s="160"/>
      <c r="UJS64" s="160"/>
      <c r="UJT64" s="160"/>
      <c r="UJU64" s="160"/>
      <c r="UJV64" s="160"/>
      <c r="UJW64" s="160"/>
      <c r="UJX64" s="160"/>
      <c r="UJY64" s="160"/>
      <c r="UJZ64" s="160"/>
      <c r="UKA64" s="160"/>
      <c r="UKB64" s="160"/>
      <c r="UKC64" s="160"/>
      <c r="UKD64" s="160"/>
      <c r="UKE64" s="160"/>
      <c r="UKF64" s="160"/>
      <c r="UKG64" s="160"/>
      <c r="UKH64" s="160"/>
      <c r="UKI64" s="160"/>
      <c r="UKJ64" s="160"/>
      <c r="UKK64" s="160"/>
      <c r="UKL64" s="160"/>
      <c r="UKM64" s="160"/>
      <c r="UKN64" s="160"/>
      <c r="UKO64" s="160"/>
      <c r="UKP64" s="160"/>
      <c r="UKQ64" s="160"/>
      <c r="UKR64" s="160"/>
      <c r="UKS64" s="160"/>
      <c r="UKT64" s="160"/>
      <c r="UKU64" s="160"/>
      <c r="UKV64" s="160"/>
      <c r="UKW64" s="160"/>
      <c r="UKX64" s="160"/>
      <c r="UKY64" s="160"/>
      <c r="UKZ64" s="160"/>
      <c r="ULA64" s="160"/>
      <c r="ULB64" s="160"/>
      <c r="ULC64" s="160"/>
      <c r="ULD64" s="160"/>
      <c r="ULE64" s="160"/>
      <c r="ULF64" s="160"/>
      <c r="ULG64" s="160"/>
      <c r="ULH64" s="160"/>
      <c r="ULI64" s="160"/>
      <c r="ULJ64" s="160"/>
      <c r="ULK64" s="160"/>
      <c r="ULL64" s="160"/>
      <c r="ULM64" s="160"/>
      <c r="ULN64" s="160"/>
      <c r="ULO64" s="160"/>
      <c r="ULP64" s="160"/>
      <c r="ULQ64" s="160"/>
      <c r="ULR64" s="160"/>
      <c r="ULS64" s="160"/>
      <c r="ULT64" s="160"/>
      <c r="ULU64" s="160"/>
      <c r="ULV64" s="160"/>
      <c r="ULW64" s="160"/>
      <c r="ULX64" s="160"/>
      <c r="ULY64" s="160"/>
      <c r="ULZ64" s="160"/>
      <c r="UMA64" s="160"/>
      <c r="UMB64" s="160"/>
      <c r="UMC64" s="160"/>
      <c r="UMD64" s="160"/>
      <c r="UME64" s="160"/>
      <c r="UMF64" s="160"/>
      <c r="UMG64" s="160"/>
      <c r="UMH64" s="160"/>
      <c r="UMI64" s="160"/>
      <c r="UMJ64" s="160"/>
      <c r="UMK64" s="160"/>
      <c r="UML64" s="160"/>
      <c r="UMM64" s="160"/>
      <c r="UMN64" s="160"/>
      <c r="UMO64" s="160"/>
      <c r="UMP64" s="160"/>
      <c r="UMQ64" s="160"/>
      <c r="UMR64" s="160"/>
      <c r="UMS64" s="160"/>
      <c r="UMT64" s="160"/>
      <c r="UMU64" s="160"/>
      <c r="UMV64" s="160"/>
      <c r="UMW64" s="160"/>
      <c r="UMX64" s="160"/>
      <c r="UMY64" s="160"/>
      <c r="UMZ64" s="160"/>
      <c r="UNA64" s="160"/>
      <c r="UNB64" s="160"/>
      <c r="UNC64" s="160"/>
      <c r="UND64" s="160"/>
      <c r="UNE64" s="160"/>
      <c r="UNF64" s="160"/>
      <c r="UNG64" s="160"/>
      <c r="UNH64" s="160"/>
      <c r="UNI64" s="160"/>
      <c r="UNJ64" s="160"/>
      <c r="UNK64" s="160"/>
      <c r="UNL64" s="160"/>
      <c r="UNM64" s="160"/>
      <c r="UNN64" s="160"/>
      <c r="UNO64" s="160"/>
      <c r="UNP64" s="160"/>
      <c r="UNQ64" s="160"/>
      <c r="UNR64" s="160"/>
      <c r="UNS64" s="160"/>
      <c r="UNT64" s="160"/>
      <c r="UNU64" s="160"/>
      <c r="UNV64" s="160"/>
      <c r="UNW64" s="160"/>
      <c r="UNX64" s="160"/>
      <c r="UNY64" s="160"/>
      <c r="UNZ64" s="160"/>
      <c r="UOA64" s="160"/>
      <c r="UOB64" s="160"/>
      <c r="UOC64" s="160"/>
      <c r="UOD64" s="160"/>
      <c r="UOE64" s="160"/>
      <c r="UOF64" s="160"/>
      <c r="UOG64" s="160"/>
      <c r="UOH64" s="160"/>
      <c r="UOI64" s="160"/>
      <c r="UOJ64" s="160"/>
      <c r="UOK64" s="160"/>
      <c r="UOL64" s="160"/>
      <c r="UOM64" s="160"/>
      <c r="UON64" s="160"/>
      <c r="UOO64" s="160"/>
      <c r="UOP64" s="160"/>
      <c r="UOQ64" s="160"/>
      <c r="UOR64" s="160"/>
      <c r="UOS64" s="160"/>
      <c r="UOT64" s="160"/>
      <c r="UOU64" s="160"/>
      <c r="UOV64" s="160"/>
      <c r="UOW64" s="160"/>
      <c r="UOX64" s="160"/>
      <c r="UOY64" s="160"/>
      <c r="UOZ64" s="160"/>
      <c r="UPA64" s="160"/>
      <c r="UPB64" s="160"/>
      <c r="UPC64" s="160"/>
      <c r="UPD64" s="160"/>
      <c r="UPE64" s="160"/>
      <c r="UPF64" s="160"/>
      <c r="UPG64" s="160"/>
      <c r="UPH64" s="160"/>
      <c r="UPI64" s="160"/>
      <c r="UPJ64" s="160"/>
      <c r="UPK64" s="160"/>
      <c r="UPL64" s="160"/>
      <c r="UPM64" s="160"/>
      <c r="UPN64" s="160"/>
      <c r="UPO64" s="160"/>
      <c r="UPP64" s="160"/>
      <c r="UPQ64" s="160"/>
      <c r="UPR64" s="160"/>
      <c r="UPS64" s="160"/>
      <c r="UPT64" s="160"/>
      <c r="UPU64" s="160"/>
      <c r="UPV64" s="160"/>
      <c r="UPW64" s="160"/>
      <c r="UPX64" s="160"/>
      <c r="UPY64" s="160"/>
      <c r="UPZ64" s="160"/>
      <c r="UQA64" s="160"/>
      <c r="UQB64" s="160"/>
      <c r="UQC64" s="160"/>
      <c r="UQD64" s="160"/>
      <c r="UQE64" s="160"/>
      <c r="UQF64" s="160"/>
      <c r="UQG64" s="160"/>
      <c r="UQH64" s="160"/>
      <c r="UQI64" s="160"/>
      <c r="UQJ64" s="160"/>
      <c r="UQK64" s="160"/>
      <c r="UQL64" s="160"/>
      <c r="UQM64" s="160"/>
      <c r="UQN64" s="160"/>
      <c r="UQO64" s="160"/>
      <c r="UQP64" s="160"/>
      <c r="UQQ64" s="160"/>
      <c r="UQR64" s="160"/>
      <c r="UQS64" s="160"/>
      <c r="UQT64" s="160"/>
      <c r="UQU64" s="160"/>
      <c r="UQV64" s="160"/>
      <c r="UQW64" s="160"/>
      <c r="UQX64" s="160"/>
      <c r="UQY64" s="160"/>
      <c r="UQZ64" s="160"/>
      <c r="URA64" s="160"/>
      <c r="URB64" s="160"/>
      <c r="URC64" s="160"/>
      <c r="URD64" s="160"/>
      <c r="URE64" s="160"/>
      <c r="URF64" s="160"/>
      <c r="URG64" s="160"/>
      <c r="URH64" s="160"/>
      <c r="URI64" s="160"/>
      <c r="URJ64" s="160"/>
      <c r="URK64" s="160"/>
      <c r="URL64" s="160"/>
      <c r="URM64" s="160"/>
      <c r="URN64" s="160"/>
      <c r="URO64" s="160"/>
      <c r="URP64" s="160"/>
      <c r="URQ64" s="160"/>
      <c r="URR64" s="160"/>
      <c r="URS64" s="160"/>
      <c r="URT64" s="160"/>
      <c r="URU64" s="160"/>
      <c r="URV64" s="160"/>
      <c r="URW64" s="160"/>
      <c r="URX64" s="160"/>
      <c r="URY64" s="160"/>
      <c r="URZ64" s="160"/>
      <c r="USA64" s="160"/>
      <c r="USB64" s="160"/>
      <c r="USC64" s="160"/>
      <c r="USD64" s="160"/>
      <c r="USE64" s="160"/>
      <c r="USF64" s="160"/>
      <c r="USG64" s="160"/>
      <c r="USH64" s="160"/>
      <c r="USI64" s="160"/>
      <c r="USJ64" s="160"/>
      <c r="USK64" s="160"/>
      <c r="USL64" s="160"/>
      <c r="USM64" s="160"/>
      <c r="USN64" s="160"/>
      <c r="USO64" s="160"/>
      <c r="USP64" s="160"/>
      <c r="USQ64" s="160"/>
      <c r="USR64" s="160"/>
      <c r="USS64" s="160"/>
      <c r="UST64" s="160"/>
      <c r="USU64" s="160"/>
      <c r="USV64" s="160"/>
      <c r="USW64" s="160"/>
      <c r="USX64" s="160"/>
      <c r="USY64" s="160"/>
      <c r="USZ64" s="160"/>
      <c r="UTA64" s="160"/>
      <c r="UTB64" s="160"/>
      <c r="UTC64" s="160"/>
      <c r="UTD64" s="160"/>
      <c r="UTE64" s="160"/>
      <c r="UTF64" s="160"/>
      <c r="UTG64" s="160"/>
      <c r="UTH64" s="160"/>
      <c r="UTI64" s="160"/>
      <c r="UTJ64" s="160"/>
      <c r="UTK64" s="160"/>
      <c r="UTL64" s="160"/>
      <c r="UTM64" s="160"/>
      <c r="UTN64" s="160"/>
      <c r="UTO64" s="160"/>
      <c r="UTP64" s="160"/>
      <c r="UTQ64" s="160"/>
      <c r="UTR64" s="160"/>
      <c r="UTS64" s="160"/>
      <c r="UTT64" s="160"/>
      <c r="UTU64" s="160"/>
      <c r="UTV64" s="160"/>
      <c r="UTW64" s="160"/>
      <c r="UTX64" s="160"/>
      <c r="UTY64" s="160"/>
      <c r="UTZ64" s="160"/>
      <c r="UUA64" s="160"/>
      <c r="UUB64" s="160"/>
      <c r="UUC64" s="160"/>
      <c r="UUD64" s="160"/>
      <c r="UUE64" s="160"/>
      <c r="UUF64" s="160"/>
      <c r="UUG64" s="160"/>
      <c r="UUH64" s="160"/>
      <c r="UUI64" s="160"/>
      <c r="UUJ64" s="160"/>
      <c r="UUK64" s="160"/>
      <c r="UUL64" s="160"/>
      <c r="UUM64" s="160"/>
      <c r="UUN64" s="160"/>
      <c r="UUO64" s="160"/>
      <c r="UUP64" s="160"/>
      <c r="UUQ64" s="160"/>
      <c r="UUR64" s="160"/>
      <c r="UUS64" s="160"/>
      <c r="UUT64" s="160"/>
      <c r="UUU64" s="160"/>
      <c r="UUV64" s="160"/>
      <c r="UUW64" s="160"/>
      <c r="UUX64" s="160"/>
      <c r="UUY64" s="160"/>
      <c r="UUZ64" s="160"/>
      <c r="UVA64" s="160"/>
      <c r="UVB64" s="160"/>
      <c r="UVC64" s="160"/>
      <c r="UVD64" s="160"/>
      <c r="UVE64" s="160"/>
      <c r="UVF64" s="160"/>
      <c r="UVG64" s="160"/>
      <c r="UVH64" s="160"/>
      <c r="UVI64" s="160"/>
      <c r="UVJ64" s="160"/>
      <c r="UVK64" s="160"/>
      <c r="UVL64" s="160"/>
      <c r="UVM64" s="160"/>
      <c r="UVN64" s="160"/>
      <c r="UVO64" s="160"/>
      <c r="UVP64" s="160"/>
      <c r="UVQ64" s="160"/>
      <c r="UVR64" s="160"/>
      <c r="UVS64" s="160"/>
      <c r="UVT64" s="160"/>
      <c r="UVU64" s="160"/>
      <c r="UVV64" s="160"/>
      <c r="UVW64" s="160"/>
      <c r="UVX64" s="160"/>
      <c r="UVY64" s="160"/>
      <c r="UVZ64" s="160"/>
      <c r="UWA64" s="160"/>
      <c r="UWB64" s="160"/>
      <c r="UWC64" s="160"/>
      <c r="UWD64" s="160"/>
      <c r="UWE64" s="160"/>
      <c r="UWF64" s="160"/>
      <c r="UWG64" s="160"/>
      <c r="UWH64" s="160"/>
      <c r="UWI64" s="160"/>
      <c r="UWJ64" s="160"/>
      <c r="UWK64" s="160"/>
      <c r="UWL64" s="160"/>
      <c r="UWM64" s="160"/>
      <c r="UWN64" s="160"/>
      <c r="UWO64" s="160"/>
      <c r="UWP64" s="160"/>
      <c r="UWQ64" s="160"/>
      <c r="UWR64" s="160"/>
      <c r="UWS64" s="160"/>
      <c r="UWT64" s="160"/>
      <c r="UWU64" s="160"/>
      <c r="UWV64" s="160"/>
      <c r="UWW64" s="160"/>
      <c r="UWX64" s="160"/>
      <c r="UWY64" s="160"/>
      <c r="UWZ64" s="160"/>
      <c r="UXA64" s="160"/>
      <c r="UXB64" s="160"/>
      <c r="UXC64" s="160"/>
      <c r="UXD64" s="160"/>
      <c r="UXE64" s="160"/>
      <c r="UXF64" s="160"/>
      <c r="UXG64" s="160"/>
      <c r="UXH64" s="160"/>
      <c r="UXI64" s="160"/>
      <c r="UXJ64" s="160"/>
      <c r="UXK64" s="160"/>
      <c r="UXL64" s="160"/>
      <c r="UXM64" s="160"/>
      <c r="UXN64" s="160"/>
      <c r="UXO64" s="160"/>
      <c r="UXP64" s="160"/>
      <c r="UXQ64" s="160"/>
      <c r="UXR64" s="160"/>
      <c r="UXS64" s="160"/>
      <c r="UXT64" s="160"/>
      <c r="UXU64" s="160"/>
      <c r="UXV64" s="160"/>
      <c r="UXW64" s="160"/>
      <c r="UXX64" s="160"/>
      <c r="UXY64" s="160"/>
      <c r="UXZ64" s="160"/>
      <c r="UYA64" s="160"/>
      <c r="UYB64" s="160"/>
      <c r="UYC64" s="160"/>
      <c r="UYD64" s="160"/>
      <c r="UYE64" s="160"/>
      <c r="UYF64" s="160"/>
      <c r="UYG64" s="160"/>
      <c r="UYH64" s="160"/>
      <c r="UYI64" s="160"/>
      <c r="UYJ64" s="160"/>
      <c r="UYK64" s="160"/>
      <c r="UYL64" s="160"/>
      <c r="UYM64" s="160"/>
      <c r="UYN64" s="160"/>
      <c r="UYO64" s="160"/>
      <c r="UYP64" s="160"/>
      <c r="UYQ64" s="160"/>
      <c r="UYR64" s="160"/>
      <c r="UYS64" s="160"/>
      <c r="UYT64" s="160"/>
      <c r="UYU64" s="160"/>
      <c r="UYV64" s="160"/>
      <c r="UYW64" s="160"/>
      <c r="UYX64" s="160"/>
      <c r="UYY64" s="160"/>
      <c r="UYZ64" s="160"/>
      <c r="UZA64" s="160"/>
      <c r="UZB64" s="160"/>
      <c r="UZC64" s="160"/>
      <c r="UZD64" s="160"/>
      <c r="UZE64" s="160"/>
      <c r="UZF64" s="160"/>
      <c r="UZG64" s="160"/>
      <c r="UZH64" s="160"/>
      <c r="UZI64" s="160"/>
      <c r="UZJ64" s="160"/>
      <c r="UZK64" s="160"/>
      <c r="UZL64" s="160"/>
      <c r="UZM64" s="160"/>
      <c r="UZN64" s="160"/>
      <c r="UZO64" s="160"/>
      <c r="UZP64" s="160"/>
      <c r="UZQ64" s="160"/>
      <c r="UZR64" s="160"/>
      <c r="UZS64" s="160"/>
      <c r="UZT64" s="160"/>
      <c r="UZU64" s="160"/>
      <c r="UZV64" s="160"/>
      <c r="UZW64" s="160"/>
      <c r="UZX64" s="160"/>
      <c r="UZY64" s="160"/>
      <c r="UZZ64" s="160"/>
      <c r="VAA64" s="160"/>
      <c r="VAB64" s="160"/>
      <c r="VAC64" s="160"/>
      <c r="VAD64" s="160"/>
      <c r="VAE64" s="160"/>
      <c r="VAF64" s="160"/>
      <c r="VAG64" s="160"/>
      <c r="VAH64" s="160"/>
      <c r="VAI64" s="160"/>
      <c r="VAJ64" s="160"/>
      <c r="VAK64" s="160"/>
      <c r="VAL64" s="160"/>
      <c r="VAM64" s="160"/>
      <c r="VAN64" s="160"/>
      <c r="VAO64" s="160"/>
      <c r="VAP64" s="160"/>
      <c r="VAQ64" s="160"/>
      <c r="VAR64" s="160"/>
      <c r="VAS64" s="160"/>
      <c r="VAT64" s="160"/>
      <c r="VAU64" s="160"/>
      <c r="VAV64" s="160"/>
      <c r="VAW64" s="160"/>
      <c r="VAX64" s="160"/>
      <c r="VAY64" s="160"/>
      <c r="VAZ64" s="160"/>
      <c r="VBA64" s="160"/>
      <c r="VBB64" s="160"/>
      <c r="VBC64" s="160"/>
      <c r="VBD64" s="160"/>
      <c r="VBE64" s="160"/>
      <c r="VBF64" s="160"/>
      <c r="VBG64" s="160"/>
      <c r="VBH64" s="160"/>
      <c r="VBI64" s="160"/>
      <c r="VBJ64" s="160"/>
      <c r="VBK64" s="160"/>
      <c r="VBL64" s="160"/>
      <c r="VBM64" s="160"/>
      <c r="VBN64" s="160"/>
      <c r="VBO64" s="160"/>
      <c r="VBP64" s="160"/>
      <c r="VBQ64" s="160"/>
      <c r="VBR64" s="160"/>
      <c r="VBS64" s="160"/>
      <c r="VBT64" s="160"/>
      <c r="VBU64" s="160"/>
      <c r="VBV64" s="160"/>
      <c r="VBW64" s="160"/>
      <c r="VBX64" s="160"/>
      <c r="VBY64" s="160"/>
      <c r="VBZ64" s="160"/>
      <c r="VCA64" s="160"/>
      <c r="VCB64" s="160"/>
      <c r="VCC64" s="160"/>
      <c r="VCD64" s="160"/>
      <c r="VCE64" s="160"/>
      <c r="VCF64" s="160"/>
      <c r="VCG64" s="160"/>
      <c r="VCH64" s="160"/>
      <c r="VCI64" s="160"/>
      <c r="VCJ64" s="160"/>
      <c r="VCK64" s="160"/>
      <c r="VCL64" s="160"/>
      <c r="VCM64" s="160"/>
      <c r="VCN64" s="160"/>
      <c r="VCO64" s="160"/>
      <c r="VCP64" s="160"/>
      <c r="VCQ64" s="160"/>
      <c r="VCR64" s="160"/>
      <c r="VCS64" s="160"/>
      <c r="VCT64" s="160"/>
      <c r="VCU64" s="160"/>
      <c r="VCV64" s="160"/>
      <c r="VCW64" s="160"/>
      <c r="VCX64" s="160"/>
      <c r="VCY64" s="160"/>
      <c r="VCZ64" s="160"/>
      <c r="VDA64" s="160"/>
      <c r="VDB64" s="160"/>
      <c r="VDC64" s="160"/>
      <c r="VDD64" s="160"/>
      <c r="VDE64" s="160"/>
      <c r="VDF64" s="160"/>
      <c r="VDG64" s="160"/>
      <c r="VDH64" s="160"/>
      <c r="VDI64" s="160"/>
      <c r="VDJ64" s="160"/>
      <c r="VDK64" s="160"/>
      <c r="VDL64" s="160"/>
      <c r="VDM64" s="160"/>
      <c r="VDN64" s="160"/>
      <c r="VDO64" s="160"/>
      <c r="VDP64" s="160"/>
      <c r="VDQ64" s="160"/>
      <c r="VDR64" s="160"/>
      <c r="VDS64" s="160"/>
      <c r="VDT64" s="160"/>
      <c r="VDU64" s="160"/>
      <c r="VDV64" s="160"/>
      <c r="VDW64" s="160"/>
      <c r="VDX64" s="160"/>
      <c r="VDY64" s="160"/>
      <c r="VDZ64" s="160"/>
      <c r="VEA64" s="160"/>
      <c r="VEB64" s="160"/>
      <c r="VEC64" s="160"/>
      <c r="VED64" s="160"/>
      <c r="VEE64" s="160"/>
      <c r="VEF64" s="160"/>
      <c r="VEG64" s="160"/>
      <c r="VEH64" s="160"/>
      <c r="VEI64" s="160"/>
      <c r="VEJ64" s="160"/>
      <c r="VEK64" s="160"/>
      <c r="VEL64" s="160"/>
      <c r="VEM64" s="160"/>
      <c r="VEN64" s="160"/>
      <c r="VEO64" s="160"/>
      <c r="VEP64" s="160"/>
      <c r="VEQ64" s="160"/>
      <c r="VER64" s="160"/>
      <c r="VES64" s="160"/>
      <c r="VET64" s="160"/>
      <c r="VEU64" s="160"/>
      <c r="VEV64" s="160"/>
      <c r="VEW64" s="160"/>
      <c r="VEX64" s="160"/>
      <c r="VEY64" s="160"/>
      <c r="VEZ64" s="160"/>
      <c r="VFA64" s="160"/>
      <c r="VFB64" s="160"/>
      <c r="VFC64" s="160"/>
      <c r="VFD64" s="160"/>
      <c r="VFE64" s="160"/>
      <c r="VFF64" s="160"/>
      <c r="VFG64" s="160"/>
      <c r="VFH64" s="160"/>
      <c r="VFI64" s="160"/>
      <c r="VFJ64" s="160"/>
      <c r="VFK64" s="160"/>
      <c r="VFL64" s="160"/>
      <c r="VFM64" s="160"/>
      <c r="VFN64" s="160"/>
      <c r="VFO64" s="160"/>
      <c r="VFP64" s="160"/>
      <c r="VFQ64" s="160"/>
      <c r="VFR64" s="160"/>
      <c r="VFS64" s="160"/>
      <c r="VFT64" s="160"/>
      <c r="VFU64" s="160"/>
      <c r="VFV64" s="160"/>
      <c r="VFW64" s="160"/>
      <c r="VFX64" s="160"/>
      <c r="VFY64" s="160"/>
      <c r="VFZ64" s="160"/>
      <c r="VGA64" s="160"/>
      <c r="VGB64" s="160"/>
      <c r="VGC64" s="160"/>
      <c r="VGD64" s="160"/>
      <c r="VGE64" s="160"/>
      <c r="VGF64" s="160"/>
      <c r="VGG64" s="160"/>
      <c r="VGH64" s="160"/>
      <c r="VGI64" s="160"/>
      <c r="VGJ64" s="160"/>
      <c r="VGK64" s="160"/>
      <c r="VGL64" s="160"/>
      <c r="VGM64" s="160"/>
      <c r="VGN64" s="160"/>
      <c r="VGO64" s="160"/>
      <c r="VGP64" s="160"/>
      <c r="VGQ64" s="160"/>
      <c r="VGR64" s="160"/>
      <c r="VGS64" s="160"/>
      <c r="VGT64" s="160"/>
      <c r="VGU64" s="160"/>
      <c r="VGV64" s="160"/>
      <c r="VGW64" s="160"/>
      <c r="VGX64" s="160"/>
      <c r="VGY64" s="160"/>
      <c r="VGZ64" s="160"/>
      <c r="VHA64" s="160"/>
      <c r="VHB64" s="160"/>
      <c r="VHC64" s="160"/>
      <c r="VHD64" s="160"/>
      <c r="VHE64" s="160"/>
      <c r="VHF64" s="160"/>
      <c r="VHG64" s="160"/>
      <c r="VHH64" s="160"/>
      <c r="VHI64" s="160"/>
      <c r="VHJ64" s="160"/>
      <c r="VHK64" s="160"/>
      <c r="VHL64" s="160"/>
      <c r="VHM64" s="160"/>
      <c r="VHN64" s="160"/>
      <c r="VHO64" s="160"/>
      <c r="VHP64" s="160"/>
      <c r="VHQ64" s="160"/>
      <c r="VHR64" s="160"/>
      <c r="VHS64" s="160"/>
      <c r="VHT64" s="160"/>
      <c r="VHU64" s="160"/>
      <c r="VHV64" s="160"/>
      <c r="VHW64" s="160"/>
      <c r="VHX64" s="160"/>
      <c r="VHY64" s="160"/>
      <c r="VHZ64" s="160"/>
      <c r="VIA64" s="160"/>
      <c r="VIB64" s="160"/>
      <c r="VIC64" s="160"/>
      <c r="VID64" s="160"/>
      <c r="VIE64" s="160"/>
      <c r="VIF64" s="160"/>
      <c r="VIG64" s="160"/>
      <c r="VIH64" s="160"/>
      <c r="VII64" s="160"/>
      <c r="VIJ64" s="160"/>
      <c r="VIK64" s="160"/>
      <c r="VIL64" s="160"/>
      <c r="VIM64" s="160"/>
      <c r="VIN64" s="160"/>
      <c r="VIO64" s="160"/>
      <c r="VIP64" s="160"/>
      <c r="VIQ64" s="160"/>
      <c r="VIR64" s="160"/>
      <c r="VIS64" s="160"/>
      <c r="VIT64" s="160"/>
      <c r="VIU64" s="160"/>
      <c r="VIV64" s="160"/>
      <c r="VIW64" s="160"/>
      <c r="VIX64" s="160"/>
      <c r="VIY64" s="160"/>
      <c r="VIZ64" s="160"/>
      <c r="VJA64" s="160"/>
      <c r="VJB64" s="160"/>
      <c r="VJC64" s="160"/>
      <c r="VJD64" s="160"/>
      <c r="VJE64" s="160"/>
      <c r="VJF64" s="160"/>
      <c r="VJG64" s="160"/>
      <c r="VJH64" s="160"/>
      <c r="VJI64" s="160"/>
      <c r="VJJ64" s="160"/>
      <c r="VJK64" s="160"/>
      <c r="VJL64" s="160"/>
      <c r="VJM64" s="160"/>
      <c r="VJN64" s="160"/>
      <c r="VJO64" s="160"/>
      <c r="VJP64" s="160"/>
      <c r="VJQ64" s="160"/>
      <c r="VJR64" s="160"/>
      <c r="VJS64" s="160"/>
      <c r="VJT64" s="160"/>
      <c r="VJU64" s="160"/>
      <c r="VJV64" s="160"/>
      <c r="VJW64" s="160"/>
      <c r="VJX64" s="160"/>
      <c r="VJY64" s="160"/>
      <c r="VJZ64" s="160"/>
      <c r="VKA64" s="160"/>
      <c r="VKB64" s="160"/>
      <c r="VKC64" s="160"/>
      <c r="VKD64" s="160"/>
      <c r="VKE64" s="160"/>
      <c r="VKF64" s="160"/>
      <c r="VKG64" s="160"/>
      <c r="VKH64" s="160"/>
      <c r="VKI64" s="160"/>
      <c r="VKJ64" s="160"/>
      <c r="VKK64" s="160"/>
      <c r="VKL64" s="160"/>
      <c r="VKM64" s="160"/>
      <c r="VKN64" s="160"/>
      <c r="VKO64" s="160"/>
      <c r="VKP64" s="160"/>
      <c r="VKQ64" s="160"/>
      <c r="VKR64" s="160"/>
      <c r="VKS64" s="160"/>
      <c r="VKT64" s="160"/>
      <c r="VKU64" s="160"/>
      <c r="VKV64" s="160"/>
      <c r="VKW64" s="160"/>
      <c r="VKX64" s="160"/>
      <c r="VKY64" s="160"/>
      <c r="VKZ64" s="160"/>
      <c r="VLA64" s="160"/>
      <c r="VLB64" s="160"/>
      <c r="VLC64" s="160"/>
      <c r="VLD64" s="160"/>
      <c r="VLE64" s="160"/>
      <c r="VLF64" s="160"/>
      <c r="VLG64" s="160"/>
      <c r="VLH64" s="160"/>
      <c r="VLI64" s="160"/>
      <c r="VLJ64" s="160"/>
      <c r="VLK64" s="160"/>
      <c r="VLL64" s="160"/>
      <c r="VLM64" s="160"/>
      <c r="VLN64" s="160"/>
      <c r="VLO64" s="160"/>
      <c r="VLP64" s="160"/>
      <c r="VLQ64" s="160"/>
      <c r="VLR64" s="160"/>
      <c r="VLS64" s="160"/>
      <c r="VLT64" s="160"/>
      <c r="VLU64" s="160"/>
      <c r="VLV64" s="160"/>
      <c r="VLW64" s="160"/>
      <c r="VLX64" s="160"/>
      <c r="VLY64" s="160"/>
      <c r="VLZ64" s="160"/>
      <c r="VMA64" s="160"/>
      <c r="VMB64" s="160"/>
      <c r="VMC64" s="160"/>
      <c r="VMD64" s="160"/>
      <c r="VME64" s="160"/>
      <c r="VMF64" s="160"/>
      <c r="VMG64" s="160"/>
      <c r="VMH64" s="160"/>
      <c r="VMI64" s="160"/>
      <c r="VMJ64" s="160"/>
      <c r="VMK64" s="160"/>
      <c r="VML64" s="160"/>
      <c r="VMM64" s="160"/>
      <c r="VMN64" s="160"/>
      <c r="VMO64" s="160"/>
      <c r="VMP64" s="160"/>
      <c r="VMQ64" s="160"/>
      <c r="VMR64" s="160"/>
      <c r="VMS64" s="160"/>
      <c r="VMT64" s="160"/>
      <c r="VMU64" s="160"/>
      <c r="VMV64" s="160"/>
      <c r="VMW64" s="160"/>
      <c r="VMX64" s="160"/>
      <c r="VMY64" s="160"/>
      <c r="VMZ64" s="160"/>
      <c r="VNA64" s="160"/>
      <c r="VNB64" s="160"/>
      <c r="VNC64" s="160"/>
      <c r="VND64" s="160"/>
      <c r="VNE64" s="160"/>
      <c r="VNF64" s="160"/>
      <c r="VNG64" s="160"/>
      <c r="VNH64" s="160"/>
      <c r="VNI64" s="160"/>
      <c r="VNJ64" s="160"/>
      <c r="VNK64" s="160"/>
      <c r="VNL64" s="160"/>
      <c r="VNM64" s="160"/>
      <c r="VNN64" s="160"/>
      <c r="VNO64" s="160"/>
      <c r="VNP64" s="160"/>
      <c r="VNQ64" s="160"/>
      <c r="VNR64" s="160"/>
      <c r="VNS64" s="160"/>
      <c r="VNT64" s="160"/>
      <c r="VNU64" s="160"/>
      <c r="VNV64" s="160"/>
      <c r="VNW64" s="160"/>
      <c r="VNX64" s="160"/>
      <c r="VNY64" s="160"/>
      <c r="VNZ64" s="160"/>
      <c r="VOA64" s="160"/>
      <c r="VOB64" s="160"/>
      <c r="VOC64" s="160"/>
      <c r="VOD64" s="160"/>
      <c r="VOE64" s="160"/>
      <c r="VOF64" s="160"/>
      <c r="VOG64" s="160"/>
      <c r="VOH64" s="160"/>
      <c r="VOI64" s="160"/>
      <c r="VOJ64" s="160"/>
      <c r="VOK64" s="160"/>
      <c r="VOL64" s="160"/>
      <c r="VOM64" s="160"/>
      <c r="VON64" s="160"/>
      <c r="VOO64" s="160"/>
      <c r="VOP64" s="160"/>
      <c r="VOQ64" s="160"/>
      <c r="VOR64" s="160"/>
      <c r="VOS64" s="160"/>
      <c r="VOT64" s="160"/>
      <c r="VOU64" s="160"/>
      <c r="VOV64" s="160"/>
      <c r="VOW64" s="160"/>
      <c r="VOX64" s="160"/>
      <c r="VOY64" s="160"/>
      <c r="VOZ64" s="160"/>
      <c r="VPA64" s="160"/>
      <c r="VPB64" s="160"/>
      <c r="VPC64" s="160"/>
      <c r="VPD64" s="160"/>
      <c r="VPE64" s="160"/>
      <c r="VPF64" s="160"/>
      <c r="VPG64" s="160"/>
      <c r="VPH64" s="160"/>
      <c r="VPI64" s="160"/>
      <c r="VPJ64" s="160"/>
      <c r="VPK64" s="160"/>
      <c r="VPL64" s="160"/>
      <c r="VPM64" s="160"/>
      <c r="VPN64" s="160"/>
      <c r="VPO64" s="160"/>
      <c r="VPP64" s="160"/>
      <c r="VPQ64" s="160"/>
      <c r="VPR64" s="160"/>
      <c r="VPS64" s="160"/>
      <c r="VPT64" s="160"/>
      <c r="VPU64" s="160"/>
      <c r="VPV64" s="160"/>
      <c r="VPW64" s="160"/>
      <c r="VPX64" s="160"/>
      <c r="VPY64" s="160"/>
      <c r="VPZ64" s="160"/>
      <c r="VQA64" s="160"/>
      <c r="VQB64" s="160"/>
      <c r="VQC64" s="160"/>
      <c r="VQD64" s="160"/>
      <c r="VQE64" s="160"/>
      <c r="VQF64" s="160"/>
      <c r="VQG64" s="160"/>
      <c r="VQH64" s="160"/>
      <c r="VQI64" s="160"/>
      <c r="VQJ64" s="160"/>
      <c r="VQK64" s="160"/>
      <c r="VQL64" s="160"/>
      <c r="VQM64" s="160"/>
      <c r="VQN64" s="160"/>
      <c r="VQO64" s="160"/>
      <c r="VQP64" s="160"/>
      <c r="VQQ64" s="160"/>
      <c r="VQR64" s="160"/>
      <c r="VQS64" s="160"/>
      <c r="VQT64" s="160"/>
      <c r="VQU64" s="160"/>
      <c r="VQV64" s="160"/>
      <c r="VQW64" s="160"/>
      <c r="VQX64" s="160"/>
      <c r="VQY64" s="160"/>
      <c r="VQZ64" s="160"/>
      <c r="VRA64" s="160"/>
      <c r="VRB64" s="160"/>
      <c r="VRC64" s="160"/>
      <c r="VRD64" s="160"/>
      <c r="VRE64" s="160"/>
      <c r="VRF64" s="160"/>
      <c r="VRG64" s="160"/>
      <c r="VRH64" s="160"/>
      <c r="VRI64" s="160"/>
      <c r="VRJ64" s="160"/>
      <c r="VRK64" s="160"/>
      <c r="VRL64" s="160"/>
      <c r="VRM64" s="160"/>
      <c r="VRN64" s="160"/>
      <c r="VRO64" s="160"/>
      <c r="VRP64" s="160"/>
      <c r="VRQ64" s="160"/>
      <c r="VRR64" s="160"/>
      <c r="VRS64" s="160"/>
      <c r="VRT64" s="160"/>
      <c r="VRU64" s="160"/>
      <c r="VRV64" s="160"/>
      <c r="VRW64" s="160"/>
      <c r="VRX64" s="160"/>
      <c r="VRY64" s="160"/>
      <c r="VRZ64" s="160"/>
      <c r="VSA64" s="160"/>
      <c r="VSB64" s="160"/>
      <c r="VSC64" s="160"/>
      <c r="VSD64" s="160"/>
      <c r="VSE64" s="160"/>
      <c r="VSF64" s="160"/>
      <c r="VSG64" s="160"/>
      <c r="VSH64" s="160"/>
      <c r="VSI64" s="160"/>
      <c r="VSJ64" s="160"/>
      <c r="VSK64" s="160"/>
      <c r="VSL64" s="160"/>
      <c r="VSM64" s="160"/>
      <c r="VSN64" s="160"/>
      <c r="VSO64" s="160"/>
      <c r="VSP64" s="160"/>
      <c r="VSQ64" s="160"/>
      <c r="VSR64" s="160"/>
      <c r="VSS64" s="160"/>
      <c r="VST64" s="160"/>
      <c r="VSU64" s="160"/>
      <c r="VSV64" s="160"/>
      <c r="VSW64" s="160"/>
      <c r="VSX64" s="160"/>
      <c r="VSY64" s="160"/>
      <c r="VSZ64" s="160"/>
      <c r="VTA64" s="160"/>
      <c r="VTB64" s="160"/>
      <c r="VTC64" s="160"/>
      <c r="VTD64" s="160"/>
      <c r="VTE64" s="160"/>
      <c r="VTF64" s="160"/>
      <c r="VTG64" s="160"/>
      <c r="VTH64" s="160"/>
      <c r="VTI64" s="160"/>
      <c r="VTJ64" s="160"/>
      <c r="VTK64" s="160"/>
      <c r="VTL64" s="160"/>
      <c r="VTM64" s="160"/>
      <c r="VTN64" s="160"/>
      <c r="VTO64" s="160"/>
      <c r="VTP64" s="160"/>
      <c r="VTQ64" s="160"/>
      <c r="VTR64" s="160"/>
      <c r="VTS64" s="160"/>
      <c r="VTT64" s="160"/>
      <c r="VTU64" s="160"/>
      <c r="VTV64" s="160"/>
      <c r="VTW64" s="160"/>
      <c r="VTX64" s="160"/>
      <c r="VTY64" s="160"/>
      <c r="VTZ64" s="160"/>
      <c r="VUA64" s="160"/>
      <c r="VUB64" s="160"/>
      <c r="VUC64" s="160"/>
      <c r="VUD64" s="160"/>
      <c r="VUE64" s="160"/>
      <c r="VUF64" s="160"/>
      <c r="VUG64" s="160"/>
      <c r="VUH64" s="160"/>
      <c r="VUI64" s="160"/>
      <c r="VUJ64" s="160"/>
      <c r="VUK64" s="160"/>
      <c r="VUL64" s="160"/>
      <c r="VUM64" s="160"/>
      <c r="VUN64" s="160"/>
      <c r="VUO64" s="160"/>
      <c r="VUP64" s="160"/>
      <c r="VUQ64" s="160"/>
      <c r="VUR64" s="160"/>
      <c r="VUS64" s="160"/>
      <c r="VUT64" s="160"/>
      <c r="VUU64" s="160"/>
      <c r="VUV64" s="160"/>
      <c r="VUW64" s="160"/>
      <c r="VUX64" s="160"/>
      <c r="VUY64" s="160"/>
      <c r="VUZ64" s="160"/>
      <c r="VVA64" s="160"/>
      <c r="VVB64" s="160"/>
      <c r="VVC64" s="160"/>
      <c r="VVD64" s="160"/>
      <c r="VVE64" s="160"/>
      <c r="VVF64" s="160"/>
      <c r="VVG64" s="160"/>
      <c r="VVH64" s="160"/>
      <c r="VVI64" s="160"/>
      <c r="VVJ64" s="160"/>
      <c r="VVK64" s="160"/>
      <c r="VVL64" s="160"/>
      <c r="VVM64" s="160"/>
      <c r="VVN64" s="160"/>
      <c r="VVO64" s="160"/>
      <c r="VVP64" s="160"/>
      <c r="VVQ64" s="160"/>
      <c r="VVR64" s="160"/>
      <c r="VVS64" s="160"/>
      <c r="VVT64" s="160"/>
      <c r="VVU64" s="160"/>
      <c r="VVV64" s="160"/>
      <c r="VVW64" s="160"/>
      <c r="VVX64" s="160"/>
      <c r="VVY64" s="160"/>
      <c r="VVZ64" s="160"/>
      <c r="VWA64" s="160"/>
      <c r="VWB64" s="160"/>
      <c r="VWC64" s="160"/>
      <c r="VWD64" s="160"/>
      <c r="VWE64" s="160"/>
      <c r="VWF64" s="160"/>
      <c r="VWG64" s="160"/>
      <c r="VWH64" s="160"/>
      <c r="VWI64" s="160"/>
      <c r="VWJ64" s="160"/>
      <c r="VWK64" s="160"/>
      <c r="VWL64" s="160"/>
      <c r="VWM64" s="160"/>
      <c r="VWN64" s="160"/>
      <c r="VWO64" s="160"/>
      <c r="VWP64" s="160"/>
      <c r="VWQ64" s="160"/>
      <c r="VWR64" s="160"/>
      <c r="VWS64" s="160"/>
      <c r="VWT64" s="160"/>
      <c r="VWU64" s="160"/>
      <c r="VWV64" s="160"/>
      <c r="VWW64" s="160"/>
      <c r="VWX64" s="160"/>
      <c r="VWY64" s="160"/>
      <c r="VWZ64" s="160"/>
      <c r="VXA64" s="160"/>
      <c r="VXB64" s="160"/>
      <c r="VXC64" s="160"/>
      <c r="VXD64" s="160"/>
      <c r="VXE64" s="160"/>
      <c r="VXF64" s="160"/>
      <c r="VXG64" s="160"/>
      <c r="VXH64" s="160"/>
      <c r="VXI64" s="160"/>
      <c r="VXJ64" s="160"/>
      <c r="VXK64" s="160"/>
      <c r="VXL64" s="160"/>
      <c r="VXM64" s="160"/>
      <c r="VXN64" s="160"/>
      <c r="VXO64" s="160"/>
      <c r="VXP64" s="160"/>
      <c r="VXQ64" s="160"/>
      <c r="VXR64" s="160"/>
      <c r="VXS64" s="160"/>
      <c r="VXT64" s="160"/>
      <c r="VXU64" s="160"/>
      <c r="VXV64" s="160"/>
      <c r="VXW64" s="160"/>
      <c r="VXX64" s="160"/>
      <c r="VXY64" s="160"/>
      <c r="VXZ64" s="160"/>
      <c r="VYA64" s="160"/>
      <c r="VYB64" s="160"/>
      <c r="VYC64" s="160"/>
      <c r="VYD64" s="160"/>
      <c r="VYE64" s="160"/>
      <c r="VYF64" s="160"/>
      <c r="VYG64" s="160"/>
      <c r="VYH64" s="160"/>
      <c r="VYI64" s="160"/>
      <c r="VYJ64" s="160"/>
      <c r="VYK64" s="160"/>
      <c r="VYL64" s="160"/>
      <c r="VYM64" s="160"/>
      <c r="VYN64" s="160"/>
      <c r="VYO64" s="160"/>
      <c r="VYP64" s="160"/>
      <c r="VYQ64" s="160"/>
      <c r="VYR64" s="160"/>
      <c r="VYS64" s="160"/>
      <c r="VYT64" s="160"/>
      <c r="VYU64" s="160"/>
      <c r="VYV64" s="160"/>
      <c r="VYW64" s="160"/>
      <c r="VYX64" s="160"/>
      <c r="VYY64" s="160"/>
      <c r="VYZ64" s="160"/>
      <c r="VZA64" s="160"/>
      <c r="VZB64" s="160"/>
      <c r="VZC64" s="160"/>
      <c r="VZD64" s="160"/>
      <c r="VZE64" s="160"/>
      <c r="VZF64" s="160"/>
      <c r="VZG64" s="160"/>
      <c r="VZH64" s="160"/>
      <c r="VZI64" s="160"/>
      <c r="VZJ64" s="160"/>
      <c r="VZK64" s="160"/>
      <c r="VZL64" s="160"/>
      <c r="VZM64" s="160"/>
      <c r="VZN64" s="160"/>
      <c r="VZO64" s="160"/>
      <c r="VZP64" s="160"/>
      <c r="VZQ64" s="160"/>
      <c r="VZR64" s="160"/>
      <c r="VZS64" s="160"/>
      <c r="VZT64" s="160"/>
      <c r="VZU64" s="160"/>
      <c r="VZV64" s="160"/>
      <c r="VZW64" s="160"/>
      <c r="VZX64" s="160"/>
      <c r="VZY64" s="160"/>
      <c r="VZZ64" s="160"/>
      <c r="WAA64" s="160"/>
      <c r="WAB64" s="160"/>
      <c r="WAC64" s="160"/>
      <c r="WAD64" s="160"/>
      <c r="WAE64" s="160"/>
      <c r="WAF64" s="160"/>
      <c r="WAG64" s="160"/>
      <c r="WAH64" s="160"/>
      <c r="WAI64" s="160"/>
      <c r="WAJ64" s="160"/>
      <c r="WAK64" s="160"/>
      <c r="WAL64" s="160"/>
      <c r="WAM64" s="160"/>
      <c r="WAN64" s="160"/>
      <c r="WAO64" s="160"/>
      <c r="WAP64" s="160"/>
      <c r="WAQ64" s="160"/>
      <c r="WAR64" s="160"/>
      <c r="WAS64" s="160"/>
      <c r="WAT64" s="160"/>
      <c r="WAU64" s="160"/>
      <c r="WAV64" s="160"/>
      <c r="WAW64" s="160"/>
      <c r="WAX64" s="160"/>
      <c r="WAY64" s="160"/>
      <c r="WAZ64" s="160"/>
      <c r="WBA64" s="160"/>
      <c r="WBB64" s="160"/>
      <c r="WBC64" s="160"/>
      <c r="WBD64" s="160"/>
      <c r="WBE64" s="160"/>
      <c r="WBF64" s="160"/>
      <c r="WBG64" s="160"/>
      <c r="WBH64" s="160"/>
      <c r="WBI64" s="160"/>
      <c r="WBJ64" s="160"/>
      <c r="WBK64" s="160"/>
      <c r="WBL64" s="160"/>
      <c r="WBM64" s="160"/>
      <c r="WBN64" s="160"/>
      <c r="WBO64" s="160"/>
      <c r="WBP64" s="160"/>
      <c r="WBQ64" s="160"/>
      <c r="WBR64" s="160"/>
      <c r="WBS64" s="160"/>
      <c r="WBT64" s="160"/>
      <c r="WBU64" s="160"/>
      <c r="WBV64" s="160"/>
      <c r="WBW64" s="160"/>
      <c r="WBX64" s="160"/>
      <c r="WBY64" s="160"/>
      <c r="WBZ64" s="160"/>
      <c r="WCA64" s="160"/>
      <c r="WCB64" s="160"/>
      <c r="WCC64" s="160"/>
      <c r="WCD64" s="160"/>
      <c r="WCE64" s="160"/>
      <c r="WCF64" s="160"/>
      <c r="WCG64" s="160"/>
      <c r="WCH64" s="160"/>
      <c r="WCI64" s="160"/>
      <c r="WCJ64" s="160"/>
      <c r="WCK64" s="160"/>
      <c r="WCL64" s="160"/>
      <c r="WCM64" s="160"/>
      <c r="WCN64" s="160"/>
      <c r="WCO64" s="160"/>
      <c r="WCP64" s="160"/>
      <c r="WCQ64" s="160"/>
      <c r="WCR64" s="160"/>
      <c r="WCS64" s="160"/>
      <c r="WCT64" s="160"/>
      <c r="WCU64" s="160"/>
      <c r="WCV64" s="160"/>
      <c r="WCW64" s="160"/>
      <c r="WCX64" s="160"/>
      <c r="WCY64" s="160"/>
      <c r="WCZ64" s="160"/>
      <c r="WDA64" s="160"/>
      <c r="WDB64" s="160"/>
      <c r="WDC64" s="160"/>
      <c r="WDD64" s="160"/>
      <c r="WDE64" s="160"/>
      <c r="WDF64" s="160"/>
      <c r="WDG64" s="160"/>
      <c r="WDH64" s="160"/>
      <c r="WDI64" s="160"/>
      <c r="WDJ64" s="160"/>
      <c r="WDK64" s="160"/>
      <c r="WDL64" s="160"/>
      <c r="WDM64" s="160"/>
      <c r="WDN64" s="160"/>
      <c r="WDO64" s="160"/>
      <c r="WDP64" s="160"/>
      <c r="WDQ64" s="160"/>
      <c r="WDR64" s="160"/>
      <c r="WDS64" s="160"/>
      <c r="WDT64" s="160"/>
      <c r="WDU64" s="160"/>
      <c r="WDV64" s="160"/>
      <c r="WDW64" s="160"/>
      <c r="WDX64" s="160"/>
      <c r="WDY64" s="160"/>
      <c r="WDZ64" s="160"/>
      <c r="WEA64" s="160"/>
      <c r="WEB64" s="160"/>
      <c r="WEC64" s="160"/>
      <c r="WED64" s="160"/>
      <c r="WEE64" s="160"/>
      <c r="WEF64" s="160"/>
      <c r="WEG64" s="160"/>
      <c r="WEH64" s="160"/>
      <c r="WEI64" s="160"/>
      <c r="WEJ64" s="160"/>
      <c r="WEK64" s="160"/>
      <c r="WEL64" s="160"/>
      <c r="WEM64" s="160"/>
      <c r="WEN64" s="160"/>
      <c r="WEO64" s="160"/>
      <c r="WEP64" s="160"/>
      <c r="WEQ64" s="160"/>
      <c r="WER64" s="160"/>
      <c r="WES64" s="160"/>
      <c r="WET64" s="160"/>
      <c r="WEU64" s="160"/>
      <c r="WEV64" s="160"/>
      <c r="WEW64" s="160"/>
      <c r="WEX64" s="160"/>
      <c r="WEY64" s="160"/>
      <c r="WEZ64" s="160"/>
      <c r="WFA64" s="160"/>
      <c r="WFB64" s="160"/>
      <c r="WFC64" s="160"/>
      <c r="WFD64" s="160"/>
      <c r="WFE64" s="160"/>
      <c r="WFF64" s="160"/>
      <c r="WFG64" s="160"/>
      <c r="WFH64" s="160"/>
      <c r="WFI64" s="160"/>
      <c r="WFJ64" s="160"/>
      <c r="WFK64" s="160"/>
      <c r="WFL64" s="160"/>
      <c r="WFM64" s="160"/>
      <c r="WFN64" s="160"/>
      <c r="WFO64" s="160"/>
      <c r="WFP64" s="160"/>
      <c r="WFQ64" s="160"/>
      <c r="WFR64" s="160"/>
      <c r="WFS64" s="160"/>
      <c r="WFT64" s="160"/>
      <c r="WFU64" s="160"/>
      <c r="WFV64" s="160"/>
      <c r="WFW64" s="160"/>
      <c r="WFX64" s="160"/>
      <c r="WFY64" s="160"/>
      <c r="WFZ64" s="160"/>
      <c r="WGA64" s="160"/>
      <c r="WGB64" s="160"/>
      <c r="WGC64" s="160"/>
      <c r="WGD64" s="160"/>
      <c r="WGE64" s="160"/>
      <c r="WGF64" s="160"/>
      <c r="WGG64" s="160"/>
      <c r="WGH64" s="160"/>
      <c r="WGI64" s="160"/>
      <c r="WGJ64" s="160"/>
      <c r="WGK64" s="160"/>
      <c r="WGL64" s="160"/>
      <c r="WGM64" s="160"/>
      <c r="WGN64" s="160"/>
      <c r="WGO64" s="160"/>
      <c r="WGP64" s="160"/>
      <c r="WGQ64" s="160"/>
      <c r="WGR64" s="160"/>
      <c r="WGS64" s="160"/>
      <c r="WGT64" s="160"/>
      <c r="WGU64" s="160"/>
      <c r="WGV64" s="160"/>
      <c r="WGW64" s="160"/>
      <c r="WGX64" s="160"/>
      <c r="WGY64" s="160"/>
      <c r="WGZ64" s="160"/>
      <c r="WHA64" s="160"/>
      <c r="WHB64" s="160"/>
      <c r="WHC64" s="160"/>
      <c r="WHD64" s="160"/>
      <c r="WHE64" s="160"/>
      <c r="WHF64" s="160"/>
      <c r="WHG64" s="160"/>
      <c r="WHH64" s="160"/>
      <c r="WHI64" s="160"/>
      <c r="WHJ64" s="160"/>
      <c r="WHK64" s="160"/>
      <c r="WHL64" s="160"/>
      <c r="WHM64" s="160"/>
      <c r="WHN64" s="160"/>
      <c r="WHO64" s="160"/>
      <c r="WHP64" s="160"/>
      <c r="WHQ64" s="160"/>
      <c r="WHR64" s="160"/>
      <c r="WHS64" s="160"/>
      <c r="WHT64" s="160"/>
      <c r="WHU64" s="160"/>
      <c r="WHV64" s="160"/>
      <c r="WHW64" s="160"/>
      <c r="WHX64" s="160"/>
      <c r="WHY64" s="160"/>
      <c r="WHZ64" s="160"/>
      <c r="WIA64" s="160"/>
      <c r="WIB64" s="160"/>
      <c r="WIC64" s="160"/>
      <c r="WID64" s="160"/>
      <c r="WIE64" s="160"/>
      <c r="WIF64" s="160"/>
      <c r="WIG64" s="160"/>
      <c r="WIH64" s="160"/>
      <c r="WII64" s="160"/>
      <c r="WIJ64" s="160"/>
      <c r="WIK64" s="160"/>
      <c r="WIL64" s="160"/>
      <c r="WIM64" s="160"/>
      <c r="WIN64" s="160"/>
      <c r="WIO64" s="160"/>
      <c r="WIP64" s="160"/>
      <c r="WIQ64" s="160"/>
      <c r="WIR64" s="160"/>
      <c r="WIS64" s="160"/>
      <c r="WIT64" s="160"/>
      <c r="WIU64" s="160"/>
      <c r="WIV64" s="160"/>
      <c r="WIW64" s="160"/>
      <c r="WIX64" s="160"/>
      <c r="WIY64" s="160"/>
      <c r="WIZ64" s="160"/>
      <c r="WJA64" s="160"/>
      <c r="WJB64" s="160"/>
      <c r="WJC64" s="160"/>
      <c r="WJD64" s="160"/>
      <c r="WJE64" s="160"/>
      <c r="WJF64" s="160"/>
      <c r="WJG64" s="160"/>
      <c r="WJH64" s="160"/>
      <c r="WJI64" s="160"/>
      <c r="WJJ64" s="160"/>
      <c r="WJK64" s="160"/>
      <c r="WJL64" s="160"/>
      <c r="WJM64" s="160"/>
      <c r="WJN64" s="160"/>
      <c r="WJO64" s="160"/>
      <c r="WJP64" s="160"/>
      <c r="WJQ64" s="160"/>
      <c r="WJR64" s="160"/>
      <c r="WJS64" s="160"/>
      <c r="WJT64" s="160"/>
      <c r="WJU64" s="160"/>
      <c r="WJV64" s="160"/>
      <c r="WJW64" s="160"/>
      <c r="WJX64" s="160"/>
      <c r="WJY64" s="160"/>
      <c r="WJZ64" s="160"/>
      <c r="WKA64" s="160"/>
      <c r="WKB64" s="160"/>
      <c r="WKC64" s="160"/>
      <c r="WKD64" s="160"/>
      <c r="WKE64" s="160"/>
      <c r="WKF64" s="160"/>
      <c r="WKG64" s="160"/>
      <c r="WKH64" s="160"/>
      <c r="WKI64" s="160"/>
      <c r="WKJ64" s="160"/>
      <c r="WKK64" s="160"/>
      <c r="WKL64" s="160"/>
      <c r="WKM64" s="160"/>
      <c r="WKN64" s="160"/>
      <c r="WKO64" s="160"/>
      <c r="WKP64" s="160"/>
      <c r="WKQ64" s="160"/>
      <c r="WKR64" s="160"/>
      <c r="WKS64" s="160"/>
      <c r="WKT64" s="160"/>
      <c r="WKU64" s="160"/>
      <c r="WKV64" s="160"/>
      <c r="WKW64" s="160"/>
      <c r="WKX64" s="160"/>
      <c r="WKY64" s="160"/>
      <c r="WKZ64" s="160"/>
      <c r="WLA64" s="160"/>
      <c r="WLB64" s="160"/>
      <c r="WLC64" s="160"/>
      <c r="WLD64" s="160"/>
      <c r="WLE64" s="160"/>
      <c r="WLF64" s="160"/>
      <c r="WLG64" s="160"/>
      <c r="WLH64" s="160"/>
      <c r="WLI64" s="160"/>
      <c r="WLJ64" s="160"/>
      <c r="WLK64" s="160"/>
      <c r="WLL64" s="160"/>
      <c r="WLM64" s="160"/>
      <c r="WLN64" s="160"/>
      <c r="WLO64" s="160"/>
      <c r="WLP64" s="160"/>
      <c r="WLQ64" s="160"/>
      <c r="WLR64" s="160"/>
      <c r="WLS64" s="160"/>
      <c r="WLT64" s="160"/>
      <c r="WLU64" s="160"/>
      <c r="WLV64" s="160"/>
      <c r="WLW64" s="160"/>
      <c r="WLX64" s="160"/>
      <c r="WLY64" s="160"/>
      <c r="WLZ64" s="160"/>
      <c r="WMA64" s="160"/>
      <c r="WMB64" s="160"/>
      <c r="WMC64" s="160"/>
      <c r="WMD64" s="160"/>
      <c r="WME64" s="160"/>
      <c r="WMF64" s="160"/>
      <c r="WMG64" s="160"/>
      <c r="WMH64" s="160"/>
      <c r="WMI64" s="160"/>
      <c r="WMJ64" s="160"/>
      <c r="WMK64" s="160"/>
      <c r="WML64" s="160"/>
      <c r="WMM64" s="160"/>
      <c r="WMN64" s="160"/>
      <c r="WMO64" s="160"/>
      <c r="WMP64" s="160"/>
      <c r="WMQ64" s="160"/>
      <c r="WMR64" s="160"/>
      <c r="WMS64" s="160"/>
      <c r="WMT64" s="160"/>
      <c r="WMU64" s="160"/>
      <c r="WMV64" s="160"/>
      <c r="WMW64" s="160"/>
      <c r="WMX64" s="160"/>
      <c r="WMY64" s="160"/>
      <c r="WMZ64" s="160"/>
      <c r="WNA64" s="160"/>
      <c r="WNB64" s="160"/>
      <c r="WNC64" s="160"/>
      <c r="WND64" s="160"/>
      <c r="WNE64" s="160"/>
      <c r="WNF64" s="160"/>
      <c r="WNG64" s="160"/>
      <c r="WNH64" s="160"/>
      <c r="WNI64" s="160"/>
      <c r="WNJ64" s="160"/>
      <c r="WNK64" s="160"/>
      <c r="WNL64" s="160"/>
      <c r="WNM64" s="160"/>
      <c r="WNN64" s="160"/>
      <c r="WNO64" s="160"/>
      <c r="WNP64" s="160"/>
      <c r="WNQ64" s="160"/>
      <c r="WNR64" s="160"/>
      <c r="WNS64" s="160"/>
      <c r="WNT64" s="160"/>
      <c r="WNU64" s="160"/>
      <c r="WNV64" s="160"/>
      <c r="WNW64" s="160"/>
      <c r="WNX64" s="160"/>
      <c r="WNY64" s="160"/>
      <c r="WNZ64" s="160"/>
      <c r="WOA64" s="160"/>
      <c r="WOB64" s="160"/>
      <c r="WOC64" s="160"/>
      <c r="WOD64" s="160"/>
      <c r="WOE64" s="160"/>
      <c r="WOF64" s="160"/>
      <c r="WOG64" s="160"/>
      <c r="WOH64" s="160"/>
      <c r="WOI64" s="160"/>
      <c r="WOJ64" s="160"/>
      <c r="WOK64" s="160"/>
      <c r="WOL64" s="160"/>
      <c r="WOM64" s="160"/>
      <c r="WON64" s="160"/>
      <c r="WOO64" s="160"/>
      <c r="WOP64" s="160"/>
      <c r="WOQ64" s="160"/>
      <c r="WOR64" s="160"/>
      <c r="WOS64" s="160"/>
      <c r="WOT64" s="160"/>
      <c r="WOU64" s="160"/>
      <c r="WOV64" s="160"/>
      <c r="WOW64" s="160"/>
      <c r="WOX64" s="160"/>
      <c r="WOY64" s="160"/>
      <c r="WOZ64" s="160"/>
      <c r="WPA64" s="160"/>
      <c r="WPB64" s="160"/>
      <c r="WPC64" s="160"/>
      <c r="WPD64" s="160"/>
      <c r="WPE64" s="160"/>
      <c r="WPF64" s="160"/>
      <c r="WPG64" s="160"/>
      <c r="WPH64" s="160"/>
      <c r="WPI64" s="160"/>
      <c r="WPJ64" s="160"/>
      <c r="WPK64" s="160"/>
      <c r="WPL64" s="160"/>
      <c r="WPM64" s="160"/>
      <c r="WPN64" s="160"/>
      <c r="WPO64" s="160"/>
      <c r="WPP64" s="160"/>
      <c r="WPQ64" s="160"/>
      <c r="WPR64" s="160"/>
      <c r="WPS64" s="160"/>
      <c r="WPT64" s="160"/>
      <c r="WPU64" s="160"/>
      <c r="WPV64" s="160"/>
      <c r="WPW64" s="160"/>
      <c r="WPX64" s="160"/>
      <c r="WPY64" s="160"/>
      <c r="WPZ64" s="160"/>
      <c r="WQA64" s="160"/>
      <c r="WQB64" s="160"/>
      <c r="WQC64" s="160"/>
      <c r="WQD64" s="160"/>
      <c r="WQE64" s="160"/>
      <c r="WQF64" s="160"/>
      <c r="WQG64" s="160"/>
      <c r="WQH64" s="160"/>
      <c r="WQI64" s="160"/>
      <c r="WQJ64" s="160"/>
      <c r="WQK64" s="160"/>
      <c r="WQL64" s="160"/>
      <c r="WQM64" s="160"/>
      <c r="WQN64" s="160"/>
      <c r="WQO64" s="160"/>
      <c r="WQP64" s="160"/>
      <c r="WQQ64" s="160"/>
      <c r="WQR64" s="160"/>
      <c r="WQS64" s="160"/>
      <c r="WQT64" s="160"/>
      <c r="WQU64" s="160"/>
      <c r="WQV64" s="160"/>
      <c r="WQW64" s="160"/>
      <c r="WQX64" s="160"/>
      <c r="WQY64" s="160"/>
      <c r="WQZ64" s="160"/>
      <c r="WRA64" s="160"/>
      <c r="WRB64" s="160"/>
      <c r="WRC64" s="160"/>
      <c r="WRD64" s="160"/>
      <c r="WRE64" s="160"/>
      <c r="WRF64" s="160"/>
      <c r="WRG64" s="160"/>
      <c r="WRH64" s="160"/>
      <c r="WRI64" s="160"/>
      <c r="WRJ64" s="160"/>
      <c r="WRK64" s="160"/>
      <c r="WRL64" s="160"/>
      <c r="WRM64" s="160"/>
      <c r="WRN64" s="160"/>
      <c r="WRO64" s="160"/>
      <c r="WRP64" s="160"/>
      <c r="WRQ64" s="160"/>
      <c r="WRR64" s="160"/>
      <c r="WRS64" s="160"/>
      <c r="WRT64" s="160"/>
      <c r="WRU64" s="160"/>
      <c r="WRV64" s="160"/>
      <c r="WRW64" s="160"/>
      <c r="WRX64" s="160"/>
      <c r="WRY64" s="160"/>
      <c r="WRZ64" s="160"/>
      <c r="WSA64" s="160"/>
      <c r="WSB64" s="160"/>
      <c r="WSC64" s="160"/>
      <c r="WSD64" s="160"/>
      <c r="WSE64" s="160"/>
      <c r="WSF64" s="160"/>
      <c r="WSG64" s="160"/>
      <c r="WSH64" s="160"/>
      <c r="WSI64" s="160"/>
      <c r="WSJ64" s="160"/>
      <c r="WSK64" s="160"/>
      <c r="WSL64" s="160"/>
      <c r="WSM64" s="160"/>
      <c r="WSN64" s="160"/>
      <c r="WSO64" s="160"/>
      <c r="WSP64" s="160"/>
      <c r="WSQ64" s="160"/>
      <c r="WSR64" s="160"/>
      <c r="WSS64" s="160"/>
      <c r="WST64" s="160"/>
      <c r="WSU64" s="160"/>
      <c r="WSV64" s="160"/>
      <c r="WSW64" s="160"/>
      <c r="WSX64" s="160"/>
      <c r="WSY64" s="160"/>
      <c r="WSZ64" s="160"/>
      <c r="WTA64" s="160"/>
      <c r="WTB64" s="160"/>
      <c r="WTC64" s="160"/>
      <c r="WTD64" s="160"/>
      <c r="WTE64" s="160"/>
      <c r="WTF64" s="160"/>
      <c r="WTG64" s="160"/>
      <c r="WTH64" s="160"/>
      <c r="WTI64" s="160"/>
      <c r="WTJ64" s="160"/>
      <c r="WTK64" s="160"/>
      <c r="WTL64" s="160"/>
      <c r="WTM64" s="160"/>
      <c r="WTN64" s="160"/>
      <c r="WTO64" s="160"/>
      <c r="WTP64" s="160"/>
      <c r="WTQ64" s="160"/>
      <c r="WTR64" s="160"/>
      <c r="WTS64" s="160"/>
      <c r="WTT64" s="160"/>
      <c r="WTU64" s="160"/>
      <c r="WTV64" s="160"/>
      <c r="WTW64" s="160"/>
      <c r="WTX64" s="160"/>
      <c r="WTY64" s="160"/>
      <c r="WTZ64" s="160"/>
      <c r="WUA64" s="160"/>
      <c r="WUB64" s="160"/>
      <c r="WUC64" s="160"/>
      <c r="WUD64" s="160"/>
      <c r="WUE64" s="160"/>
      <c r="WUF64" s="160"/>
      <c r="WUG64" s="160"/>
      <c r="WUH64" s="160"/>
      <c r="WUI64" s="160"/>
      <c r="WUJ64" s="160"/>
      <c r="WUK64" s="160"/>
      <c r="WUL64" s="160"/>
      <c r="WUM64" s="160"/>
      <c r="WUN64" s="160"/>
      <c r="WUO64" s="160"/>
      <c r="WUP64" s="160"/>
      <c r="WUQ64" s="160"/>
      <c r="WUR64" s="160"/>
      <c r="WUS64" s="160"/>
      <c r="WUT64" s="160"/>
      <c r="WUU64" s="160"/>
      <c r="WUV64" s="160"/>
      <c r="WUW64" s="160"/>
      <c r="WUX64" s="160"/>
      <c r="WUY64" s="160"/>
      <c r="WUZ64" s="160"/>
      <c r="WVA64" s="160"/>
      <c r="WVB64" s="160"/>
      <c r="WVC64" s="160"/>
      <c r="WVD64" s="160"/>
      <c r="WVE64" s="160"/>
      <c r="WVF64" s="160"/>
      <c r="WVG64" s="160"/>
      <c r="WVH64" s="160"/>
      <c r="WVI64" s="160"/>
      <c r="WVJ64" s="160"/>
      <c r="WVK64" s="160"/>
      <c r="WVL64" s="160"/>
      <c r="WVM64" s="160"/>
      <c r="WVN64" s="160"/>
      <c r="WVO64" s="160"/>
      <c r="WVP64" s="160"/>
      <c r="WVQ64" s="160"/>
      <c r="WVR64" s="160"/>
      <c r="WVS64" s="160"/>
      <c r="WVT64" s="160"/>
      <c r="WVU64" s="160"/>
      <c r="WVV64" s="160"/>
      <c r="WVW64" s="160"/>
      <c r="WVX64" s="160"/>
      <c r="WVY64" s="160"/>
      <c r="WVZ64" s="160"/>
      <c r="WWA64" s="160"/>
      <c r="WWB64" s="160"/>
      <c r="WWC64" s="160"/>
      <c r="WWD64" s="160"/>
      <c r="WWE64" s="160"/>
      <c r="WWF64" s="160"/>
      <c r="WWG64" s="160"/>
      <c r="WWH64" s="160"/>
      <c r="WWI64" s="160"/>
      <c r="WWJ64" s="160"/>
      <c r="WWK64" s="160"/>
      <c r="WWL64" s="160"/>
      <c r="WWM64" s="160"/>
      <c r="WWN64" s="160"/>
      <c r="WWO64" s="160"/>
      <c r="WWP64" s="160"/>
      <c r="WWQ64" s="160"/>
      <c r="WWR64" s="160"/>
      <c r="WWS64" s="160"/>
      <c r="WWT64" s="160"/>
      <c r="WWU64" s="160"/>
      <c r="WWV64" s="160"/>
      <c r="WWW64" s="160"/>
      <c r="WWX64" s="160"/>
      <c r="WWY64" s="160"/>
      <c r="WWZ64" s="160"/>
      <c r="WXA64" s="160"/>
      <c r="WXB64" s="160"/>
      <c r="WXC64" s="160"/>
      <c r="WXD64" s="160"/>
      <c r="WXE64" s="160"/>
      <c r="WXF64" s="160"/>
      <c r="WXG64" s="160"/>
      <c r="WXH64" s="160"/>
      <c r="WXI64" s="160"/>
      <c r="WXJ64" s="160"/>
      <c r="WXK64" s="160"/>
      <c r="WXL64" s="160"/>
      <c r="WXM64" s="160"/>
      <c r="WXN64" s="160"/>
      <c r="WXO64" s="160"/>
      <c r="WXP64" s="160"/>
      <c r="WXQ64" s="160"/>
      <c r="WXR64" s="160"/>
      <c r="WXS64" s="160"/>
      <c r="WXT64" s="160"/>
      <c r="WXU64" s="160"/>
      <c r="WXV64" s="160"/>
      <c r="WXW64" s="160"/>
      <c r="WXX64" s="160"/>
      <c r="WXY64" s="160"/>
      <c r="WXZ64" s="160"/>
      <c r="WYA64" s="160"/>
      <c r="WYB64" s="160"/>
      <c r="WYC64" s="160"/>
      <c r="WYD64" s="160"/>
      <c r="WYE64" s="160"/>
      <c r="WYF64" s="160"/>
      <c r="WYG64" s="160"/>
      <c r="WYH64" s="160"/>
      <c r="WYI64" s="160"/>
      <c r="WYJ64" s="160"/>
      <c r="WYK64" s="160"/>
      <c r="WYL64" s="160"/>
      <c r="WYM64" s="160"/>
      <c r="WYN64" s="160"/>
      <c r="WYO64" s="160"/>
      <c r="WYP64" s="160"/>
      <c r="WYQ64" s="160"/>
      <c r="WYR64" s="160"/>
      <c r="WYS64" s="160"/>
      <c r="WYT64" s="160"/>
      <c r="WYU64" s="160"/>
      <c r="WYV64" s="160"/>
      <c r="WYW64" s="160"/>
      <c r="WYX64" s="160"/>
      <c r="WYY64" s="160"/>
      <c r="WYZ64" s="160"/>
      <c r="WZA64" s="160"/>
      <c r="WZB64" s="160"/>
      <c r="WZC64" s="160"/>
      <c r="WZD64" s="160"/>
      <c r="WZE64" s="160"/>
      <c r="WZF64" s="160"/>
      <c r="WZG64" s="160"/>
      <c r="WZH64" s="160"/>
      <c r="WZI64" s="160"/>
      <c r="WZJ64" s="160"/>
      <c r="WZK64" s="160"/>
      <c r="WZL64" s="160"/>
      <c r="WZM64" s="160"/>
      <c r="WZN64" s="160"/>
      <c r="WZO64" s="160"/>
      <c r="WZP64" s="160"/>
      <c r="WZQ64" s="160"/>
      <c r="WZR64" s="160"/>
      <c r="WZS64" s="160"/>
      <c r="WZT64" s="160"/>
      <c r="WZU64" s="160"/>
      <c r="WZV64" s="160"/>
      <c r="WZW64" s="160"/>
      <c r="WZX64" s="160"/>
      <c r="WZY64" s="160"/>
      <c r="WZZ64" s="160"/>
      <c r="XAA64" s="160"/>
      <c r="XAB64" s="160"/>
      <c r="XAC64" s="160"/>
      <c r="XAD64" s="160"/>
      <c r="XAE64" s="160"/>
      <c r="XAF64" s="160"/>
      <c r="XAG64" s="160"/>
      <c r="XAH64" s="160"/>
      <c r="XAI64" s="160"/>
      <c r="XAJ64" s="160"/>
      <c r="XAK64" s="160"/>
      <c r="XAL64" s="160"/>
      <c r="XAM64" s="160"/>
      <c r="XAN64" s="160"/>
      <c r="XAO64" s="160"/>
      <c r="XAP64" s="160"/>
      <c r="XAQ64" s="160"/>
      <c r="XAR64" s="160"/>
      <c r="XAS64" s="160"/>
      <c r="XAT64" s="160"/>
      <c r="XAU64" s="160"/>
      <c r="XAV64" s="160"/>
      <c r="XAW64" s="160"/>
      <c r="XAX64" s="160"/>
      <c r="XAY64" s="160"/>
      <c r="XAZ64" s="160"/>
      <c r="XBA64" s="160"/>
      <c r="XBB64" s="160"/>
      <c r="XBC64" s="160"/>
      <c r="XBD64" s="160"/>
      <c r="XBE64" s="160"/>
      <c r="XBF64" s="160"/>
      <c r="XBG64" s="160"/>
      <c r="XBH64" s="160"/>
      <c r="XBI64" s="160"/>
      <c r="XBJ64" s="160"/>
      <c r="XBK64" s="160"/>
      <c r="XBL64" s="160"/>
      <c r="XBM64" s="160"/>
      <c r="XBN64" s="160"/>
      <c r="XBO64" s="160"/>
      <c r="XBP64" s="160"/>
      <c r="XBQ64" s="160"/>
      <c r="XBR64" s="160"/>
      <c r="XBS64" s="160"/>
      <c r="XBT64" s="160"/>
      <c r="XBU64" s="160"/>
      <c r="XBV64" s="160"/>
      <c r="XBW64" s="160"/>
      <c r="XBX64" s="160"/>
      <c r="XBY64" s="160"/>
      <c r="XBZ64" s="160"/>
      <c r="XCA64" s="160"/>
      <c r="XCB64" s="160"/>
      <c r="XCC64" s="160"/>
      <c r="XCD64" s="160"/>
      <c r="XCE64" s="160"/>
      <c r="XCF64" s="160"/>
      <c r="XCG64" s="160"/>
      <c r="XCH64" s="160"/>
      <c r="XCI64" s="160"/>
      <c r="XCJ64" s="160"/>
      <c r="XCK64" s="160"/>
      <c r="XCL64" s="160"/>
      <c r="XCM64" s="160"/>
      <c r="XCN64" s="160"/>
      <c r="XCO64" s="160"/>
      <c r="XCP64" s="160"/>
      <c r="XCQ64" s="160"/>
      <c r="XCR64" s="160"/>
      <c r="XCS64" s="160"/>
      <c r="XCT64" s="160"/>
      <c r="XCU64" s="160"/>
      <c r="XCV64" s="160"/>
      <c r="XCW64" s="160"/>
      <c r="XCX64" s="160"/>
      <c r="XCY64" s="160"/>
      <c r="XCZ64" s="160"/>
      <c r="XDA64" s="160"/>
      <c r="XDB64" s="160"/>
      <c r="XDC64" s="160"/>
      <c r="XDD64" s="160"/>
      <c r="XDE64" s="160"/>
      <c r="XDF64" s="160"/>
      <c r="XDG64" s="160"/>
      <c r="XDH64" s="160"/>
      <c r="XDI64" s="160"/>
      <c r="XDJ64" s="160"/>
      <c r="XDK64" s="160"/>
      <c r="XDL64" s="160"/>
      <c r="XDM64" s="160"/>
      <c r="XDN64" s="160"/>
      <c r="XDO64" s="160"/>
      <c r="XDP64" s="160"/>
      <c r="XDQ64" s="160"/>
      <c r="XDR64" s="160"/>
      <c r="XDS64" s="160"/>
      <c r="XDT64" s="160"/>
      <c r="XDU64" s="160"/>
      <c r="XDV64" s="160"/>
      <c r="XDW64" s="160"/>
      <c r="XDX64" s="160"/>
      <c r="XDY64" s="160"/>
      <c r="XDZ64" s="160"/>
      <c r="XEA64" s="160"/>
      <c r="XEB64" s="160"/>
      <c r="XEC64" s="160"/>
      <c r="XED64" s="160"/>
      <c r="XEE64" s="160"/>
      <c r="XEF64" s="160"/>
      <c r="XEG64" s="160"/>
      <c r="XEH64" s="160"/>
      <c r="XEI64" s="160"/>
      <c r="XEJ64" s="160"/>
      <c r="XEK64" s="160"/>
      <c r="XEL64" s="160"/>
      <c r="XEM64" s="160"/>
      <c r="XEN64" s="160"/>
      <c r="XEO64" s="160"/>
      <c r="XEP64" s="160"/>
      <c r="XEQ64" s="160"/>
      <c r="XER64" s="160"/>
      <c r="XES64" s="160"/>
      <c r="XET64" s="160"/>
      <c r="XEU64" s="160"/>
      <c r="XEV64" s="160"/>
      <c r="XEW64" s="160"/>
      <c r="XEX64" s="160"/>
      <c r="XEY64" s="160"/>
      <c r="XEZ64" s="160"/>
      <c r="XFA64" s="160"/>
      <c r="XFB64" s="160"/>
      <c r="XFC64" s="160"/>
      <c r="XFD64" s="160"/>
    </row>
  </sheetData>
  <sheetProtection insertRows="0" insertColumns="0" deleteColumns="0" deleteRows="0" autoFilter="0"/>
  <mergeCells count="1">
    <mergeCell ref="A1:E1"/>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2"/>
  <sheetViews>
    <sheetView showZeros="0" workbookViewId="0">
      <selection activeCell="A1" sqref="A1:F42"/>
    </sheetView>
  </sheetViews>
  <sheetFormatPr defaultColWidth="7.85" defaultRowHeight="14.25" customHeight="1"/>
  <cols>
    <col min="1" max="1" width="38.2833333333333" style="162" customWidth="1"/>
    <col min="2" max="5" width="15.575" style="162" customWidth="1"/>
    <col min="6" max="6" width="15.575" style="170" hidden="1" customWidth="1"/>
  </cols>
  <sheetData>
    <row r="1" s="161" customFormat="1" ht="45" customHeight="1" spans="1:6">
      <c r="A1" s="171" t="s">
        <v>28</v>
      </c>
      <c r="B1" s="171"/>
      <c r="C1" s="171"/>
      <c r="D1" s="171"/>
      <c r="E1" s="171"/>
      <c r="F1" s="171"/>
    </row>
    <row r="2" s="161" customFormat="1" ht="20.25" customHeight="1" spans="1:6">
      <c r="A2" s="172" t="str">
        <f>""</f>
        <v/>
      </c>
      <c r="B2" s="172" t="str">
        <f>""</f>
        <v/>
      </c>
      <c r="C2" s="172" t="str">
        <f t="shared" ref="C2:E40" si="0">""</f>
        <v/>
      </c>
      <c r="D2" s="172" t="str">
        <f t="shared" si="0"/>
        <v/>
      </c>
      <c r="E2" s="165" t="s">
        <v>54</v>
      </c>
      <c r="F2" s="165"/>
    </row>
    <row r="3" s="161" customFormat="1" ht="30" customHeight="1" spans="1:6">
      <c r="A3" s="166" t="s">
        <v>55</v>
      </c>
      <c r="B3" s="167" t="s">
        <v>56</v>
      </c>
      <c r="C3" s="167" t="s">
        <v>57</v>
      </c>
      <c r="D3" s="167" t="s">
        <v>58</v>
      </c>
      <c r="E3" s="167" t="s">
        <v>59</v>
      </c>
      <c r="F3" s="173" t="s">
        <v>155</v>
      </c>
    </row>
    <row r="4" s="161" customFormat="1" ht="20.25" customHeight="1" spans="1:6">
      <c r="A4" s="174" t="s">
        <v>114</v>
      </c>
      <c r="B4" s="175">
        <v>0</v>
      </c>
      <c r="C4" s="175">
        <v>0</v>
      </c>
      <c r="D4" s="176">
        <f>IF(B4=0,0,C4/B4)</f>
        <v>0</v>
      </c>
      <c r="E4" s="176">
        <v>0</v>
      </c>
      <c r="F4" s="177">
        <v>208</v>
      </c>
    </row>
    <row r="5" s="161" customFormat="1" ht="20.25" customHeight="1" spans="1:6">
      <c r="A5" s="174" t="s">
        <v>452</v>
      </c>
      <c r="B5" s="175">
        <v>0</v>
      </c>
      <c r="C5" s="175">
        <v>0</v>
      </c>
      <c r="D5" s="176">
        <f>IF(B5=0,0,C5/B5)</f>
        <v>0</v>
      </c>
      <c r="E5" s="176">
        <v>0</v>
      </c>
      <c r="F5" s="177">
        <v>20804</v>
      </c>
    </row>
    <row r="6" s="161" customFormat="1" ht="20.25" customHeight="1" spans="1:6">
      <c r="A6" s="174" t="s">
        <v>1682</v>
      </c>
      <c r="B6" s="175">
        <v>0</v>
      </c>
      <c r="C6" s="175">
        <v>0</v>
      </c>
      <c r="D6" s="176">
        <f>IF(B6=0,0,C6/B6)</f>
        <v>0</v>
      </c>
      <c r="E6" s="176">
        <v>0</v>
      </c>
      <c r="F6" s="177">
        <v>2080451</v>
      </c>
    </row>
    <row r="7" s="161" customFormat="1" ht="20.25" customHeight="1" spans="1:6">
      <c r="A7" s="174" t="s">
        <v>1683</v>
      </c>
      <c r="B7" s="175">
        <v>0</v>
      </c>
      <c r="C7" s="175">
        <v>0</v>
      </c>
      <c r="D7" s="176">
        <f>IF(B7=0,0,C7/B7)</f>
        <v>0</v>
      </c>
      <c r="E7" s="176">
        <v>0</v>
      </c>
      <c r="F7" s="177">
        <v>223</v>
      </c>
    </row>
    <row r="8" s="161" customFormat="1" ht="20.25" customHeight="1" spans="1:6">
      <c r="A8" s="174" t="s">
        <v>1684</v>
      </c>
      <c r="B8" s="175">
        <v>0</v>
      </c>
      <c r="C8" s="175">
        <v>0</v>
      </c>
      <c r="D8" s="176">
        <f>IF(B8=0,0,C8/B8)</f>
        <v>0</v>
      </c>
      <c r="E8" s="176">
        <v>0</v>
      </c>
      <c r="F8" s="178">
        <v>22301</v>
      </c>
    </row>
    <row r="9" s="161" customFormat="1" ht="20.25" customHeight="1" spans="1:6">
      <c r="A9" s="174" t="s">
        <v>1685</v>
      </c>
      <c r="B9" s="175">
        <v>0</v>
      </c>
      <c r="C9" s="175">
        <v>0</v>
      </c>
      <c r="D9" s="176">
        <f>IF(B9=0,0,C9/B9)</f>
        <v>0</v>
      </c>
      <c r="E9" s="176">
        <v>0</v>
      </c>
      <c r="F9" s="177">
        <v>2230101</v>
      </c>
    </row>
    <row r="10" s="161" customFormat="1" ht="20.25" customHeight="1" spans="1:6">
      <c r="A10" s="174" t="s">
        <v>1686</v>
      </c>
      <c r="B10" s="175">
        <v>0</v>
      </c>
      <c r="C10" s="175">
        <v>0</v>
      </c>
      <c r="D10" s="176">
        <f>IF(B10=0,0,C10/B10)</f>
        <v>0</v>
      </c>
      <c r="E10" s="176">
        <v>0</v>
      </c>
      <c r="F10" s="177">
        <v>2230102</v>
      </c>
    </row>
    <row r="11" s="161" customFormat="1" ht="20.25" customHeight="1" spans="1:6">
      <c r="A11" s="174" t="s">
        <v>1687</v>
      </c>
      <c r="B11" s="175">
        <v>0</v>
      </c>
      <c r="C11" s="175">
        <v>0</v>
      </c>
      <c r="D11" s="176">
        <f>IF(B11=0,0,C11/B11)</f>
        <v>0</v>
      </c>
      <c r="E11" s="176">
        <v>0</v>
      </c>
      <c r="F11" s="177">
        <v>2230103</v>
      </c>
    </row>
    <row r="12" s="161" customFormat="1" ht="20.25" customHeight="1" spans="1:6">
      <c r="A12" s="174" t="s">
        <v>1688</v>
      </c>
      <c r="B12" s="175">
        <v>0</v>
      </c>
      <c r="C12" s="175">
        <v>0</v>
      </c>
      <c r="D12" s="176">
        <f>IF(B12=0,0,C12/B12)</f>
        <v>0</v>
      </c>
      <c r="E12" s="176">
        <v>0</v>
      </c>
      <c r="F12" s="177">
        <v>2230104</v>
      </c>
    </row>
    <row r="13" s="161" customFormat="1" ht="20.25" customHeight="1" spans="1:6">
      <c r="A13" s="174" t="s">
        <v>1689</v>
      </c>
      <c r="B13" s="175">
        <v>0</v>
      </c>
      <c r="C13" s="175">
        <v>0</v>
      </c>
      <c r="D13" s="176">
        <f>IF(B13=0,0,C13/B13)</f>
        <v>0</v>
      </c>
      <c r="E13" s="176">
        <v>0</v>
      </c>
      <c r="F13" s="177">
        <v>2230105</v>
      </c>
    </row>
    <row r="14" s="161" customFormat="1" ht="20.25" customHeight="1" spans="1:6">
      <c r="A14" s="174" t="s">
        <v>1690</v>
      </c>
      <c r="B14" s="175">
        <v>0</v>
      </c>
      <c r="C14" s="175">
        <v>0</v>
      </c>
      <c r="D14" s="176">
        <f>IF(B14=0,0,C14/B14)</f>
        <v>0</v>
      </c>
      <c r="E14" s="176">
        <v>0</v>
      </c>
      <c r="F14" s="177">
        <v>2230106</v>
      </c>
    </row>
    <row r="15" s="161" customFormat="1" ht="20.25" customHeight="1" spans="1:6">
      <c r="A15" s="174" t="s">
        <v>1691</v>
      </c>
      <c r="B15" s="175">
        <v>0</v>
      </c>
      <c r="C15" s="175">
        <v>0</v>
      </c>
      <c r="D15" s="176">
        <f>IF(B15=0,0,C15/B15)</f>
        <v>0</v>
      </c>
      <c r="E15" s="176">
        <v>0</v>
      </c>
      <c r="F15" s="177">
        <v>2230107</v>
      </c>
    </row>
    <row r="16" s="161" customFormat="1" ht="20.25" customHeight="1" spans="1:6">
      <c r="A16" s="179" t="s">
        <v>1692</v>
      </c>
      <c r="B16" s="180">
        <v>0</v>
      </c>
      <c r="C16" s="180">
        <v>0</v>
      </c>
      <c r="D16" s="176">
        <f>IF(B16=0,0,C16/B16)</f>
        <v>0</v>
      </c>
      <c r="E16" s="176">
        <v>0</v>
      </c>
      <c r="F16" s="177">
        <v>2230108</v>
      </c>
    </row>
    <row r="17" s="161" customFormat="1" ht="20.25" customHeight="1" spans="1:6">
      <c r="A17" s="174" t="s">
        <v>1693</v>
      </c>
      <c r="B17" s="181">
        <v>0</v>
      </c>
      <c r="C17" s="181">
        <v>0</v>
      </c>
      <c r="D17" s="176">
        <f>IF(B17=0,0,C17/B17)</f>
        <v>0</v>
      </c>
      <c r="E17" s="176">
        <v>0</v>
      </c>
      <c r="F17" s="177">
        <v>2230109</v>
      </c>
    </row>
    <row r="18" s="161" customFormat="1" ht="20.25" customHeight="1" spans="1:6">
      <c r="A18" s="174" t="s">
        <v>1694</v>
      </c>
      <c r="B18" s="181">
        <v>0</v>
      </c>
      <c r="C18" s="181">
        <v>0</v>
      </c>
      <c r="D18" s="176">
        <f>IF(B18=0,0,C18/B18)</f>
        <v>0</v>
      </c>
      <c r="E18" s="176">
        <v>0</v>
      </c>
      <c r="F18" s="177">
        <v>2230199</v>
      </c>
    </row>
    <row r="19" s="161" customFormat="1" ht="20.25" customHeight="1" spans="1:6">
      <c r="A19" s="182" t="s">
        <v>1695</v>
      </c>
      <c r="B19" s="175">
        <v>0</v>
      </c>
      <c r="C19" s="175">
        <v>0</v>
      </c>
      <c r="D19" s="176">
        <f>IF(B19=0,0,C19/B19)</f>
        <v>0</v>
      </c>
      <c r="E19" s="176">
        <v>0</v>
      </c>
      <c r="F19" s="177">
        <v>22302</v>
      </c>
    </row>
    <row r="20" s="161" customFormat="1" ht="20.25" customHeight="1" spans="1:6">
      <c r="A20" s="174" t="s">
        <v>1696</v>
      </c>
      <c r="B20" s="175">
        <v>0</v>
      </c>
      <c r="C20" s="175">
        <v>0</v>
      </c>
      <c r="D20" s="176">
        <f>IF(B20=0,0,C20/B20)</f>
        <v>0</v>
      </c>
      <c r="E20" s="176">
        <v>0</v>
      </c>
      <c r="F20" s="177">
        <v>2230201</v>
      </c>
    </row>
    <row r="21" s="161" customFormat="1" ht="20.25" customHeight="1" spans="1:6">
      <c r="A21" s="179" t="s">
        <v>1697</v>
      </c>
      <c r="B21" s="175">
        <v>0</v>
      </c>
      <c r="C21" s="175">
        <v>0</v>
      </c>
      <c r="D21" s="176">
        <f>IF(B21=0,0,C21/B21)</f>
        <v>0</v>
      </c>
      <c r="E21" s="176">
        <v>0</v>
      </c>
      <c r="F21" s="183">
        <v>2230202</v>
      </c>
    </row>
    <row r="22" s="161" customFormat="1" ht="20.25" customHeight="1" spans="1:6">
      <c r="A22" s="174" t="s">
        <v>1698</v>
      </c>
      <c r="B22" s="175">
        <v>0</v>
      </c>
      <c r="C22" s="175">
        <v>0</v>
      </c>
      <c r="D22" s="176">
        <f>IF(B22=0,0,C22/B22)</f>
        <v>0</v>
      </c>
      <c r="E22" s="176">
        <v>0</v>
      </c>
      <c r="F22" s="177">
        <v>2230203</v>
      </c>
    </row>
    <row r="23" s="161" customFormat="1" ht="20.25" customHeight="1" spans="1:6">
      <c r="A23" s="174" t="s">
        <v>1699</v>
      </c>
      <c r="B23" s="175">
        <v>0</v>
      </c>
      <c r="C23" s="175">
        <v>0</v>
      </c>
      <c r="D23" s="176">
        <f>IF(B23=0,0,C23/B23)</f>
        <v>0</v>
      </c>
      <c r="E23" s="176">
        <v>0</v>
      </c>
      <c r="F23" s="177">
        <v>2230204</v>
      </c>
    </row>
    <row r="24" s="161" customFormat="1" ht="20.25" customHeight="1" spans="1:6">
      <c r="A24" s="174" t="s">
        <v>1700</v>
      </c>
      <c r="B24" s="175">
        <v>0</v>
      </c>
      <c r="C24" s="175">
        <v>0</v>
      </c>
      <c r="D24" s="176">
        <f>IF(B24=0,0,C24/B24)</f>
        <v>0</v>
      </c>
      <c r="E24" s="176">
        <v>0</v>
      </c>
      <c r="F24" s="177">
        <v>2230205</v>
      </c>
    </row>
    <row r="25" s="161" customFormat="1" ht="20.25" customHeight="1" spans="1:6">
      <c r="A25" s="174" t="s">
        <v>1701</v>
      </c>
      <c r="B25" s="175">
        <v>0</v>
      </c>
      <c r="C25" s="175">
        <v>0</v>
      </c>
      <c r="D25" s="176">
        <f>IF(B25=0,0,C25/B25)</f>
        <v>0</v>
      </c>
      <c r="E25" s="176">
        <v>0</v>
      </c>
      <c r="F25" s="177">
        <v>2230206</v>
      </c>
    </row>
    <row r="26" s="161" customFormat="1" ht="20.25" customHeight="1" spans="1:6">
      <c r="A26" s="174" t="s">
        <v>1702</v>
      </c>
      <c r="B26" s="175">
        <v>0</v>
      </c>
      <c r="C26" s="175">
        <v>0</v>
      </c>
      <c r="D26" s="176">
        <f>IF(B26=0,0,C26/B26)</f>
        <v>0</v>
      </c>
      <c r="E26" s="176">
        <v>0</v>
      </c>
      <c r="F26" s="177">
        <v>2230208</v>
      </c>
    </row>
    <row r="27" s="161" customFormat="1" ht="20.25" customHeight="1" spans="1:6">
      <c r="A27" s="174" t="s">
        <v>1703</v>
      </c>
      <c r="B27" s="175">
        <v>0</v>
      </c>
      <c r="C27" s="175">
        <v>0</v>
      </c>
      <c r="D27" s="176">
        <f>IF(B27=0,0,C27/B27)</f>
        <v>0</v>
      </c>
      <c r="E27" s="176">
        <v>0</v>
      </c>
      <c r="F27" s="177">
        <v>2230299</v>
      </c>
    </row>
    <row r="28" s="161" customFormat="1" ht="20.25" customHeight="1" spans="1:6">
      <c r="A28" s="174" t="s">
        <v>1704</v>
      </c>
      <c r="B28" s="175">
        <v>0</v>
      </c>
      <c r="C28" s="175">
        <v>0</v>
      </c>
      <c r="D28" s="176">
        <f>IF(B28=0,0,C28/B28)</f>
        <v>0</v>
      </c>
      <c r="E28" s="176">
        <v>0</v>
      </c>
      <c r="F28" s="177">
        <v>22303</v>
      </c>
    </row>
    <row r="29" s="161" customFormat="1" ht="20.25" customHeight="1" spans="1:6">
      <c r="A29" s="174" t="s">
        <v>1705</v>
      </c>
      <c r="B29" s="175">
        <v>0</v>
      </c>
      <c r="C29" s="175">
        <v>0</v>
      </c>
      <c r="D29" s="176">
        <f>IF(B29=0,0,C29/B29)</f>
        <v>0</v>
      </c>
      <c r="E29" s="176">
        <v>0</v>
      </c>
      <c r="F29" s="177">
        <v>2230301</v>
      </c>
    </row>
    <row r="30" s="161" customFormat="1" ht="20.25" customHeight="1" spans="1:6">
      <c r="A30" s="174" t="s">
        <v>1706</v>
      </c>
      <c r="B30" s="175">
        <v>0</v>
      </c>
      <c r="C30" s="175">
        <v>0</v>
      </c>
      <c r="D30" s="176">
        <f>IF(B30=0,0,C30/B30)</f>
        <v>0</v>
      </c>
      <c r="E30" s="176">
        <v>0</v>
      </c>
      <c r="F30" s="177">
        <v>22399</v>
      </c>
    </row>
    <row r="31" s="161" customFormat="1" ht="20.25" customHeight="1" spans="1:6">
      <c r="A31" s="174" t="s">
        <v>1707</v>
      </c>
      <c r="B31" s="175">
        <v>0</v>
      </c>
      <c r="C31" s="175">
        <v>0</v>
      </c>
      <c r="D31" s="176">
        <f>IF(B31=0,0,C31/B31)</f>
        <v>0</v>
      </c>
      <c r="E31" s="176">
        <v>0</v>
      </c>
      <c r="F31" s="177">
        <v>2239999</v>
      </c>
    </row>
    <row r="32" s="161" customFormat="1" ht="20.25" customHeight="1" spans="1:6">
      <c r="A32" s="184" t="str">
        <f>""</f>
        <v/>
      </c>
      <c r="B32" s="175">
        <v>0</v>
      </c>
      <c r="C32" s="175">
        <v>0</v>
      </c>
      <c r="D32" s="176">
        <v>0</v>
      </c>
      <c r="E32" s="176">
        <v>0</v>
      </c>
      <c r="F32" s="185"/>
    </row>
    <row r="33" s="161" customFormat="1" ht="20.25" customHeight="1" spans="1:6">
      <c r="A33" s="184" t="s">
        <v>1683</v>
      </c>
      <c r="B33" s="186">
        <v>0</v>
      </c>
      <c r="C33" s="186"/>
      <c r="D33" s="176"/>
      <c r="E33" s="176"/>
      <c r="F33" s="185"/>
    </row>
    <row r="34" s="161" customFormat="1" ht="20.25" customHeight="1" spans="1:6">
      <c r="A34" s="184" t="s">
        <v>1708</v>
      </c>
      <c r="B34" s="175">
        <v>0</v>
      </c>
      <c r="C34" s="175"/>
      <c r="D34" s="176"/>
      <c r="E34" s="176"/>
      <c r="F34" s="177">
        <v>2300501</v>
      </c>
    </row>
    <row r="35" s="161" customFormat="1" ht="20.25" customHeight="1" spans="1:6">
      <c r="A35" s="184" t="s">
        <v>1709</v>
      </c>
      <c r="B35" s="175">
        <v>0</v>
      </c>
      <c r="C35" s="175"/>
      <c r="D35" s="176"/>
      <c r="E35" s="176"/>
      <c r="F35" s="177">
        <v>2300604</v>
      </c>
    </row>
    <row r="36" s="161" customFormat="1" ht="20.25" customHeight="1" spans="1:6">
      <c r="A36" s="184" t="s">
        <v>1710</v>
      </c>
      <c r="B36" s="175">
        <v>0</v>
      </c>
      <c r="C36" s="175"/>
      <c r="D36" s="176"/>
      <c r="E36" s="176"/>
      <c r="F36" s="177">
        <v>2300803</v>
      </c>
    </row>
    <row r="37" s="161" customFormat="1" ht="20.25" customHeight="1" spans="1:6">
      <c r="A37" s="184" t="s">
        <v>1711</v>
      </c>
      <c r="B37" s="175">
        <v>0</v>
      </c>
      <c r="C37" s="175"/>
      <c r="D37" s="176"/>
      <c r="E37" s="176"/>
      <c r="F37" s="185"/>
    </row>
    <row r="38" s="161" customFormat="1" ht="20.25" customHeight="1" spans="1:6">
      <c r="A38" s="184" t="s">
        <v>1712</v>
      </c>
      <c r="B38" s="175">
        <v>0</v>
      </c>
      <c r="C38" s="175"/>
      <c r="D38" s="176"/>
      <c r="E38" s="176"/>
      <c r="F38" s="185"/>
    </row>
    <row r="39" s="161" customFormat="1" ht="20.25" customHeight="1" spans="1:6">
      <c r="A39" s="184" t="s">
        <v>1713</v>
      </c>
      <c r="B39" s="175">
        <v>0</v>
      </c>
      <c r="C39" s="175"/>
      <c r="D39" s="176"/>
      <c r="E39" s="176"/>
      <c r="F39" s="177">
        <v>2300918</v>
      </c>
    </row>
    <row r="40" s="161" customFormat="1" ht="20.25" customHeight="1" spans="1:6">
      <c r="A40" s="184" t="str">
        <f>""</f>
        <v/>
      </c>
      <c r="B40" s="175">
        <v>0</v>
      </c>
      <c r="C40" s="175"/>
      <c r="D40" s="176"/>
      <c r="E40" s="176"/>
      <c r="F40" s="185"/>
    </row>
    <row r="41" s="161" customFormat="1" ht="20.25" customHeight="1" spans="1:6">
      <c r="A41" s="187" t="s">
        <v>152</v>
      </c>
      <c r="B41" s="186">
        <v>0</v>
      </c>
      <c r="C41" s="186"/>
      <c r="D41" s="176"/>
      <c r="E41" s="176"/>
      <c r="F41" s="185"/>
    </row>
    <row r="42" ht="33" customHeight="1" spans="1:16381">
      <c r="A42" s="54" t="s">
        <v>1715</v>
      </c>
      <c r="B42" s="54"/>
      <c r="C42" s="54"/>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c r="DL42" s="160"/>
      <c r="DM42" s="160"/>
      <c r="DN42" s="160"/>
      <c r="DO42" s="160"/>
      <c r="DP42" s="160"/>
      <c r="DQ42" s="160"/>
      <c r="DR42" s="160"/>
      <c r="DS42" s="160"/>
      <c r="DT42" s="160"/>
      <c r="DU42" s="160"/>
      <c r="DV42" s="160"/>
      <c r="DW42" s="160"/>
      <c r="DX42" s="160"/>
      <c r="DY42" s="160"/>
      <c r="DZ42" s="160"/>
      <c r="EA42" s="160"/>
      <c r="EB42" s="160"/>
      <c r="EC42" s="160"/>
      <c r="ED42" s="160"/>
      <c r="EE42" s="160"/>
      <c r="EF42" s="160"/>
      <c r="EG42" s="160"/>
      <c r="EH42" s="160"/>
      <c r="EI42" s="160"/>
      <c r="EJ42" s="160"/>
      <c r="EK42" s="160"/>
      <c r="EL42" s="160"/>
      <c r="EM42" s="160"/>
      <c r="EN42" s="160"/>
      <c r="EO42" s="160"/>
      <c r="EP42" s="160"/>
      <c r="EQ42" s="160"/>
      <c r="ER42" s="160"/>
      <c r="ES42" s="160"/>
      <c r="ET42" s="160"/>
      <c r="EU42" s="160"/>
      <c r="EV42" s="160"/>
      <c r="EW42" s="160"/>
      <c r="EX42" s="160"/>
      <c r="EY42" s="160"/>
      <c r="EZ42" s="160"/>
      <c r="FA42" s="160"/>
      <c r="FB42" s="160"/>
      <c r="FC42" s="160"/>
      <c r="FD42" s="160"/>
      <c r="FE42" s="160"/>
      <c r="FF42" s="160"/>
      <c r="FG42" s="160"/>
      <c r="FH42" s="160"/>
      <c r="FI42" s="160"/>
      <c r="FJ42" s="160"/>
      <c r="FK42" s="160"/>
      <c r="FL42" s="160"/>
      <c r="FM42" s="160"/>
      <c r="FN42" s="160"/>
      <c r="FO42" s="160"/>
      <c r="FP42" s="160"/>
      <c r="FQ42" s="160"/>
      <c r="FR42" s="160"/>
      <c r="FS42" s="160"/>
      <c r="FT42" s="160"/>
      <c r="FU42" s="160"/>
      <c r="FV42" s="160"/>
      <c r="FW42" s="160"/>
      <c r="FX42" s="160"/>
      <c r="FY42" s="160"/>
      <c r="FZ42" s="160"/>
      <c r="GA42" s="160"/>
      <c r="GB42" s="160"/>
      <c r="GC42" s="160"/>
      <c r="GD42" s="160"/>
      <c r="GE42" s="160"/>
      <c r="GF42" s="160"/>
      <c r="GG42" s="160"/>
      <c r="GH42" s="160"/>
      <c r="GI42" s="160"/>
      <c r="GJ42" s="160"/>
      <c r="GK42" s="160"/>
      <c r="GL42" s="160"/>
      <c r="GM42" s="160"/>
      <c r="GN42" s="160"/>
      <c r="GO42" s="160"/>
      <c r="GP42" s="160"/>
      <c r="GQ42" s="160"/>
      <c r="GR42" s="160"/>
      <c r="GS42" s="160"/>
      <c r="GT42" s="160"/>
      <c r="GU42" s="160"/>
      <c r="GV42" s="160"/>
      <c r="GW42" s="160"/>
      <c r="GX42" s="160"/>
      <c r="GY42" s="160"/>
      <c r="GZ42" s="160"/>
      <c r="HA42" s="160"/>
      <c r="HB42" s="160"/>
      <c r="HC42" s="160"/>
      <c r="HD42" s="160"/>
      <c r="HE42" s="160"/>
      <c r="HF42" s="160"/>
      <c r="HG42" s="160"/>
      <c r="HH42" s="160"/>
      <c r="HI42" s="160"/>
      <c r="HJ42" s="160"/>
      <c r="HK42" s="160"/>
      <c r="HL42" s="160"/>
      <c r="HM42" s="160"/>
      <c r="HN42" s="160"/>
      <c r="HO42" s="160"/>
      <c r="HP42" s="160"/>
      <c r="HQ42" s="160"/>
      <c r="HR42" s="160"/>
      <c r="HS42" s="160"/>
      <c r="HT42" s="160"/>
      <c r="HU42" s="160"/>
      <c r="HV42" s="160"/>
      <c r="HW42" s="160"/>
      <c r="HX42" s="160"/>
      <c r="HY42" s="160"/>
      <c r="HZ42" s="160"/>
      <c r="IA42" s="160"/>
      <c r="IB42" s="160"/>
      <c r="IC42" s="160"/>
      <c r="ID42" s="160"/>
      <c r="IE42" s="160"/>
      <c r="IF42" s="160"/>
      <c r="IG42" s="160"/>
      <c r="IH42" s="160"/>
      <c r="II42" s="160"/>
      <c r="IJ42" s="160"/>
      <c r="IK42" s="160"/>
      <c r="IL42" s="160"/>
      <c r="IM42" s="160"/>
      <c r="IN42" s="160"/>
      <c r="IO42" s="160"/>
      <c r="IP42" s="160"/>
      <c r="IQ42" s="160"/>
      <c r="IR42" s="160"/>
      <c r="IS42" s="160"/>
      <c r="IT42" s="160"/>
      <c r="IU42" s="160"/>
      <c r="IV42" s="160"/>
      <c r="IW42" s="160"/>
      <c r="IX42" s="160"/>
      <c r="IY42" s="160"/>
      <c r="IZ42" s="160"/>
      <c r="JA42" s="160"/>
      <c r="JB42" s="160"/>
      <c r="JC42" s="160"/>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c r="KJ42" s="160"/>
      <c r="KK42" s="160"/>
      <c r="KL42" s="160"/>
      <c r="KM42" s="160"/>
      <c r="KN42" s="160"/>
      <c r="KO42" s="160"/>
      <c r="KP42" s="160"/>
      <c r="KQ42" s="160"/>
      <c r="KR42" s="160"/>
      <c r="KS42" s="160"/>
      <c r="KT42" s="160"/>
      <c r="KU42" s="160"/>
      <c r="KV42" s="160"/>
      <c r="KW42" s="160"/>
      <c r="KX42" s="160"/>
      <c r="KY42" s="160"/>
      <c r="KZ42" s="160"/>
      <c r="LA42" s="160"/>
      <c r="LB42" s="160"/>
      <c r="LC42" s="160"/>
      <c r="LD42" s="160"/>
      <c r="LE42" s="160"/>
      <c r="LF42" s="160"/>
      <c r="LG42" s="160"/>
      <c r="LH42" s="160"/>
      <c r="LI42" s="160"/>
      <c r="LJ42" s="160"/>
      <c r="LK42" s="160"/>
      <c r="LL42" s="160"/>
      <c r="LM42" s="160"/>
      <c r="LN42" s="160"/>
      <c r="LO42" s="160"/>
      <c r="LP42" s="160"/>
      <c r="LQ42" s="160"/>
      <c r="LR42" s="160"/>
      <c r="LS42" s="160"/>
      <c r="LT42" s="160"/>
      <c r="LU42" s="160"/>
      <c r="LV42" s="160"/>
      <c r="LW42" s="160"/>
      <c r="LX42" s="160"/>
      <c r="LY42" s="160"/>
      <c r="LZ42" s="160"/>
      <c r="MA42" s="160"/>
      <c r="MB42" s="160"/>
      <c r="MC42" s="160"/>
      <c r="MD42" s="160"/>
      <c r="ME42" s="160"/>
      <c r="MF42" s="160"/>
      <c r="MG42" s="160"/>
      <c r="MH42" s="160"/>
      <c r="MI42" s="160"/>
      <c r="MJ42" s="160"/>
      <c r="MK42" s="160"/>
      <c r="ML42" s="160"/>
      <c r="MM42" s="160"/>
      <c r="MN42" s="160"/>
      <c r="MO42" s="160"/>
      <c r="MP42" s="160"/>
      <c r="MQ42" s="160"/>
      <c r="MR42" s="160"/>
      <c r="MS42" s="160"/>
      <c r="MT42" s="160"/>
      <c r="MU42" s="160"/>
      <c r="MV42" s="160"/>
      <c r="MW42" s="160"/>
      <c r="MX42" s="160"/>
      <c r="MY42" s="160"/>
      <c r="MZ42" s="160"/>
      <c r="NA42" s="160"/>
      <c r="NB42" s="160"/>
      <c r="NC42" s="160"/>
      <c r="ND42" s="160"/>
      <c r="NE42" s="160"/>
      <c r="NF42" s="160"/>
      <c r="NG42" s="160"/>
      <c r="NH42" s="160"/>
      <c r="NI42" s="160"/>
      <c r="NJ42" s="160"/>
      <c r="NK42" s="160"/>
      <c r="NL42" s="160"/>
      <c r="NM42" s="160"/>
      <c r="NN42" s="160"/>
      <c r="NO42" s="160"/>
      <c r="NP42" s="160"/>
      <c r="NQ42" s="160"/>
      <c r="NR42" s="160"/>
      <c r="NS42" s="160"/>
      <c r="NT42" s="160"/>
      <c r="NU42" s="160"/>
      <c r="NV42" s="160"/>
      <c r="NW42" s="160"/>
      <c r="NX42" s="160"/>
      <c r="NY42" s="160"/>
      <c r="NZ42" s="160"/>
      <c r="OA42" s="160"/>
      <c r="OB42" s="160"/>
      <c r="OC42" s="160"/>
      <c r="OD42" s="160"/>
      <c r="OE42" s="160"/>
      <c r="OF42" s="160"/>
      <c r="OG42" s="160"/>
      <c r="OH42" s="160"/>
      <c r="OI42" s="160"/>
      <c r="OJ42" s="160"/>
      <c r="OK42" s="160"/>
      <c r="OL42" s="160"/>
      <c r="OM42" s="160"/>
      <c r="ON42" s="160"/>
      <c r="OO42" s="160"/>
      <c r="OP42" s="160"/>
      <c r="OQ42" s="160"/>
      <c r="OR42" s="160"/>
      <c r="OS42" s="160"/>
      <c r="OT42" s="160"/>
      <c r="OU42" s="160"/>
      <c r="OV42" s="160"/>
      <c r="OW42" s="160"/>
      <c r="OX42" s="160"/>
      <c r="OY42" s="160"/>
      <c r="OZ42" s="160"/>
      <c r="PA42" s="160"/>
      <c r="PB42" s="160"/>
      <c r="PC42" s="160"/>
      <c r="PD42" s="160"/>
      <c r="PE42" s="160"/>
      <c r="PF42" s="160"/>
      <c r="PG42" s="160"/>
      <c r="PH42" s="160"/>
      <c r="PI42" s="160"/>
      <c r="PJ42" s="160"/>
      <c r="PK42" s="160"/>
      <c r="PL42" s="160"/>
      <c r="PM42" s="160"/>
      <c r="PN42" s="160"/>
      <c r="PO42" s="160"/>
      <c r="PP42" s="160"/>
      <c r="PQ42" s="160"/>
      <c r="PR42" s="160"/>
      <c r="PS42" s="160"/>
      <c r="PT42" s="160"/>
      <c r="PU42" s="160"/>
      <c r="PV42" s="160"/>
      <c r="PW42" s="160"/>
      <c r="PX42" s="160"/>
      <c r="PY42" s="160"/>
      <c r="PZ42" s="160"/>
      <c r="QA42" s="160"/>
      <c r="QB42" s="160"/>
      <c r="QC42" s="160"/>
      <c r="QD42" s="160"/>
      <c r="QE42" s="160"/>
      <c r="QF42" s="160"/>
      <c r="QG42" s="160"/>
      <c r="QH42" s="160"/>
      <c r="QI42" s="160"/>
      <c r="QJ42" s="160"/>
      <c r="QK42" s="160"/>
      <c r="QL42" s="160"/>
      <c r="QM42" s="160"/>
      <c r="QN42" s="160"/>
      <c r="QO42" s="160"/>
      <c r="QP42" s="160"/>
      <c r="QQ42" s="160"/>
      <c r="QR42" s="160"/>
      <c r="QS42" s="160"/>
      <c r="QT42" s="160"/>
      <c r="QU42" s="160"/>
      <c r="QV42" s="160"/>
      <c r="QW42" s="160"/>
      <c r="QX42" s="160"/>
      <c r="QY42" s="160"/>
      <c r="QZ42" s="160"/>
      <c r="RA42" s="160"/>
      <c r="RB42" s="160"/>
      <c r="RC42" s="160"/>
      <c r="RD42" s="160"/>
      <c r="RE42" s="160"/>
      <c r="RF42" s="160"/>
      <c r="RG42" s="160"/>
      <c r="RH42" s="160"/>
      <c r="RI42" s="160"/>
      <c r="RJ42" s="160"/>
      <c r="RK42" s="160"/>
      <c r="RL42" s="160"/>
      <c r="RM42" s="160"/>
      <c r="RN42" s="160"/>
      <c r="RO42" s="160"/>
      <c r="RP42" s="160"/>
      <c r="RQ42" s="160"/>
      <c r="RR42" s="160"/>
      <c r="RS42" s="160"/>
      <c r="RT42" s="160"/>
      <c r="RU42" s="160"/>
      <c r="RV42" s="160"/>
      <c r="RW42" s="160"/>
      <c r="RX42" s="160"/>
      <c r="RY42" s="160"/>
      <c r="RZ42" s="160"/>
      <c r="SA42" s="160"/>
      <c r="SB42" s="160"/>
      <c r="SC42" s="160"/>
      <c r="SD42" s="160"/>
      <c r="SE42" s="160"/>
      <c r="SF42" s="160"/>
      <c r="SG42" s="160"/>
      <c r="SH42" s="160"/>
      <c r="SI42" s="160"/>
      <c r="SJ42" s="160"/>
      <c r="SK42" s="160"/>
      <c r="SL42" s="160"/>
      <c r="SM42" s="160"/>
      <c r="SN42" s="160"/>
      <c r="SO42" s="160"/>
      <c r="SP42" s="160"/>
      <c r="SQ42" s="160"/>
      <c r="SR42" s="160"/>
      <c r="SS42" s="160"/>
      <c r="ST42" s="160"/>
      <c r="SU42" s="160"/>
      <c r="SV42" s="160"/>
      <c r="SW42" s="160"/>
      <c r="SX42" s="160"/>
      <c r="SY42" s="160"/>
      <c r="SZ42" s="160"/>
      <c r="TA42" s="160"/>
      <c r="TB42" s="160"/>
      <c r="TC42" s="160"/>
      <c r="TD42" s="160"/>
      <c r="TE42" s="160"/>
      <c r="TF42" s="160"/>
      <c r="TG42" s="160"/>
      <c r="TH42" s="160"/>
      <c r="TI42" s="160"/>
      <c r="TJ42" s="160"/>
      <c r="TK42" s="160"/>
      <c r="TL42" s="160"/>
      <c r="TM42" s="160"/>
      <c r="TN42" s="160"/>
      <c r="TO42" s="160"/>
      <c r="TP42" s="160"/>
      <c r="TQ42" s="160"/>
      <c r="TR42" s="160"/>
      <c r="TS42" s="160"/>
      <c r="TT42" s="160"/>
      <c r="TU42" s="160"/>
      <c r="TV42" s="160"/>
      <c r="TW42" s="160"/>
      <c r="TX42" s="160"/>
      <c r="TY42" s="160"/>
      <c r="TZ42" s="160"/>
      <c r="UA42" s="160"/>
      <c r="UB42" s="160"/>
      <c r="UC42" s="160"/>
      <c r="UD42" s="160"/>
      <c r="UE42" s="160"/>
      <c r="UF42" s="160"/>
      <c r="UG42" s="160"/>
      <c r="UH42" s="160"/>
      <c r="UI42" s="160"/>
      <c r="UJ42" s="160"/>
      <c r="UK42" s="160"/>
      <c r="UL42" s="160"/>
      <c r="UM42" s="160"/>
      <c r="UN42" s="160"/>
      <c r="UO42" s="160"/>
      <c r="UP42" s="160"/>
      <c r="UQ42" s="160"/>
      <c r="UR42" s="160"/>
      <c r="US42" s="160"/>
      <c r="UT42" s="160"/>
      <c r="UU42" s="160"/>
      <c r="UV42" s="160"/>
      <c r="UW42" s="160"/>
      <c r="UX42" s="160"/>
      <c r="UY42" s="160"/>
      <c r="UZ42" s="160"/>
      <c r="VA42" s="160"/>
      <c r="VB42" s="160"/>
      <c r="VC42" s="160"/>
      <c r="VD42" s="160"/>
      <c r="VE42" s="160"/>
      <c r="VF42" s="160"/>
      <c r="VG42" s="160"/>
      <c r="VH42" s="160"/>
      <c r="VI42" s="160"/>
      <c r="VJ42" s="160"/>
      <c r="VK42" s="160"/>
      <c r="VL42" s="160"/>
      <c r="VM42" s="160"/>
      <c r="VN42" s="160"/>
      <c r="VO42" s="160"/>
      <c r="VP42" s="160"/>
      <c r="VQ42" s="160"/>
      <c r="VR42" s="160"/>
      <c r="VS42" s="160"/>
      <c r="VT42" s="160"/>
      <c r="VU42" s="160"/>
      <c r="VV42" s="160"/>
      <c r="VW42" s="160"/>
      <c r="VX42" s="160"/>
      <c r="VY42" s="160"/>
      <c r="VZ42" s="160"/>
      <c r="WA42" s="160"/>
      <c r="WB42" s="160"/>
      <c r="WC42" s="160"/>
      <c r="WD42" s="160"/>
      <c r="WE42" s="160"/>
      <c r="WF42" s="160"/>
      <c r="WG42" s="160"/>
      <c r="WH42" s="160"/>
      <c r="WI42" s="160"/>
      <c r="WJ42" s="160"/>
      <c r="WK42" s="160"/>
      <c r="WL42" s="160"/>
      <c r="WM42" s="160"/>
      <c r="WN42" s="160"/>
      <c r="WO42" s="160"/>
      <c r="WP42" s="160"/>
      <c r="WQ42" s="160"/>
      <c r="WR42" s="160"/>
      <c r="WS42" s="160"/>
      <c r="WT42" s="160"/>
      <c r="WU42" s="160"/>
      <c r="WV42" s="160"/>
      <c r="WW42" s="160"/>
      <c r="WX42" s="160"/>
      <c r="WY42" s="160"/>
      <c r="WZ42" s="160"/>
      <c r="XA42" s="160"/>
      <c r="XB42" s="160"/>
      <c r="XC42" s="160"/>
      <c r="XD42" s="160"/>
      <c r="XE42" s="160"/>
      <c r="XF42" s="160"/>
      <c r="XG42" s="160"/>
      <c r="XH42" s="160"/>
      <c r="XI42" s="160"/>
      <c r="XJ42" s="160"/>
      <c r="XK42" s="160"/>
      <c r="XL42" s="160"/>
      <c r="XM42" s="160"/>
      <c r="XN42" s="160"/>
      <c r="XO42" s="160"/>
      <c r="XP42" s="160"/>
      <c r="XQ42" s="160"/>
      <c r="XR42" s="160"/>
      <c r="XS42" s="160"/>
      <c r="XT42" s="160"/>
      <c r="XU42" s="160"/>
      <c r="XV42" s="160"/>
      <c r="XW42" s="160"/>
      <c r="XX42" s="160"/>
      <c r="XY42" s="160"/>
      <c r="XZ42" s="160"/>
      <c r="YA42" s="160"/>
      <c r="YB42" s="160"/>
      <c r="YC42" s="160"/>
      <c r="YD42" s="160"/>
      <c r="YE42" s="160"/>
      <c r="YF42" s="160"/>
      <c r="YG42" s="160"/>
      <c r="YH42" s="160"/>
      <c r="YI42" s="160"/>
      <c r="YJ42" s="160"/>
      <c r="YK42" s="160"/>
      <c r="YL42" s="160"/>
      <c r="YM42" s="160"/>
      <c r="YN42" s="160"/>
      <c r="YO42" s="160"/>
      <c r="YP42" s="160"/>
      <c r="YQ42" s="160"/>
      <c r="YR42" s="160"/>
      <c r="YS42" s="160"/>
      <c r="YT42" s="160"/>
      <c r="YU42" s="160"/>
      <c r="YV42" s="160"/>
      <c r="YW42" s="160"/>
      <c r="YX42" s="160"/>
      <c r="YY42" s="160"/>
      <c r="YZ42" s="160"/>
      <c r="ZA42" s="160"/>
      <c r="ZB42" s="160"/>
      <c r="ZC42" s="160"/>
      <c r="ZD42" s="160"/>
      <c r="ZE42" s="160"/>
      <c r="ZF42" s="160"/>
      <c r="ZG42" s="160"/>
      <c r="ZH42" s="160"/>
      <c r="ZI42" s="160"/>
      <c r="ZJ42" s="160"/>
      <c r="ZK42" s="160"/>
      <c r="ZL42" s="160"/>
      <c r="ZM42" s="160"/>
      <c r="ZN42" s="160"/>
      <c r="ZO42" s="160"/>
      <c r="ZP42" s="160"/>
      <c r="ZQ42" s="160"/>
      <c r="ZR42" s="160"/>
      <c r="ZS42" s="160"/>
      <c r="ZT42" s="160"/>
      <c r="ZU42" s="160"/>
      <c r="ZV42" s="160"/>
      <c r="ZW42" s="160"/>
      <c r="ZX42" s="160"/>
      <c r="ZY42" s="160"/>
      <c r="ZZ42" s="160"/>
      <c r="AAA42" s="160"/>
      <c r="AAB42" s="160"/>
      <c r="AAC42" s="160"/>
      <c r="AAD42" s="160"/>
      <c r="AAE42" s="160"/>
      <c r="AAF42" s="160"/>
      <c r="AAG42" s="160"/>
      <c r="AAH42" s="160"/>
      <c r="AAI42" s="160"/>
      <c r="AAJ42" s="160"/>
      <c r="AAK42" s="160"/>
      <c r="AAL42" s="160"/>
      <c r="AAM42" s="160"/>
      <c r="AAN42" s="160"/>
      <c r="AAO42" s="160"/>
      <c r="AAP42" s="160"/>
      <c r="AAQ42" s="160"/>
      <c r="AAR42" s="160"/>
      <c r="AAS42" s="160"/>
      <c r="AAT42" s="160"/>
      <c r="AAU42" s="160"/>
      <c r="AAV42" s="160"/>
      <c r="AAW42" s="160"/>
      <c r="AAX42" s="160"/>
      <c r="AAY42" s="160"/>
      <c r="AAZ42" s="160"/>
      <c r="ABA42" s="160"/>
      <c r="ABB42" s="160"/>
      <c r="ABC42" s="160"/>
      <c r="ABD42" s="160"/>
      <c r="ABE42" s="160"/>
      <c r="ABF42" s="160"/>
      <c r="ABG42" s="160"/>
      <c r="ABH42" s="160"/>
      <c r="ABI42" s="160"/>
      <c r="ABJ42" s="160"/>
      <c r="ABK42" s="160"/>
      <c r="ABL42" s="160"/>
      <c r="ABM42" s="160"/>
      <c r="ABN42" s="160"/>
      <c r="ABO42" s="160"/>
      <c r="ABP42" s="160"/>
      <c r="ABQ42" s="160"/>
      <c r="ABR42" s="160"/>
      <c r="ABS42" s="160"/>
      <c r="ABT42" s="160"/>
      <c r="ABU42" s="160"/>
      <c r="ABV42" s="160"/>
      <c r="ABW42" s="160"/>
      <c r="ABX42" s="160"/>
      <c r="ABY42" s="160"/>
      <c r="ABZ42" s="160"/>
      <c r="ACA42" s="160"/>
      <c r="ACB42" s="160"/>
      <c r="ACC42" s="160"/>
      <c r="ACD42" s="160"/>
      <c r="ACE42" s="160"/>
      <c r="ACF42" s="160"/>
      <c r="ACG42" s="160"/>
      <c r="ACH42" s="160"/>
      <c r="ACI42" s="160"/>
      <c r="ACJ42" s="160"/>
      <c r="ACK42" s="160"/>
      <c r="ACL42" s="160"/>
      <c r="ACM42" s="160"/>
      <c r="ACN42" s="160"/>
      <c r="ACO42" s="160"/>
      <c r="ACP42" s="160"/>
      <c r="ACQ42" s="160"/>
      <c r="ACR42" s="160"/>
      <c r="ACS42" s="160"/>
      <c r="ACT42" s="160"/>
      <c r="ACU42" s="160"/>
      <c r="ACV42" s="160"/>
      <c r="ACW42" s="160"/>
      <c r="ACX42" s="160"/>
      <c r="ACY42" s="160"/>
      <c r="ACZ42" s="160"/>
      <c r="ADA42" s="160"/>
      <c r="ADB42" s="160"/>
      <c r="ADC42" s="160"/>
      <c r="ADD42" s="160"/>
      <c r="ADE42" s="160"/>
      <c r="ADF42" s="160"/>
      <c r="ADG42" s="160"/>
      <c r="ADH42" s="160"/>
      <c r="ADI42" s="160"/>
      <c r="ADJ42" s="160"/>
      <c r="ADK42" s="160"/>
      <c r="ADL42" s="160"/>
      <c r="ADM42" s="160"/>
      <c r="ADN42" s="160"/>
      <c r="ADO42" s="160"/>
      <c r="ADP42" s="160"/>
      <c r="ADQ42" s="160"/>
      <c r="ADR42" s="160"/>
      <c r="ADS42" s="160"/>
      <c r="ADT42" s="160"/>
      <c r="ADU42" s="160"/>
      <c r="ADV42" s="160"/>
      <c r="ADW42" s="160"/>
      <c r="ADX42" s="160"/>
      <c r="ADY42" s="160"/>
      <c r="ADZ42" s="160"/>
      <c r="AEA42" s="160"/>
      <c r="AEB42" s="160"/>
      <c r="AEC42" s="160"/>
      <c r="AED42" s="160"/>
      <c r="AEE42" s="160"/>
      <c r="AEF42" s="160"/>
      <c r="AEG42" s="160"/>
      <c r="AEH42" s="160"/>
      <c r="AEI42" s="160"/>
      <c r="AEJ42" s="160"/>
      <c r="AEK42" s="160"/>
      <c r="AEL42" s="160"/>
      <c r="AEM42" s="160"/>
      <c r="AEN42" s="160"/>
      <c r="AEO42" s="160"/>
      <c r="AEP42" s="160"/>
      <c r="AEQ42" s="160"/>
      <c r="AER42" s="160"/>
      <c r="AES42" s="160"/>
      <c r="AET42" s="160"/>
      <c r="AEU42" s="160"/>
      <c r="AEV42" s="160"/>
      <c r="AEW42" s="160"/>
      <c r="AEX42" s="160"/>
      <c r="AEY42" s="160"/>
      <c r="AEZ42" s="160"/>
      <c r="AFA42" s="160"/>
      <c r="AFB42" s="160"/>
      <c r="AFC42" s="160"/>
      <c r="AFD42" s="160"/>
      <c r="AFE42" s="160"/>
      <c r="AFF42" s="160"/>
      <c r="AFG42" s="160"/>
      <c r="AFH42" s="160"/>
      <c r="AFI42" s="160"/>
      <c r="AFJ42" s="160"/>
      <c r="AFK42" s="160"/>
      <c r="AFL42" s="160"/>
      <c r="AFM42" s="160"/>
      <c r="AFN42" s="160"/>
      <c r="AFO42" s="160"/>
      <c r="AFP42" s="160"/>
      <c r="AFQ42" s="160"/>
      <c r="AFR42" s="160"/>
      <c r="AFS42" s="160"/>
      <c r="AFT42" s="160"/>
      <c r="AFU42" s="160"/>
      <c r="AFV42" s="160"/>
      <c r="AFW42" s="160"/>
      <c r="AFX42" s="160"/>
      <c r="AFY42" s="160"/>
      <c r="AFZ42" s="160"/>
      <c r="AGA42" s="160"/>
      <c r="AGB42" s="160"/>
      <c r="AGC42" s="160"/>
      <c r="AGD42" s="160"/>
      <c r="AGE42" s="160"/>
      <c r="AGF42" s="160"/>
      <c r="AGG42" s="160"/>
      <c r="AGH42" s="160"/>
      <c r="AGI42" s="160"/>
      <c r="AGJ42" s="160"/>
      <c r="AGK42" s="160"/>
      <c r="AGL42" s="160"/>
      <c r="AGM42" s="160"/>
      <c r="AGN42" s="160"/>
      <c r="AGO42" s="160"/>
      <c r="AGP42" s="160"/>
      <c r="AGQ42" s="160"/>
      <c r="AGR42" s="160"/>
      <c r="AGS42" s="160"/>
      <c r="AGT42" s="160"/>
      <c r="AGU42" s="160"/>
      <c r="AGV42" s="160"/>
      <c r="AGW42" s="160"/>
      <c r="AGX42" s="160"/>
      <c r="AGY42" s="160"/>
      <c r="AGZ42" s="160"/>
      <c r="AHA42" s="160"/>
      <c r="AHB42" s="160"/>
      <c r="AHC42" s="160"/>
      <c r="AHD42" s="160"/>
      <c r="AHE42" s="160"/>
      <c r="AHF42" s="160"/>
      <c r="AHG42" s="160"/>
      <c r="AHH42" s="160"/>
      <c r="AHI42" s="160"/>
      <c r="AHJ42" s="160"/>
      <c r="AHK42" s="160"/>
      <c r="AHL42" s="160"/>
      <c r="AHM42" s="160"/>
      <c r="AHN42" s="160"/>
      <c r="AHO42" s="160"/>
      <c r="AHP42" s="160"/>
      <c r="AHQ42" s="160"/>
      <c r="AHR42" s="160"/>
      <c r="AHS42" s="160"/>
      <c r="AHT42" s="160"/>
      <c r="AHU42" s="160"/>
      <c r="AHV42" s="160"/>
      <c r="AHW42" s="160"/>
      <c r="AHX42" s="160"/>
      <c r="AHY42" s="160"/>
      <c r="AHZ42" s="160"/>
      <c r="AIA42" s="160"/>
      <c r="AIB42" s="160"/>
      <c r="AIC42" s="160"/>
      <c r="AID42" s="160"/>
      <c r="AIE42" s="160"/>
      <c r="AIF42" s="160"/>
      <c r="AIG42" s="160"/>
      <c r="AIH42" s="160"/>
      <c r="AII42" s="160"/>
      <c r="AIJ42" s="160"/>
      <c r="AIK42" s="160"/>
      <c r="AIL42" s="160"/>
      <c r="AIM42" s="160"/>
      <c r="AIN42" s="160"/>
      <c r="AIO42" s="160"/>
      <c r="AIP42" s="160"/>
      <c r="AIQ42" s="160"/>
      <c r="AIR42" s="160"/>
      <c r="AIS42" s="160"/>
      <c r="AIT42" s="160"/>
      <c r="AIU42" s="160"/>
      <c r="AIV42" s="160"/>
      <c r="AIW42" s="160"/>
      <c r="AIX42" s="160"/>
      <c r="AIY42" s="160"/>
      <c r="AIZ42" s="160"/>
      <c r="AJA42" s="160"/>
      <c r="AJB42" s="160"/>
      <c r="AJC42" s="160"/>
      <c r="AJD42" s="160"/>
      <c r="AJE42" s="160"/>
      <c r="AJF42" s="160"/>
      <c r="AJG42" s="160"/>
      <c r="AJH42" s="160"/>
      <c r="AJI42" s="160"/>
      <c r="AJJ42" s="160"/>
      <c r="AJK42" s="160"/>
      <c r="AJL42" s="160"/>
      <c r="AJM42" s="160"/>
      <c r="AJN42" s="160"/>
      <c r="AJO42" s="160"/>
      <c r="AJP42" s="160"/>
      <c r="AJQ42" s="160"/>
      <c r="AJR42" s="160"/>
      <c r="AJS42" s="160"/>
      <c r="AJT42" s="160"/>
      <c r="AJU42" s="160"/>
      <c r="AJV42" s="160"/>
      <c r="AJW42" s="160"/>
      <c r="AJX42" s="160"/>
      <c r="AJY42" s="160"/>
      <c r="AJZ42" s="160"/>
      <c r="AKA42" s="160"/>
      <c r="AKB42" s="160"/>
      <c r="AKC42" s="160"/>
      <c r="AKD42" s="160"/>
      <c r="AKE42" s="160"/>
      <c r="AKF42" s="160"/>
      <c r="AKG42" s="160"/>
      <c r="AKH42" s="160"/>
      <c r="AKI42" s="160"/>
      <c r="AKJ42" s="160"/>
      <c r="AKK42" s="160"/>
      <c r="AKL42" s="160"/>
      <c r="AKM42" s="160"/>
      <c r="AKN42" s="160"/>
      <c r="AKO42" s="160"/>
      <c r="AKP42" s="160"/>
      <c r="AKQ42" s="160"/>
      <c r="AKR42" s="160"/>
      <c r="AKS42" s="160"/>
      <c r="AKT42" s="160"/>
      <c r="AKU42" s="160"/>
      <c r="AKV42" s="160"/>
      <c r="AKW42" s="160"/>
      <c r="AKX42" s="160"/>
      <c r="AKY42" s="160"/>
      <c r="AKZ42" s="160"/>
      <c r="ALA42" s="160"/>
      <c r="ALB42" s="160"/>
      <c r="ALC42" s="160"/>
      <c r="ALD42" s="160"/>
      <c r="ALE42" s="160"/>
      <c r="ALF42" s="160"/>
      <c r="ALG42" s="160"/>
      <c r="ALH42" s="160"/>
      <c r="ALI42" s="160"/>
      <c r="ALJ42" s="160"/>
      <c r="ALK42" s="160"/>
      <c r="ALL42" s="160"/>
      <c r="ALM42" s="160"/>
      <c r="ALN42" s="160"/>
      <c r="ALO42" s="160"/>
      <c r="ALP42" s="160"/>
      <c r="ALQ42" s="160"/>
      <c r="ALR42" s="160"/>
      <c r="ALS42" s="160"/>
      <c r="ALT42" s="160"/>
      <c r="ALU42" s="160"/>
      <c r="ALV42" s="160"/>
      <c r="ALW42" s="160"/>
      <c r="ALX42" s="160"/>
      <c r="ALY42" s="160"/>
      <c r="ALZ42" s="160"/>
      <c r="AMA42" s="160"/>
      <c r="AMB42" s="160"/>
      <c r="AMC42" s="160"/>
      <c r="AMD42" s="160"/>
      <c r="AME42" s="160"/>
      <c r="AMF42" s="160"/>
      <c r="AMG42" s="160"/>
      <c r="AMH42" s="160"/>
      <c r="AMI42" s="160"/>
      <c r="AMJ42" s="160"/>
      <c r="AMK42" s="160"/>
      <c r="AML42" s="160"/>
      <c r="AMM42" s="160"/>
      <c r="AMN42" s="160"/>
      <c r="AMO42" s="160"/>
      <c r="AMP42" s="160"/>
      <c r="AMQ42" s="160"/>
      <c r="AMR42" s="160"/>
      <c r="AMS42" s="160"/>
      <c r="AMT42" s="160"/>
      <c r="AMU42" s="160"/>
      <c r="AMV42" s="160"/>
      <c r="AMW42" s="160"/>
      <c r="AMX42" s="160"/>
      <c r="AMY42" s="160"/>
      <c r="AMZ42" s="160"/>
      <c r="ANA42" s="160"/>
      <c r="ANB42" s="160"/>
      <c r="ANC42" s="160"/>
      <c r="AND42" s="160"/>
      <c r="ANE42" s="160"/>
      <c r="ANF42" s="160"/>
      <c r="ANG42" s="160"/>
      <c r="ANH42" s="160"/>
      <c r="ANI42" s="160"/>
      <c r="ANJ42" s="160"/>
      <c r="ANK42" s="160"/>
      <c r="ANL42" s="160"/>
      <c r="ANM42" s="160"/>
      <c r="ANN42" s="160"/>
      <c r="ANO42" s="160"/>
      <c r="ANP42" s="160"/>
      <c r="ANQ42" s="160"/>
      <c r="ANR42" s="160"/>
      <c r="ANS42" s="160"/>
      <c r="ANT42" s="160"/>
      <c r="ANU42" s="160"/>
      <c r="ANV42" s="160"/>
      <c r="ANW42" s="160"/>
      <c r="ANX42" s="160"/>
      <c r="ANY42" s="160"/>
      <c r="ANZ42" s="160"/>
      <c r="AOA42" s="160"/>
      <c r="AOB42" s="160"/>
      <c r="AOC42" s="160"/>
      <c r="AOD42" s="160"/>
      <c r="AOE42" s="160"/>
      <c r="AOF42" s="160"/>
      <c r="AOG42" s="160"/>
      <c r="AOH42" s="160"/>
      <c r="AOI42" s="160"/>
      <c r="AOJ42" s="160"/>
      <c r="AOK42" s="160"/>
      <c r="AOL42" s="160"/>
      <c r="AOM42" s="160"/>
      <c r="AON42" s="160"/>
      <c r="AOO42" s="160"/>
      <c r="AOP42" s="160"/>
      <c r="AOQ42" s="160"/>
      <c r="AOR42" s="160"/>
      <c r="AOS42" s="160"/>
      <c r="AOT42" s="160"/>
      <c r="AOU42" s="160"/>
      <c r="AOV42" s="160"/>
      <c r="AOW42" s="160"/>
      <c r="AOX42" s="160"/>
      <c r="AOY42" s="160"/>
      <c r="AOZ42" s="160"/>
      <c r="APA42" s="160"/>
      <c r="APB42" s="160"/>
      <c r="APC42" s="160"/>
      <c r="APD42" s="160"/>
      <c r="APE42" s="160"/>
      <c r="APF42" s="160"/>
      <c r="APG42" s="160"/>
      <c r="APH42" s="160"/>
      <c r="API42" s="160"/>
      <c r="APJ42" s="160"/>
      <c r="APK42" s="160"/>
      <c r="APL42" s="160"/>
      <c r="APM42" s="160"/>
      <c r="APN42" s="160"/>
      <c r="APO42" s="160"/>
      <c r="APP42" s="160"/>
      <c r="APQ42" s="160"/>
      <c r="APR42" s="160"/>
      <c r="APS42" s="160"/>
      <c r="APT42" s="160"/>
      <c r="APU42" s="160"/>
      <c r="APV42" s="160"/>
      <c r="APW42" s="160"/>
      <c r="APX42" s="160"/>
      <c r="APY42" s="160"/>
      <c r="APZ42" s="160"/>
      <c r="AQA42" s="160"/>
      <c r="AQB42" s="160"/>
      <c r="AQC42" s="160"/>
      <c r="AQD42" s="160"/>
      <c r="AQE42" s="160"/>
      <c r="AQF42" s="160"/>
      <c r="AQG42" s="160"/>
      <c r="AQH42" s="160"/>
      <c r="AQI42" s="160"/>
      <c r="AQJ42" s="160"/>
      <c r="AQK42" s="160"/>
      <c r="AQL42" s="160"/>
      <c r="AQM42" s="160"/>
      <c r="AQN42" s="160"/>
      <c r="AQO42" s="160"/>
      <c r="AQP42" s="160"/>
      <c r="AQQ42" s="160"/>
      <c r="AQR42" s="160"/>
      <c r="AQS42" s="160"/>
      <c r="AQT42" s="160"/>
      <c r="AQU42" s="160"/>
      <c r="AQV42" s="160"/>
      <c r="AQW42" s="160"/>
      <c r="AQX42" s="160"/>
      <c r="AQY42" s="160"/>
      <c r="AQZ42" s="160"/>
      <c r="ARA42" s="160"/>
      <c r="ARB42" s="160"/>
      <c r="ARC42" s="160"/>
      <c r="ARD42" s="160"/>
      <c r="ARE42" s="160"/>
      <c r="ARF42" s="160"/>
      <c r="ARG42" s="160"/>
      <c r="ARH42" s="160"/>
      <c r="ARI42" s="160"/>
      <c r="ARJ42" s="160"/>
      <c r="ARK42" s="160"/>
      <c r="ARL42" s="160"/>
      <c r="ARM42" s="160"/>
      <c r="ARN42" s="160"/>
      <c r="ARO42" s="160"/>
      <c r="ARP42" s="160"/>
      <c r="ARQ42" s="160"/>
      <c r="ARR42" s="160"/>
      <c r="ARS42" s="160"/>
      <c r="ART42" s="160"/>
      <c r="ARU42" s="160"/>
      <c r="ARV42" s="160"/>
      <c r="ARW42" s="160"/>
      <c r="ARX42" s="160"/>
      <c r="ARY42" s="160"/>
      <c r="ARZ42" s="160"/>
      <c r="ASA42" s="160"/>
      <c r="ASB42" s="160"/>
      <c r="ASC42" s="160"/>
      <c r="ASD42" s="160"/>
      <c r="ASE42" s="160"/>
      <c r="ASF42" s="160"/>
      <c r="ASG42" s="160"/>
      <c r="ASH42" s="160"/>
      <c r="ASI42" s="160"/>
      <c r="ASJ42" s="160"/>
      <c r="ASK42" s="160"/>
      <c r="ASL42" s="160"/>
      <c r="ASM42" s="160"/>
      <c r="ASN42" s="160"/>
      <c r="ASO42" s="160"/>
      <c r="ASP42" s="160"/>
      <c r="ASQ42" s="160"/>
      <c r="ASR42" s="160"/>
      <c r="ASS42" s="160"/>
      <c r="AST42" s="160"/>
      <c r="ASU42" s="160"/>
      <c r="ASV42" s="160"/>
      <c r="ASW42" s="160"/>
      <c r="ASX42" s="160"/>
      <c r="ASY42" s="160"/>
      <c r="ASZ42" s="160"/>
      <c r="ATA42" s="160"/>
      <c r="ATB42" s="160"/>
      <c r="ATC42" s="160"/>
      <c r="ATD42" s="160"/>
      <c r="ATE42" s="160"/>
      <c r="ATF42" s="160"/>
      <c r="ATG42" s="160"/>
      <c r="ATH42" s="160"/>
      <c r="ATI42" s="160"/>
      <c r="ATJ42" s="160"/>
      <c r="ATK42" s="160"/>
      <c r="ATL42" s="160"/>
      <c r="ATM42" s="160"/>
      <c r="ATN42" s="160"/>
      <c r="ATO42" s="160"/>
      <c r="ATP42" s="160"/>
      <c r="ATQ42" s="160"/>
      <c r="ATR42" s="160"/>
      <c r="ATS42" s="160"/>
      <c r="ATT42" s="160"/>
      <c r="ATU42" s="160"/>
      <c r="ATV42" s="160"/>
      <c r="ATW42" s="160"/>
      <c r="ATX42" s="160"/>
      <c r="ATY42" s="160"/>
      <c r="ATZ42" s="160"/>
      <c r="AUA42" s="160"/>
      <c r="AUB42" s="160"/>
      <c r="AUC42" s="160"/>
      <c r="AUD42" s="160"/>
      <c r="AUE42" s="160"/>
      <c r="AUF42" s="160"/>
      <c r="AUG42" s="160"/>
      <c r="AUH42" s="160"/>
      <c r="AUI42" s="160"/>
      <c r="AUJ42" s="160"/>
      <c r="AUK42" s="160"/>
      <c r="AUL42" s="160"/>
      <c r="AUM42" s="160"/>
      <c r="AUN42" s="160"/>
      <c r="AUO42" s="160"/>
      <c r="AUP42" s="160"/>
      <c r="AUQ42" s="160"/>
      <c r="AUR42" s="160"/>
      <c r="AUS42" s="160"/>
      <c r="AUT42" s="160"/>
      <c r="AUU42" s="160"/>
      <c r="AUV42" s="160"/>
      <c r="AUW42" s="160"/>
      <c r="AUX42" s="160"/>
      <c r="AUY42" s="160"/>
      <c r="AUZ42" s="160"/>
      <c r="AVA42" s="160"/>
      <c r="AVB42" s="160"/>
      <c r="AVC42" s="160"/>
      <c r="AVD42" s="160"/>
      <c r="AVE42" s="160"/>
      <c r="AVF42" s="160"/>
      <c r="AVG42" s="160"/>
      <c r="AVH42" s="160"/>
      <c r="AVI42" s="160"/>
      <c r="AVJ42" s="160"/>
      <c r="AVK42" s="160"/>
      <c r="AVL42" s="160"/>
      <c r="AVM42" s="160"/>
      <c r="AVN42" s="160"/>
      <c r="AVO42" s="160"/>
      <c r="AVP42" s="160"/>
      <c r="AVQ42" s="160"/>
      <c r="AVR42" s="160"/>
      <c r="AVS42" s="160"/>
      <c r="AVT42" s="160"/>
      <c r="AVU42" s="160"/>
      <c r="AVV42" s="160"/>
      <c r="AVW42" s="160"/>
      <c r="AVX42" s="160"/>
      <c r="AVY42" s="160"/>
      <c r="AVZ42" s="160"/>
      <c r="AWA42" s="160"/>
      <c r="AWB42" s="160"/>
      <c r="AWC42" s="160"/>
      <c r="AWD42" s="160"/>
      <c r="AWE42" s="160"/>
      <c r="AWF42" s="160"/>
      <c r="AWG42" s="160"/>
      <c r="AWH42" s="160"/>
      <c r="AWI42" s="160"/>
      <c r="AWJ42" s="160"/>
      <c r="AWK42" s="160"/>
      <c r="AWL42" s="160"/>
      <c r="AWM42" s="160"/>
      <c r="AWN42" s="160"/>
      <c r="AWO42" s="160"/>
      <c r="AWP42" s="160"/>
      <c r="AWQ42" s="160"/>
      <c r="AWR42" s="160"/>
      <c r="AWS42" s="160"/>
      <c r="AWT42" s="160"/>
      <c r="AWU42" s="160"/>
      <c r="AWV42" s="160"/>
      <c r="AWW42" s="160"/>
      <c r="AWX42" s="160"/>
      <c r="AWY42" s="160"/>
      <c r="AWZ42" s="160"/>
      <c r="AXA42" s="160"/>
      <c r="AXB42" s="160"/>
      <c r="AXC42" s="160"/>
      <c r="AXD42" s="160"/>
      <c r="AXE42" s="160"/>
      <c r="AXF42" s="160"/>
      <c r="AXG42" s="160"/>
      <c r="AXH42" s="160"/>
      <c r="AXI42" s="160"/>
      <c r="AXJ42" s="160"/>
      <c r="AXK42" s="160"/>
      <c r="AXL42" s="160"/>
      <c r="AXM42" s="160"/>
      <c r="AXN42" s="160"/>
      <c r="AXO42" s="160"/>
      <c r="AXP42" s="160"/>
      <c r="AXQ42" s="160"/>
      <c r="AXR42" s="160"/>
      <c r="AXS42" s="160"/>
      <c r="AXT42" s="160"/>
      <c r="AXU42" s="160"/>
      <c r="AXV42" s="160"/>
      <c r="AXW42" s="160"/>
      <c r="AXX42" s="160"/>
      <c r="AXY42" s="160"/>
      <c r="AXZ42" s="160"/>
      <c r="AYA42" s="160"/>
      <c r="AYB42" s="160"/>
      <c r="AYC42" s="160"/>
      <c r="AYD42" s="160"/>
      <c r="AYE42" s="160"/>
      <c r="AYF42" s="160"/>
      <c r="AYG42" s="160"/>
      <c r="AYH42" s="160"/>
      <c r="AYI42" s="160"/>
      <c r="AYJ42" s="160"/>
      <c r="AYK42" s="160"/>
      <c r="AYL42" s="160"/>
      <c r="AYM42" s="160"/>
      <c r="AYN42" s="160"/>
      <c r="AYO42" s="160"/>
      <c r="AYP42" s="160"/>
      <c r="AYQ42" s="160"/>
      <c r="AYR42" s="160"/>
      <c r="AYS42" s="160"/>
      <c r="AYT42" s="160"/>
      <c r="AYU42" s="160"/>
      <c r="AYV42" s="160"/>
      <c r="AYW42" s="160"/>
      <c r="AYX42" s="160"/>
      <c r="AYY42" s="160"/>
      <c r="AYZ42" s="160"/>
      <c r="AZA42" s="160"/>
      <c r="AZB42" s="160"/>
      <c r="AZC42" s="160"/>
      <c r="AZD42" s="160"/>
      <c r="AZE42" s="160"/>
      <c r="AZF42" s="160"/>
      <c r="AZG42" s="160"/>
      <c r="AZH42" s="160"/>
      <c r="AZI42" s="160"/>
      <c r="AZJ42" s="160"/>
      <c r="AZK42" s="160"/>
      <c r="AZL42" s="160"/>
      <c r="AZM42" s="160"/>
      <c r="AZN42" s="160"/>
      <c r="AZO42" s="160"/>
      <c r="AZP42" s="160"/>
      <c r="AZQ42" s="160"/>
      <c r="AZR42" s="160"/>
      <c r="AZS42" s="160"/>
      <c r="AZT42" s="160"/>
      <c r="AZU42" s="160"/>
      <c r="AZV42" s="160"/>
      <c r="AZW42" s="160"/>
      <c r="AZX42" s="160"/>
      <c r="AZY42" s="160"/>
      <c r="AZZ42" s="160"/>
      <c r="BAA42" s="160"/>
      <c r="BAB42" s="160"/>
      <c r="BAC42" s="160"/>
      <c r="BAD42" s="160"/>
      <c r="BAE42" s="160"/>
      <c r="BAF42" s="160"/>
      <c r="BAG42" s="160"/>
      <c r="BAH42" s="160"/>
      <c r="BAI42" s="160"/>
      <c r="BAJ42" s="160"/>
      <c r="BAK42" s="160"/>
      <c r="BAL42" s="160"/>
      <c r="BAM42" s="160"/>
      <c r="BAN42" s="160"/>
      <c r="BAO42" s="160"/>
      <c r="BAP42" s="160"/>
      <c r="BAQ42" s="160"/>
      <c r="BAR42" s="160"/>
      <c r="BAS42" s="160"/>
      <c r="BAT42" s="160"/>
      <c r="BAU42" s="160"/>
      <c r="BAV42" s="160"/>
      <c r="BAW42" s="160"/>
      <c r="BAX42" s="160"/>
      <c r="BAY42" s="160"/>
      <c r="BAZ42" s="160"/>
      <c r="BBA42" s="160"/>
      <c r="BBB42" s="160"/>
      <c r="BBC42" s="160"/>
      <c r="BBD42" s="160"/>
      <c r="BBE42" s="160"/>
      <c r="BBF42" s="160"/>
      <c r="BBG42" s="160"/>
      <c r="BBH42" s="160"/>
      <c r="BBI42" s="160"/>
      <c r="BBJ42" s="160"/>
      <c r="BBK42" s="160"/>
      <c r="BBL42" s="160"/>
      <c r="BBM42" s="160"/>
      <c r="BBN42" s="160"/>
      <c r="BBO42" s="160"/>
      <c r="BBP42" s="160"/>
      <c r="BBQ42" s="160"/>
      <c r="BBR42" s="160"/>
      <c r="BBS42" s="160"/>
      <c r="BBT42" s="160"/>
      <c r="BBU42" s="160"/>
      <c r="BBV42" s="160"/>
      <c r="BBW42" s="160"/>
      <c r="BBX42" s="160"/>
      <c r="BBY42" s="160"/>
      <c r="BBZ42" s="160"/>
      <c r="BCA42" s="160"/>
      <c r="BCB42" s="160"/>
      <c r="BCC42" s="160"/>
      <c r="BCD42" s="160"/>
      <c r="BCE42" s="160"/>
      <c r="BCF42" s="160"/>
      <c r="BCG42" s="160"/>
      <c r="BCH42" s="160"/>
      <c r="BCI42" s="160"/>
      <c r="BCJ42" s="160"/>
      <c r="BCK42" s="160"/>
      <c r="BCL42" s="160"/>
      <c r="BCM42" s="160"/>
      <c r="BCN42" s="160"/>
      <c r="BCO42" s="160"/>
      <c r="BCP42" s="160"/>
      <c r="BCQ42" s="160"/>
      <c r="BCR42" s="160"/>
      <c r="BCS42" s="160"/>
      <c r="BCT42" s="160"/>
      <c r="BCU42" s="160"/>
      <c r="BCV42" s="160"/>
      <c r="BCW42" s="160"/>
      <c r="BCX42" s="160"/>
      <c r="BCY42" s="160"/>
      <c r="BCZ42" s="160"/>
      <c r="BDA42" s="160"/>
      <c r="BDB42" s="160"/>
      <c r="BDC42" s="160"/>
      <c r="BDD42" s="160"/>
      <c r="BDE42" s="160"/>
      <c r="BDF42" s="160"/>
      <c r="BDG42" s="160"/>
      <c r="BDH42" s="160"/>
      <c r="BDI42" s="160"/>
      <c r="BDJ42" s="160"/>
      <c r="BDK42" s="160"/>
      <c r="BDL42" s="160"/>
      <c r="BDM42" s="160"/>
      <c r="BDN42" s="160"/>
      <c r="BDO42" s="160"/>
      <c r="BDP42" s="160"/>
      <c r="BDQ42" s="160"/>
      <c r="BDR42" s="160"/>
      <c r="BDS42" s="160"/>
      <c r="BDT42" s="160"/>
      <c r="BDU42" s="160"/>
      <c r="BDV42" s="160"/>
      <c r="BDW42" s="160"/>
      <c r="BDX42" s="160"/>
      <c r="BDY42" s="160"/>
      <c r="BDZ42" s="160"/>
      <c r="BEA42" s="160"/>
      <c r="BEB42" s="160"/>
      <c r="BEC42" s="160"/>
      <c r="BED42" s="160"/>
      <c r="BEE42" s="160"/>
      <c r="BEF42" s="160"/>
      <c r="BEG42" s="160"/>
      <c r="BEH42" s="160"/>
      <c r="BEI42" s="160"/>
      <c r="BEJ42" s="160"/>
      <c r="BEK42" s="160"/>
      <c r="BEL42" s="160"/>
      <c r="BEM42" s="160"/>
      <c r="BEN42" s="160"/>
      <c r="BEO42" s="160"/>
      <c r="BEP42" s="160"/>
      <c r="BEQ42" s="160"/>
      <c r="BER42" s="160"/>
      <c r="BES42" s="160"/>
      <c r="BET42" s="160"/>
      <c r="BEU42" s="160"/>
      <c r="BEV42" s="160"/>
      <c r="BEW42" s="160"/>
      <c r="BEX42" s="160"/>
      <c r="BEY42" s="160"/>
      <c r="BEZ42" s="160"/>
      <c r="BFA42" s="160"/>
      <c r="BFB42" s="160"/>
      <c r="BFC42" s="160"/>
      <c r="BFD42" s="160"/>
      <c r="BFE42" s="160"/>
      <c r="BFF42" s="160"/>
      <c r="BFG42" s="160"/>
      <c r="BFH42" s="160"/>
      <c r="BFI42" s="160"/>
      <c r="BFJ42" s="160"/>
      <c r="BFK42" s="160"/>
      <c r="BFL42" s="160"/>
      <c r="BFM42" s="160"/>
      <c r="BFN42" s="160"/>
      <c r="BFO42" s="160"/>
      <c r="BFP42" s="160"/>
      <c r="BFQ42" s="160"/>
      <c r="BFR42" s="160"/>
      <c r="BFS42" s="160"/>
      <c r="BFT42" s="160"/>
      <c r="BFU42" s="160"/>
      <c r="BFV42" s="160"/>
      <c r="BFW42" s="160"/>
      <c r="BFX42" s="160"/>
      <c r="BFY42" s="160"/>
      <c r="BFZ42" s="160"/>
      <c r="BGA42" s="160"/>
      <c r="BGB42" s="160"/>
      <c r="BGC42" s="160"/>
      <c r="BGD42" s="160"/>
      <c r="BGE42" s="160"/>
      <c r="BGF42" s="160"/>
      <c r="BGG42" s="160"/>
      <c r="BGH42" s="160"/>
      <c r="BGI42" s="160"/>
      <c r="BGJ42" s="160"/>
      <c r="BGK42" s="160"/>
      <c r="BGL42" s="160"/>
      <c r="BGM42" s="160"/>
      <c r="BGN42" s="160"/>
      <c r="BGO42" s="160"/>
      <c r="BGP42" s="160"/>
      <c r="BGQ42" s="160"/>
      <c r="BGR42" s="160"/>
      <c r="BGS42" s="160"/>
      <c r="BGT42" s="160"/>
      <c r="BGU42" s="160"/>
      <c r="BGV42" s="160"/>
      <c r="BGW42" s="160"/>
      <c r="BGX42" s="160"/>
      <c r="BGY42" s="160"/>
      <c r="BGZ42" s="160"/>
      <c r="BHA42" s="160"/>
      <c r="BHB42" s="160"/>
      <c r="BHC42" s="160"/>
      <c r="BHD42" s="160"/>
      <c r="BHE42" s="160"/>
      <c r="BHF42" s="160"/>
      <c r="BHG42" s="160"/>
      <c r="BHH42" s="160"/>
      <c r="BHI42" s="160"/>
      <c r="BHJ42" s="160"/>
      <c r="BHK42" s="160"/>
      <c r="BHL42" s="160"/>
      <c r="BHM42" s="160"/>
      <c r="BHN42" s="160"/>
      <c r="BHO42" s="160"/>
      <c r="BHP42" s="160"/>
      <c r="BHQ42" s="160"/>
      <c r="BHR42" s="160"/>
      <c r="BHS42" s="160"/>
      <c r="BHT42" s="160"/>
      <c r="BHU42" s="160"/>
      <c r="BHV42" s="160"/>
      <c r="BHW42" s="160"/>
      <c r="BHX42" s="160"/>
      <c r="BHY42" s="160"/>
      <c r="BHZ42" s="160"/>
      <c r="BIA42" s="160"/>
      <c r="BIB42" s="160"/>
      <c r="BIC42" s="160"/>
      <c r="BID42" s="160"/>
      <c r="BIE42" s="160"/>
      <c r="BIF42" s="160"/>
      <c r="BIG42" s="160"/>
      <c r="BIH42" s="160"/>
      <c r="BII42" s="160"/>
      <c r="BIJ42" s="160"/>
      <c r="BIK42" s="160"/>
      <c r="BIL42" s="160"/>
      <c r="BIM42" s="160"/>
      <c r="BIN42" s="160"/>
      <c r="BIO42" s="160"/>
      <c r="BIP42" s="160"/>
      <c r="BIQ42" s="160"/>
      <c r="BIR42" s="160"/>
      <c r="BIS42" s="160"/>
      <c r="BIT42" s="160"/>
      <c r="BIU42" s="160"/>
      <c r="BIV42" s="160"/>
      <c r="BIW42" s="160"/>
      <c r="BIX42" s="160"/>
      <c r="BIY42" s="160"/>
      <c r="BIZ42" s="160"/>
      <c r="BJA42" s="160"/>
      <c r="BJB42" s="160"/>
      <c r="BJC42" s="160"/>
      <c r="BJD42" s="160"/>
      <c r="BJE42" s="160"/>
      <c r="BJF42" s="160"/>
      <c r="BJG42" s="160"/>
      <c r="BJH42" s="160"/>
      <c r="BJI42" s="160"/>
      <c r="BJJ42" s="160"/>
      <c r="BJK42" s="160"/>
      <c r="BJL42" s="160"/>
      <c r="BJM42" s="160"/>
      <c r="BJN42" s="160"/>
      <c r="BJO42" s="160"/>
      <c r="BJP42" s="160"/>
      <c r="BJQ42" s="160"/>
      <c r="BJR42" s="160"/>
      <c r="BJS42" s="160"/>
      <c r="BJT42" s="160"/>
      <c r="BJU42" s="160"/>
      <c r="BJV42" s="160"/>
      <c r="BJW42" s="160"/>
      <c r="BJX42" s="160"/>
      <c r="BJY42" s="160"/>
      <c r="BJZ42" s="160"/>
      <c r="BKA42" s="160"/>
      <c r="BKB42" s="160"/>
      <c r="BKC42" s="160"/>
      <c r="BKD42" s="160"/>
      <c r="BKE42" s="160"/>
      <c r="BKF42" s="160"/>
      <c r="BKG42" s="160"/>
      <c r="BKH42" s="160"/>
      <c r="BKI42" s="160"/>
      <c r="BKJ42" s="160"/>
      <c r="BKK42" s="160"/>
      <c r="BKL42" s="160"/>
      <c r="BKM42" s="160"/>
      <c r="BKN42" s="160"/>
      <c r="BKO42" s="160"/>
      <c r="BKP42" s="160"/>
      <c r="BKQ42" s="160"/>
      <c r="BKR42" s="160"/>
      <c r="BKS42" s="160"/>
      <c r="BKT42" s="160"/>
      <c r="BKU42" s="160"/>
      <c r="BKV42" s="160"/>
      <c r="BKW42" s="160"/>
      <c r="BKX42" s="160"/>
      <c r="BKY42" s="160"/>
      <c r="BKZ42" s="160"/>
      <c r="BLA42" s="160"/>
      <c r="BLB42" s="160"/>
      <c r="BLC42" s="160"/>
      <c r="BLD42" s="160"/>
      <c r="BLE42" s="160"/>
      <c r="BLF42" s="160"/>
      <c r="BLG42" s="160"/>
      <c r="BLH42" s="160"/>
      <c r="BLI42" s="160"/>
      <c r="BLJ42" s="160"/>
      <c r="BLK42" s="160"/>
      <c r="BLL42" s="160"/>
      <c r="BLM42" s="160"/>
      <c r="BLN42" s="160"/>
      <c r="BLO42" s="160"/>
      <c r="BLP42" s="160"/>
      <c r="BLQ42" s="160"/>
      <c r="BLR42" s="160"/>
      <c r="BLS42" s="160"/>
      <c r="BLT42" s="160"/>
      <c r="BLU42" s="160"/>
      <c r="BLV42" s="160"/>
      <c r="BLW42" s="160"/>
      <c r="BLX42" s="160"/>
      <c r="BLY42" s="160"/>
      <c r="BLZ42" s="160"/>
      <c r="BMA42" s="160"/>
      <c r="BMB42" s="160"/>
      <c r="BMC42" s="160"/>
      <c r="BMD42" s="160"/>
      <c r="BME42" s="160"/>
      <c r="BMF42" s="160"/>
      <c r="BMG42" s="160"/>
      <c r="BMH42" s="160"/>
      <c r="BMI42" s="160"/>
      <c r="BMJ42" s="160"/>
      <c r="BMK42" s="160"/>
      <c r="BML42" s="160"/>
      <c r="BMM42" s="160"/>
      <c r="BMN42" s="160"/>
      <c r="BMO42" s="160"/>
      <c r="BMP42" s="160"/>
      <c r="BMQ42" s="160"/>
      <c r="BMR42" s="160"/>
      <c r="BMS42" s="160"/>
      <c r="BMT42" s="160"/>
      <c r="BMU42" s="160"/>
      <c r="BMV42" s="160"/>
      <c r="BMW42" s="160"/>
      <c r="BMX42" s="160"/>
      <c r="BMY42" s="160"/>
      <c r="BMZ42" s="160"/>
      <c r="BNA42" s="160"/>
      <c r="BNB42" s="160"/>
      <c r="BNC42" s="160"/>
      <c r="BND42" s="160"/>
      <c r="BNE42" s="160"/>
      <c r="BNF42" s="160"/>
      <c r="BNG42" s="160"/>
      <c r="BNH42" s="160"/>
      <c r="BNI42" s="160"/>
      <c r="BNJ42" s="160"/>
      <c r="BNK42" s="160"/>
      <c r="BNL42" s="160"/>
      <c r="BNM42" s="160"/>
      <c r="BNN42" s="160"/>
      <c r="BNO42" s="160"/>
      <c r="BNP42" s="160"/>
      <c r="BNQ42" s="160"/>
      <c r="BNR42" s="160"/>
      <c r="BNS42" s="160"/>
      <c r="BNT42" s="160"/>
      <c r="BNU42" s="160"/>
      <c r="BNV42" s="160"/>
      <c r="BNW42" s="160"/>
      <c r="BNX42" s="160"/>
      <c r="BNY42" s="160"/>
      <c r="BNZ42" s="160"/>
      <c r="BOA42" s="160"/>
      <c r="BOB42" s="160"/>
      <c r="BOC42" s="160"/>
      <c r="BOD42" s="160"/>
      <c r="BOE42" s="160"/>
      <c r="BOF42" s="160"/>
      <c r="BOG42" s="160"/>
      <c r="BOH42" s="160"/>
      <c r="BOI42" s="160"/>
      <c r="BOJ42" s="160"/>
      <c r="BOK42" s="160"/>
      <c r="BOL42" s="160"/>
      <c r="BOM42" s="160"/>
      <c r="BON42" s="160"/>
      <c r="BOO42" s="160"/>
      <c r="BOP42" s="160"/>
      <c r="BOQ42" s="160"/>
      <c r="BOR42" s="160"/>
      <c r="BOS42" s="160"/>
      <c r="BOT42" s="160"/>
      <c r="BOU42" s="160"/>
      <c r="BOV42" s="160"/>
      <c r="BOW42" s="160"/>
      <c r="BOX42" s="160"/>
      <c r="BOY42" s="160"/>
      <c r="BOZ42" s="160"/>
      <c r="BPA42" s="160"/>
      <c r="BPB42" s="160"/>
      <c r="BPC42" s="160"/>
      <c r="BPD42" s="160"/>
      <c r="BPE42" s="160"/>
      <c r="BPF42" s="160"/>
      <c r="BPG42" s="160"/>
      <c r="BPH42" s="160"/>
      <c r="BPI42" s="160"/>
      <c r="BPJ42" s="160"/>
      <c r="BPK42" s="160"/>
      <c r="BPL42" s="160"/>
      <c r="BPM42" s="160"/>
      <c r="BPN42" s="160"/>
      <c r="BPO42" s="160"/>
      <c r="BPP42" s="160"/>
      <c r="BPQ42" s="160"/>
      <c r="BPR42" s="160"/>
      <c r="BPS42" s="160"/>
      <c r="BPT42" s="160"/>
      <c r="BPU42" s="160"/>
      <c r="BPV42" s="160"/>
      <c r="BPW42" s="160"/>
      <c r="BPX42" s="160"/>
      <c r="BPY42" s="160"/>
      <c r="BPZ42" s="160"/>
      <c r="BQA42" s="160"/>
      <c r="BQB42" s="160"/>
      <c r="BQC42" s="160"/>
      <c r="BQD42" s="160"/>
      <c r="BQE42" s="160"/>
      <c r="BQF42" s="160"/>
      <c r="BQG42" s="160"/>
      <c r="BQH42" s="160"/>
      <c r="BQI42" s="160"/>
      <c r="BQJ42" s="160"/>
      <c r="BQK42" s="160"/>
      <c r="BQL42" s="160"/>
      <c r="BQM42" s="160"/>
      <c r="BQN42" s="160"/>
      <c r="BQO42" s="160"/>
      <c r="BQP42" s="160"/>
      <c r="BQQ42" s="160"/>
      <c r="BQR42" s="160"/>
      <c r="BQS42" s="160"/>
      <c r="BQT42" s="160"/>
      <c r="BQU42" s="160"/>
      <c r="BQV42" s="160"/>
      <c r="BQW42" s="160"/>
      <c r="BQX42" s="160"/>
      <c r="BQY42" s="160"/>
      <c r="BQZ42" s="160"/>
      <c r="BRA42" s="160"/>
      <c r="BRB42" s="160"/>
      <c r="BRC42" s="160"/>
      <c r="BRD42" s="160"/>
      <c r="BRE42" s="160"/>
      <c r="BRF42" s="160"/>
      <c r="BRG42" s="160"/>
      <c r="BRH42" s="160"/>
      <c r="BRI42" s="160"/>
      <c r="BRJ42" s="160"/>
      <c r="BRK42" s="160"/>
      <c r="BRL42" s="160"/>
      <c r="BRM42" s="160"/>
      <c r="BRN42" s="160"/>
      <c r="BRO42" s="160"/>
      <c r="BRP42" s="160"/>
      <c r="BRQ42" s="160"/>
      <c r="BRR42" s="160"/>
      <c r="BRS42" s="160"/>
      <c r="BRT42" s="160"/>
      <c r="BRU42" s="160"/>
      <c r="BRV42" s="160"/>
      <c r="BRW42" s="160"/>
      <c r="BRX42" s="160"/>
      <c r="BRY42" s="160"/>
      <c r="BRZ42" s="160"/>
      <c r="BSA42" s="160"/>
      <c r="BSB42" s="160"/>
      <c r="BSC42" s="160"/>
      <c r="BSD42" s="160"/>
      <c r="BSE42" s="160"/>
      <c r="BSF42" s="160"/>
      <c r="BSG42" s="160"/>
      <c r="BSH42" s="160"/>
      <c r="BSI42" s="160"/>
      <c r="BSJ42" s="160"/>
      <c r="BSK42" s="160"/>
      <c r="BSL42" s="160"/>
      <c r="BSM42" s="160"/>
      <c r="BSN42" s="160"/>
      <c r="BSO42" s="160"/>
      <c r="BSP42" s="160"/>
      <c r="BSQ42" s="160"/>
      <c r="BSR42" s="160"/>
      <c r="BSS42" s="160"/>
      <c r="BST42" s="160"/>
      <c r="BSU42" s="160"/>
      <c r="BSV42" s="160"/>
      <c r="BSW42" s="160"/>
      <c r="BSX42" s="160"/>
      <c r="BSY42" s="160"/>
      <c r="BSZ42" s="160"/>
      <c r="BTA42" s="160"/>
      <c r="BTB42" s="160"/>
      <c r="BTC42" s="160"/>
      <c r="BTD42" s="160"/>
      <c r="BTE42" s="160"/>
      <c r="BTF42" s="160"/>
      <c r="BTG42" s="160"/>
      <c r="BTH42" s="160"/>
      <c r="BTI42" s="160"/>
      <c r="BTJ42" s="160"/>
      <c r="BTK42" s="160"/>
      <c r="BTL42" s="160"/>
      <c r="BTM42" s="160"/>
      <c r="BTN42" s="160"/>
      <c r="BTO42" s="160"/>
      <c r="BTP42" s="160"/>
      <c r="BTQ42" s="160"/>
      <c r="BTR42" s="160"/>
      <c r="BTS42" s="160"/>
      <c r="BTT42" s="160"/>
      <c r="BTU42" s="160"/>
      <c r="BTV42" s="160"/>
      <c r="BTW42" s="160"/>
      <c r="BTX42" s="160"/>
      <c r="BTY42" s="160"/>
      <c r="BTZ42" s="160"/>
      <c r="BUA42" s="160"/>
      <c r="BUB42" s="160"/>
      <c r="BUC42" s="160"/>
      <c r="BUD42" s="160"/>
      <c r="BUE42" s="160"/>
      <c r="BUF42" s="160"/>
      <c r="BUG42" s="160"/>
      <c r="BUH42" s="160"/>
      <c r="BUI42" s="160"/>
      <c r="BUJ42" s="160"/>
      <c r="BUK42" s="160"/>
      <c r="BUL42" s="160"/>
      <c r="BUM42" s="160"/>
      <c r="BUN42" s="160"/>
      <c r="BUO42" s="160"/>
      <c r="BUP42" s="160"/>
      <c r="BUQ42" s="160"/>
      <c r="BUR42" s="160"/>
      <c r="BUS42" s="160"/>
      <c r="BUT42" s="160"/>
      <c r="BUU42" s="160"/>
      <c r="BUV42" s="160"/>
      <c r="BUW42" s="160"/>
      <c r="BUX42" s="160"/>
      <c r="BUY42" s="160"/>
      <c r="BUZ42" s="160"/>
      <c r="BVA42" s="160"/>
      <c r="BVB42" s="160"/>
      <c r="BVC42" s="160"/>
      <c r="BVD42" s="160"/>
      <c r="BVE42" s="160"/>
      <c r="BVF42" s="160"/>
      <c r="BVG42" s="160"/>
      <c r="BVH42" s="160"/>
      <c r="BVI42" s="160"/>
      <c r="BVJ42" s="160"/>
      <c r="BVK42" s="160"/>
      <c r="BVL42" s="160"/>
      <c r="BVM42" s="160"/>
      <c r="BVN42" s="160"/>
      <c r="BVO42" s="160"/>
      <c r="BVP42" s="160"/>
      <c r="BVQ42" s="160"/>
      <c r="BVR42" s="160"/>
      <c r="BVS42" s="160"/>
      <c r="BVT42" s="160"/>
      <c r="BVU42" s="160"/>
      <c r="BVV42" s="160"/>
      <c r="BVW42" s="160"/>
      <c r="BVX42" s="160"/>
      <c r="BVY42" s="160"/>
      <c r="BVZ42" s="160"/>
      <c r="BWA42" s="160"/>
      <c r="BWB42" s="160"/>
      <c r="BWC42" s="160"/>
      <c r="BWD42" s="160"/>
      <c r="BWE42" s="160"/>
      <c r="BWF42" s="160"/>
      <c r="BWG42" s="160"/>
      <c r="BWH42" s="160"/>
      <c r="BWI42" s="160"/>
      <c r="BWJ42" s="160"/>
      <c r="BWK42" s="160"/>
      <c r="BWL42" s="160"/>
      <c r="BWM42" s="160"/>
      <c r="BWN42" s="160"/>
      <c r="BWO42" s="160"/>
      <c r="BWP42" s="160"/>
      <c r="BWQ42" s="160"/>
      <c r="BWR42" s="160"/>
      <c r="BWS42" s="160"/>
      <c r="BWT42" s="160"/>
      <c r="BWU42" s="160"/>
      <c r="BWV42" s="160"/>
      <c r="BWW42" s="160"/>
      <c r="BWX42" s="160"/>
      <c r="BWY42" s="160"/>
      <c r="BWZ42" s="160"/>
      <c r="BXA42" s="160"/>
      <c r="BXB42" s="160"/>
      <c r="BXC42" s="160"/>
      <c r="BXD42" s="160"/>
      <c r="BXE42" s="160"/>
      <c r="BXF42" s="160"/>
      <c r="BXG42" s="160"/>
      <c r="BXH42" s="160"/>
      <c r="BXI42" s="160"/>
      <c r="BXJ42" s="160"/>
      <c r="BXK42" s="160"/>
      <c r="BXL42" s="160"/>
      <c r="BXM42" s="160"/>
      <c r="BXN42" s="160"/>
      <c r="BXO42" s="160"/>
      <c r="BXP42" s="160"/>
      <c r="BXQ42" s="160"/>
      <c r="BXR42" s="160"/>
      <c r="BXS42" s="160"/>
      <c r="BXT42" s="160"/>
      <c r="BXU42" s="160"/>
      <c r="BXV42" s="160"/>
      <c r="BXW42" s="160"/>
      <c r="BXX42" s="160"/>
      <c r="BXY42" s="160"/>
      <c r="BXZ42" s="160"/>
      <c r="BYA42" s="160"/>
      <c r="BYB42" s="160"/>
      <c r="BYC42" s="160"/>
      <c r="BYD42" s="160"/>
      <c r="BYE42" s="160"/>
      <c r="BYF42" s="160"/>
      <c r="BYG42" s="160"/>
      <c r="BYH42" s="160"/>
      <c r="BYI42" s="160"/>
      <c r="BYJ42" s="160"/>
      <c r="BYK42" s="160"/>
      <c r="BYL42" s="160"/>
      <c r="BYM42" s="160"/>
      <c r="BYN42" s="160"/>
      <c r="BYO42" s="160"/>
      <c r="BYP42" s="160"/>
      <c r="BYQ42" s="160"/>
      <c r="BYR42" s="160"/>
      <c r="BYS42" s="160"/>
      <c r="BYT42" s="160"/>
      <c r="BYU42" s="160"/>
      <c r="BYV42" s="160"/>
      <c r="BYW42" s="160"/>
      <c r="BYX42" s="160"/>
      <c r="BYY42" s="160"/>
      <c r="BYZ42" s="160"/>
      <c r="BZA42" s="160"/>
      <c r="BZB42" s="160"/>
      <c r="BZC42" s="160"/>
      <c r="BZD42" s="160"/>
      <c r="BZE42" s="160"/>
      <c r="BZF42" s="160"/>
      <c r="BZG42" s="160"/>
      <c r="BZH42" s="160"/>
      <c r="BZI42" s="160"/>
      <c r="BZJ42" s="160"/>
      <c r="BZK42" s="160"/>
      <c r="BZL42" s="160"/>
      <c r="BZM42" s="160"/>
      <c r="BZN42" s="160"/>
      <c r="BZO42" s="160"/>
      <c r="BZP42" s="160"/>
      <c r="BZQ42" s="160"/>
      <c r="BZR42" s="160"/>
      <c r="BZS42" s="160"/>
      <c r="BZT42" s="160"/>
      <c r="BZU42" s="160"/>
      <c r="BZV42" s="160"/>
      <c r="BZW42" s="160"/>
      <c r="BZX42" s="160"/>
      <c r="BZY42" s="160"/>
      <c r="BZZ42" s="160"/>
      <c r="CAA42" s="160"/>
      <c r="CAB42" s="160"/>
      <c r="CAC42" s="160"/>
      <c r="CAD42" s="160"/>
      <c r="CAE42" s="160"/>
      <c r="CAF42" s="160"/>
      <c r="CAG42" s="160"/>
      <c r="CAH42" s="160"/>
      <c r="CAI42" s="160"/>
      <c r="CAJ42" s="160"/>
      <c r="CAK42" s="160"/>
      <c r="CAL42" s="160"/>
      <c r="CAM42" s="160"/>
      <c r="CAN42" s="160"/>
      <c r="CAO42" s="160"/>
      <c r="CAP42" s="160"/>
      <c r="CAQ42" s="160"/>
      <c r="CAR42" s="160"/>
      <c r="CAS42" s="160"/>
      <c r="CAT42" s="160"/>
      <c r="CAU42" s="160"/>
      <c r="CAV42" s="160"/>
      <c r="CAW42" s="160"/>
      <c r="CAX42" s="160"/>
      <c r="CAY42" s="160"/>
      <c r="CAZ42" s="160"/>
      <c r="CBA42" s="160"/>
      <c r="CBB42" s="160"/>
      <c r="CBC42" s="160"/>
      <c r="CBD42" s="160"/>
      <c r="CBE42" s="160"/>
      <c r="CBF42" s="160"/>
      <c r="CBG42" s="160"/>
      <c r="CBH42" s="160"/>
      <c r="CBI42" s="160"/>
      <c r="CBJ42" s="160"/>
      <c r="CBK42" s="160"/>
      <c r="CBL42" s="160"/>
      <c r="CBM42" s="160"/>
      <c r="CBN42" s="160"/>
      <c r="CBO42" s="160"/>
      <c r="CBP42" s="160"/>
      <c r="CBQ42" s="160"/>
      <c r="CBR42" s="160"/>
      <c r="CBS42" s="160"/>
      <c r="CBT42" s="160"/>
      <c r="CBU42" s="160"/>
      <c r="CBV42" s="160"/>
      <c r="CBW42" s="160"/>
      <c r="CBX42" s="160"/>
      <c r="CBY42" s="160"/>
      <c r="CBZ42" s="160"/>
      <c r="CCA42" s="160"/>
      <c r="CCB42" s="160"/>
      <c r="CCC42" s="160"/>
      <c r="CCD42" s="160"/>
      <c r="CCE42" s="160"/>
      <c r="CCF42" s="160"/>
      <c r="CCG42" s="160"/>
      <c r="CCH42" s="160"/>
      <c r="CCI42" s="160"/>
      <c r="CCJ42" s="160"/>
      <c r="CCK42" s="160"/>
      <c r="CCL42" s="160"/>
      <c r="CCM42" s="160"/>
      <c r="CCN42" s="160"/>
      <c r="CCO42" s="160"/>
      <c r="CCP42" s="160"/>
      <c r="CCQ42" s="160"/>
      <c r="CCR42" s="160"/>
      <c r="CCS42" s="160"/>
      <c r="CCT42" s="160"/>
      <c r="CCU42" s="160"/>
      <c r="CCV42" s="160"/>
      <c r="CCW42" s="160"/>
      <c r="CCX42" s="160"/>
      <c r="CCY42" s="160"/>
      <c r="CCZ42" s="160"/>
      <c r="CDA42" s="160"/>
      <c r="CDB42" s="160"/>
      <c r="CDC42" s="160"/>
      <c r="CDD42" s="160"/>
      <c r="CDE42" s="160"/>
      <c r="CDF42" s="160"/>
      <c r="CDG42" s="160"/>
      <c r="CDH42" s="160"/>
      <c r="CDI42" s="160"/>
      <c r="CDJ42" s="160"/>
      <c r="CDK42" s="160"/>
      <c r="CDL42" s="160"/>
      <c r="CDM42" s="160"/>
      <c r="CDN42" s="160"/>
      <c r="CDO42" s="160"/>
      <c r="CDP42" s="160"/>
      <c r="CDQ42" s="160"/>
      <c r="CDR42" s="160"/>
      <c r="CDS42" s="160"/>
      <c r="CDT42" s="160"/>
      <c r="CDU42" s="160"/>
      <c r="CDV42" s="160"/>
      <c r="CDW42" s="160"/>
      <c r="CDX42" s="160"/>
      <c r="CDY42" s="160"/>
      <c r="CDZ42" s="160"/>
      <c r="CEA42" s="160"/>
      <c r="CEB42" s="160"/>
      <c r="CEC42" s="160"/>
      <c r="CED42" s="160"/>
      <c r="CEE42" s="160"/>
      <c r="CEF42" s="160"/>
      <c r="CEG42" s="160"/>
      <c r="CEH42" s="160"/>
      <c r="CEI42" s="160"/>
      <c r="CEJ42" s="160"/>
      <c r="CEK42" s="160"/>
      <c r="CEL42" s="160"/>
      <c r="CEM42" s="160"/>
      <c r="CEN42" s="160"/>
      <c r="CEO42" s="160"/>
      <c r="CEP42" s="160"/>
      <c r="CEQ42" s="160"/>
      <c r="CER42" s="160"/>
      <c r="CES42" s="160"/>
      <c r="CET42" s="160"/>
      <c r="CEU42" s="160"/>
      <c r="CEV42" s="160"/>
      <c r="CEW42" s="160"/>
      <c r="CEX42" s="160"/>
      <c r="CEY42" s="160"/>
      <c r="CEZ42" s="160"/>
      <c r="CFA42" s="160"/>
      <c r="CFB42" s="160"/>
      <c r="CFC42" s="160"/>
      <c r="CFD42" s="160"/>
      <c r="CFE42" s="160"/>
      <c r="CFF42" s="160"/>
      <c r="CFG42" s="160"/>
      <c r="CFH42" s="160"/>
      <c r="CFI42" s="160"/>
      <c r="CFJ42" s="160"/>
      <c r="CFK42" s="160"/>
      <c r="CFL42" s="160"/>
      <c r="CFM42" s="160"/>
      <c r="CFN42" s="160"/>
      <c r="CFO42" s="160"/>
      <c r="CFP42" s="160"/>
      <c r="CFQ42" s="160"/>
      <c r="CFR42" s="160"/>
      <c r="CFS42" s="160"/>
      <c r="CFT42" s="160"/>
      <c r="CFU42" s="160"/>
      <c r="CFV42" s="160"/>
      <c r="CFW42" s="160"/>
      <c r="CFX42" s="160"/>
      <c r="CFY42" s="160"/>
      <c r="CFZ42" s="160"/>
      <c r="CGA42" s="160"/>
      <c r="CGB42" s="160"/>
      <c r="CGC42" s="160"/>
      <c r="CGD42" s="160"/>
      <c r="CGE42" s="160"/>
      <c r="CGF42" s="160"/>
      <c r="CGG42" s="160"/>
      <c r="CGH42" s="160"/>
      <c r="CGI42" s="160"/>
      <c r="CGJ42" s="160"/>
      <c r="CGK42" s="160"/>
      <c r="CGL42" s="160"/>
      <c r="CGM42" s="160"/>
      <c r="CGN42" s="160"/>
      <c r="CGO42" s="160"/>
      <c r="CGP42" s="160"/>
      <c r="CGQ42" s="160"/>
      <c r="CGR42" s="160"/>
      <c r="CGS42" s="160"/>
      <c r="CGT42" s="160"/>
      <c r="CGU42" s="160"/>
      <c r="CGV42" s="160"/>
      <c r="CGW42" s="160"/>
      <c r="CGX42" s="160"/>
      <c r="CGY42" s="160"/>
      <c r="CGZ42" s="160"/>
      <c r="CHA42" s="160"/>
      <c r="CHB42" s="160"/>
      <c r="CHC42" s="160"/>
      <c r="CHD42" s="160"/>
      <c r="CHE42" s="160"/>
      <c r="CHF42" s="160"/>
      <c r="CHG42" s="160"/>
      <c r="CHH42" s="160"/>
      <c r="CHI42" s="160"/>
      <c r="CHJ42" s="160"/>
      <c r="CHK42" s="160"/>
      <c r="CHL42" s="160"/>
      <c r="CHM42" s="160"/>
      <c r="CHN42" s="160"/>
      <c r="CHO42" s="160"/>
      <c r="CHP42" s="160"/>
      <c r="CHQ42" s="160"/>
      <c r="CHR42" s="160"/>
      <c r="CHS42" s="160"/>
      <c r="CHT42" s="160"/>
      <c r="CHU42" s="160"/>
      <c r="CHV42" s="160"/>
      <c r="CHW42" s="160"/>
      <c r="CHX42" s="160"/>
      <c r="CHY42" s="160"/>
      <c r="CHZ42" s="160"/>
      <c r="CIA42" s="160"/>
      <c r="CIB42" s="160"/>
      <c r="CIC42" s="160"/>
      <c r="CID42" s="160"/>
      <c r="CIE42" s="160"/>
      <c r="CIF42" s="160"/>
      <c r="CIG42" s="160"/>
      <c r="CIH42" s="160"/>
      <c r="CII42" s="160"/>
      <c r="CIJ42" s="160"/>
      <c r="CIK42" s="160"/>
      <c r="CIL42" s="160"/>
      <c r="CIM42" s="160"/>
      <c r="CIN42" s="160"/>
      <c r="CIO42" s="160"/>
      <c r="CIP42" s="160"/>
      <c r="CIQ42" s="160"/>
      <c r="CIR42" s="160"/>
      <c r="CIS42" s="160"/>
      <c r="CIT42" s="160"/>
      <c r="CIU42" s="160"/>
      <c r="CIV42" s="160"/>
      <c r="CIW42" s="160"/>
      <c r="CIX42" s="160"/>
      <c r="CIY42" s="160"/>
      <c r="CIZ42" s="160"/>
      <c r="CJA42" s="160"/>
      <c r="CJB42" s="160"/>
      <c r="CJC42" s="160"/>
      <c r="CJD42" s="160"/>
      <c r="CJE42" s="160"/>
      <c r="CJF42" s="160"/>
      <c r="CJG42" s="160"/>
      <c r="CJH42" s="160"/>
      <c r="CJI42" s="160"/>
      <c r="CJJ42" s="160"/>
      <c r="CJK42" s="160"/>
      <c r="CJL42" s="160"/>
      <c r="CJM42" s="160"/>
      <c r="CJN42" s="160"/>
      <c r="CJO42" s="160"/>
      <c r="CJP42" s="160"/>
      <c r="CJQ42" s="160"/>
      <c r="CJR42" s="160"/>
      <c r="CJS42" s="160"/>
      <c r="CJT42" s="160"/>
      <c r="CJU42" s="160"/>
      <c r="CJV42" s="160"/>
      <c r="CJW42" s="160"/>
      <c r="CJX42" s="160"/>
      <c r="CJY42" s="160"/>
      <c r="CJZ42" s="160"/>
      <c r="CKA42" s="160"/>
      <c r="CKB42" s="160"/>
      <c r="CKC42" s="160"/>
      <c r="CKD42" s="160"/>
      <c r="CKE42" s="160"/>
      <c r="CKF42" s="160"/>
      <c r="CKG42" s="160"/>
      <c r="CKH42" s="160"/>
      <c r="CKI42" s="160"/>
      <c r="CKJ42" s="160"/>
      <c r="CKK42" s="160"/>
      <c r="CKL42" s="160"/>
      <c r="CKM42" s="160"/>
      <c r="CKN42" s="160"/>
      <c r="CKO42" s="160"/>
      <c r="CKP42" s="160"/>
      <c r="CKQ42" s="160"/>
      <c r="CKR42" s="160"/>
      <c r="CKS42" s="160"/>
      <c r="CKT42" s="160"/>
      <c r="CKU42" s="160"/>
      <c r="CKV42" s="160"/>
      <c r="CKW42" s="160"/>
      <c r="CKX42" s="160"/>
      <c r="CKY42" s="160"/>
      <c r="CKZ42" s="160"/>
      <c r="CLA42" s="160"/>
      <c r="CLB42" s="160"/>
      <c r="CLC42" s="160"/>
      <c r="CLD42" s="160"/>
      <c r="CLE42" s="160"/>
      <c r="CLF42" s="160"/>
      <c r="CLG42" s="160"/>
      <c r="CLH42" s="160"/>
      <c r="CLI42" s="160"/>
      <c r="CLJ42" s="160"/>
      <c r="CLK42" s="160"/>
      <c r="CLL42" s="160"/>
      <c r="CLM42" s="160"/>
      <c r="CLN42" s="160"/>
      <c r="CLO42" s="160"/>
      <c r="CLP42" s="160"/>
      <c r="CLQ42" s="160"/>
      <c r="CLR42" s="160"/>
      <c r="CLS42" s="160"/>
      <c r="CLT42" s="160"/>
      <c r="CLU42" s="160"/>
      <c r="CLV42" s="160"/>
      <c r="CLW42" s="160"/>
      <c r="CLX42" s="160"/>
      <c r="CLY42" s="160"/>
      <c r="CLZ42" s="160"/>
      <c r="CMA42" s="160"/>
      <c r="CMB42" s="160"/>
      <c r="CMC42" s="160"/>
      <c r="CMD42" s="160"/>
      <c r="CME42" s="160"/>
      <c r="CMF42" s="160"/>
      <c r="CMG42" s="160"/>
      <c r="CMH42" s="160"/>
      <c r="CMI42" s="160"/>
      <c r="CMJ42" s="160"/>
      <c r="CMK42" s="160"/>
      <c r="CML42" s="160"/>
      <c r="CMM42" s="160"/>
      <c r="CMN42" s="160"/>
      <c r="CMO42" s="160"/>
      <c r="CMP42" s="160"/>
      <c r="CMQ42" s="160"/>
      <c r="CMR42" s="160"/>
      <c r="CMS42" s="160"/>
      <c r="CMT42" s="160"/>
      <c r="CMU42" s="160"/>
      <c r="CMV42" s="160"/>
      <c r="CMW42" s="160"/>
      <c r="CMX42" s="160"/>
      <c r="CMY42" s="160"/>
      <c r="CMZ42" s="160"/>
      <c r="CNA42" s="160"/>
      <c r="CNB42" s="160"/>
      <c r="CNC42" s="160"/>
      <c r="CND42" s="160"/>
      <c r="CNE42" s="160"/>
      <c r="CNF42" s="160"/>
      <c r="CNG42" s="160"/>
      <c r="CNH42" s="160"/>
      <c r="CNI42" s="160"/>
      <c r="CNJ42" s="160"/>
      <c r="CNK42" s="160"/>
      <c r="CNL42" s="160"/>
      <c r="CNM42" s="160"/>
      <c r="CNN42" s="160"/>
      <c r="CNO42" s="160"/>
      <c r="CNP42" s="160"/>
      <c r="CNQ42" s="160"/>
      <c r="CNR42" s="160"/>
      <c r="CNS42" s="160"/>
      <c r="CNT42" s="160"/>
      <c r="CNU42" s="160"/>
      <c r="CNV42" s="160"/>
      <c r="CNW42" s="160"/>
      <c r="CNX42" s="160"/>
      <c r="CNY42" s="160"/>
      <c r="CNZ42" s="160"/>
      <c r="COA42" s="160"/>
      <c r="COB42" s="160"/>
      <c r="COC42" s="160"/>
      <c r="COD42" s="160"/>
      <c r="COE42" s="160"/>
      <c r="COF42" s="160"/>
      <c r="COG42" s="160"/>
      <c r="COH42" s="160"/>
      <c r="COI42" s="160"/>
      <c r="COJ42" s="160"/>
      <c r="COK42" s="160"/>
      <c r="COL42" s="160"/>
      <c r="COM42" s="160"/>
      <c r="CON42" s="160"/>
      <c r="COO42" s="160"/>
      <c r="COP42" s="160"/>
      <c r="COQ42" s="160"/>
      <c r="COR42" s="160"/>
      <c r="COS42" s="160"/>
      <c r="COT42" s="160"/>
      <c r="COU42" s="160"/>
      <c r="COV42" s="160"/>
      <c r="COW42" s="160"/>
      <c r="COX42" s="160"/>
      <c r="COY42" s="160"/>
      <c r="COZ42" s="160"/>
      <c r="CPA42" s="160"/>
      <c r="CPB42" s="160"/>
      <c r="CPC42" s="160"/>
      <c r="CPD42" s="160"/>
      <c r="CPE42" s="160"/>
      <c r="CPF42" s="160"/>
      <c r="CPG42" s="160"/>
      <c r="CPH42" s="160"/>
      <c r="CPI42" s="160"/>
      <c r="CPJ42" s="160"/>
      <c r="CPK42" s="160"/>
      <c r="CPL42" s="160"/>
      <c r="CPM42" s="160"/>
      <c r="CPN42" s="160"/>
      <c r="CPO42" s="160"/>
      <c r="CPP42" s="160"/>
      <c r="CPQ42" s="160"/>
      <c r="CPR42" s="160"/>
      <c r="CPS42" s="160"/>
      <c r="CPT42" s="160"/>
      <c r="CPU42" s="160"/>
      <c r="CPV42" s="160"/>
      <c r="CPW42" s="160"/>
      <c r="CPX42" s="160"/>
      <c r="CPY42" s="160"/>
      <c r="CPZ42" s="160"/>
      <c r="CQA42" s="160"/>
      <c r="CQB42" s="160"/>
      <c r="CQC42" s="160"/>
      <c r="CQD42" s="160"/>
      <c r="CQE42" s="160"/>
      <c r="CQF42" s="160"/>
      <c r="CQG42" s="160"/>
      <c r="CQH42" s="160"/>
      <c r="CQI42" s="160"/>
      <c r="CQJ42" s="160"/>
      <c r="CQK42" s="160"/>
      <c r="CQL42" s="160"/>
      <c r="CQM42" s="160"/>
      <c r="CQN42" s="160"/>
      <c r="CQO42" s="160"/>
      <c r="CQP42" s="160"/>
      <c r="CQQ42" s="160"/>
      <c r="CQR42" s="160"/>
      <c r="CQS42" s="160"/>
      <c r="CQT42" s="160"/>
      <c r="CQU42" s="160"/>
      <c r="CQV42" s="160"/>
      <c r="CQW42" s="160"/>
      <c r="CQX42" s="160"/>
      <c r="CQY42" s="160"/>
      <c r="CQZ42" s="160"/>
      <c r="CRA42" s="160"/>
      <c r="CRB42" s="160"/>
      <c r="CRC42" s="160"/>
      <c r="CRD42" s="160"/>
      <c r="CRE42" s="160"/>
      <c r="CRF42" s="160"/>
      <c r="CRG42" s="160"/>
      <c r="CRH42" s="160"/>
      <c r="CRI42" s="160"/>
      <c r="CRJ42" s="160"/>
      <c r="CRK42" s="160"/>
      <c r="CRL42" s="160"/>
      <c r="CRM42" s="160"/>
      <c r="CRN42" s="160"/>
      <c r="CRO42" s="160"/>
      <c r="CRP42" s="160"/>
      <c r="CRQ42" s="160"/>
      <c r="CRR42" s="160"/>
      <c r="CRS42" s="160"/>
      <c r="CRT42" s="160"/>
      <c r="CRU42" s="160"/>
      <c r="CRV42" s="160"/>
      <c r="CRW42" s="160"/>
      <c r="CRX42" s="160"/>
      <c r="CRY42" s="160"/>
      <c r="CRZ42" s="160"/>
      <c r="CSA42" s="160"/>
      <c r="CSB42" s="160"/>
      <c r="CSC42" s="160"/>
      <c r="CSD42" s="160"/>
      <c r="CSE42" s="160"/>
      <c r="CSF42" s="160"/>
      <c r="CSG42" s="160"/>
      <c r="CSH42" s="160"/>
      <c r="CSI42" s="160"/>
      <c r="CSJ42" s="160"/>
      <c r="CSK42" s="160"/>
      <c r="CSL42" s="160"/>
      <c r="CSM42" s="160"/>
      <c r="CSN42" s="160"/>
      <c r="CSO42" s="160"/>
      <c r="CSP42" s="160"/>
      <c r="CSQ42" s="160"/>
      <c r="CSR42" s="160"/>
      <c r="CSS42" s="160"/>
      <c r="CST42" s="160"/>
      <c r="CSU42" s="160"/>
      <c r="CSV42" s="160"/>
      <c r="CSW42" s="160"/>
      <c r="CSX42" s="160"/>
      <c r="CSY42" s="160"/>
      <c r="CSZ42" s="160"/>
      <c r="CTA42" s="160"/>
      <c r="CTB42" s="160"/>
      <c r="CTC42" s="160"/>
      <c r="CTD42" s="160"/>
      <c r="CTE42" s="160"/>
      <c r="CTF42" s="160"/>
      <c r="CTG42" s="160"/>
      <c r="CTH42" s="160"/>
      <c r="CTI42" s="160"/>
      <c r="CTJ42" s="160"/>
      <c r="CTK42" s="160"/>
      <c r="CTL42" s="160"/>
      <c r="CTM42" s="160"/>
      <c r="CTN42" s="160"/>
      <c r="CTO42" s="160"/>
      <c r="CTP42" s="160"/>
      <c r="CTQ42" s="160"/>
      <c r="CTR42" s="160"/>
      <c r="CTS42" s="160"/>
      <c r="CTT42" s="160"/>
      <c r="CTU42" s="160"/>
      <c r="CTV42" s="160"/>
      <c r="CTW42" s="160"/>
      <c r="CTX42" s="160"/>
      <c r="CTY42" s="160"/>
      <c r="CTZ42" s="160"/>
      <c r="CUA42" s="160"/>
      <c r="CUB42" s="160"/>
      <c r="CUC42" s="160"/>
      <c r="CUD42" s="160"/>
      <c r="CUE42" s="160"/>
      <c r="CUF42" s="160"/>
      <c r="CUG42" s="160"/>
      <c r="CUH42" s="160"/>
      <c r="CUI42" s="160"/>
      <c r="CUJ42" s="160"/>
      <c r="CUK42" s="160"/>
      <c r="CUL42" s="160"/>
      <c r="CUM42" s="160"/>
      <c r="CUN42" s="160"/>
      <c r="CUO42" s="160"/>
      <c r="CUP42" s="160"/>
      <c r="CUQ42" s="160"/>
      <c r="CUR42" s="160"/>
      <c r="CUS42" s="160"/>
      <c r="CUT42" s="160"/>
      <c r="CUU42" s="160"/>
      <c r="CUV42" s="160"/>
      <c r="CUW42" s="160"/>
      <c r="CUX42" s="160"/>
      <c r="CUY42" s="160"/>
      <c r="CUZ42" s="160"/>
      <c r="CVA42" s="160"/>
      <c r="CVB42" s="160"/>
      <c r="CVC42" s="160"/>
      <c r="CVD42" s="160"/>
      <c r="CVE42" s="160"/>
      <c r="CVF42" s="160"/>
      <c r="CVG42" s="160"/>
      <c r="CVH42" s="160"/>
      <c r="CVI42" s="160"/>
      <c r="CVJ42" s="160"/>
      <c r="CVK42" s="160"/>
      <c r="CVL42" s="160"/>
      <c r="CVM42" s="160"/>
      <c r="CVN42" s="160"/>
      <c r="CVO42" s="160"/>
      <c r="CVP42" s="160"/>
      <c r="CVQ42" s="160"/>
      <c r="CVR42" s="160"/>
      <c r="CVS42" s="160"/>
      <c r="CVT42" s="160"/>
      <c r="CVU42" s="160"/>
      <c r="CVV42" s="160"/>
      <c r="CVW42" s="160"/>
      <c r="CVX42" s="160"/>
      <c r="CVY42" s="160"/>
      <c r="CVZ42" s="160"/>
      <c r="CWA42" s="160"/>
      <c r="CWB42" s="160"/>
      <c r="CWC42" s="160"/>
      <c r="CWD42" s="160"/>
      <c r="CWE42" s="160"/>
      <c r="CWF42" s="160"/>
      <c r="CWG42" s="160"/>
      <c r="CWH42" s="160"/>
      <c r="CWI42" s="160"/>
      <c r="CWJ42" s="160"/>
      <c r="CWK42" s="160"/>
      <c r="CWL42" s="160"/>
      <c r="CWM42" s="160"/>
      <c r="CWN42" s="160"/>
      <c r="CWO42" s="160"/>
      <c r="CWP42" s="160"/>
      <c r="CWQ42" s="160"/>
      <c r="CWR42" s="160"/>
      <c r="CWS42" s="160"/>
      <c r="CWT42" s="160"/>
      <c r="CWU42" s="160"/>
      <c r="CWV42" s="160"/>
      <c r="CWW42" s="160"/>
      <c r="CWX42" s="160"/>
      <c r="CWY42" s="160"/>
      <c r="CWZ42" s="160"/>
      <c r="CXA42" s="160"/>
      <c r="CXB42" s="160"/>
      <c r="CXC42" s="160"/>
      <c r="CXD42" s="160"/>
      <c r="CXE42" s="160"/>
      <c r="CXF42" s="160"/>
      <c r="CXG42" s="160"/>
      <c r="CXH42" s="160"/>
      <c r="CXI42" s="160"/>
      <c r="CXJ42" s="160"/>
      <c r="CXK42" s="160"/>
      <c r="CXL42" s="160"/>
      <c r="CXM42" s="160"/>
      <c r="CXN42" s="160"/>
      <c r="CXO42" s="160"/>
      <c r="CXP42" s="160"/>
      <c r="CXQ42" s="160"/>
      <c r="CXR42" s="160"/>
      <c r="CXS42" s="160"/>
      <c r="CXT42" s="160"/>
      <c r="CXU42" s="160"/>
      <c r="CXV42" s="160"/>
      <c r="CXW42" s="160"/>
      <c r="CXX42" s="160"/>
      <c r="CXY42" s="160"/>
      <c r="CXZ42" s="160"/>
      <c r="CYA42" s="160"/>
      <c r="CYB42" s="160"/>
      <c r="CYC42" s="160"/>
      <c r="CYD42" s="160"/>
      <c r="CYE42" s="160"/>
      <c r="CYF42" s="160"/>
      <c r="CYG42" s="160"/>
      <c r="CYH42" s="160"/>
      <c r="CYI42" s="160"/>
      <c r="CYJ42" s="160"/>
      <c r="CYK42" s="160"/>
      <c r="CYL42" s="160"/>
      <c r="CYM42" s="160"/>
      <c r="CYN42" s="160"/>
      <c r="CYO42" s="160"/>
      <c r="CYP42" s="160"/>
      <c r="CYQ42" s="160"/>
      <c r="CYR42" s="160"/>
      <c r="CYS42" s="160"/>
      <c r="CYT42" s="160"/>
      <c r="CYU42" s="160"/>
      <c r="CYV42" s="160"/>
      <c r="CYW42" s="160"/>
      <c r="CYX42" s="160"/>
      <c r="CYY42" s="160"/>
      <c r="CYZ42" s="160"/>
      <c r="CZA42" s="160"/>
      <c r="CZB42" s="160"/>
      <c r="CZC42" s="160"/>
      <c r="CZD42" s="160"/>
      <c r="CZE42" s="160"/>
      <c r="CZF42" s="160"/>
      <c r="CZG42" s="160"/>
      <c r="CZH42" s="160"/>
      <c r="CZI42" s="160"/>
      <c r="CZJ42" s="160"/>
      <c r="CZK42" s="160"/>
      <c r="CZL42" s="160"/>
      <c r="CZM42" s="160"/>
      <c r="CZN42" s="160"/>
      <c r="CZO42" s="160"/>
      <c r="CZP42" s="160"/>
      <c r="CZQ42" s="160"/>
      <c r="CZR42" s="160"/>
      <c r="CZS42" s="160"/>
      <c r="CZT42" s="160"/>
      <c r="CZU42" s="160"/>
      <c r="CZV42" s="160"/>
      <c r="CZW42" s="160"/>
      <c r="CZX42" s="160"/>
      <c r="CZY42" s="160"/>
      <c r="CZZ42" s="160"/>
      <c r="DAA42" s="160"/>
      <c r="DAB42" s="160"/>
      <c r="DAC42" s="160"/>
      <c r="DAD42" s="160"/>
      <c r="DAE42" s="160"/>
      <c r="DAF42" s="160"/>
      <c r="DAG42" s="160"/>
      <c r="DAH42" s="160"/>
      <c r="DAI42" s="160"/>
      <c r="DAJ42" s="160"/>
      <c r="DAK42" s="160"/>
      <c r="DAL42" s="160"/>
      <c r="DAM42" s="160"/>
      <c r="DAN42" s="160"/>
      <c r="DAO42" s="160"/>
      <c r="DAP42" s="160"/>
      <c r="DAQ42" s="160"/>
      <c r="DAR42" s="160"/>
      <c r="DAS42" s="160"/>
      <c r="DAT42" s="160"/>
      <c r="DAU42" s="160"/>
      <c r="DAV42" s="160"/>
      <c r="DAW42" s="160"/>
      <c r="DAX42" s="160"/>
      <c r="DAY42" s="160"/>
      <c r="DAZ42" s="160"/>
      <c r="DBA42" s="160"/>
      <c r="DBB42" s="160"/>
      <c r="DBC42" s="160"/>
      <c r="DBD42" s="160"/>
      <c r="DBE42" s="160"/>
      <c r="DBF42" s="160"/>
      <c r="DBG42" s="160"/>
      <c r="DBH42" s="160"/>
      <c r="DBI42" s="160"/>
      <c r="DBJ42" s="160"/>
      <c r="DBK42" s="160"/>
      <c r="DBL42" s="160"/>
      <c r="DBM42" s="160"/>
      <c r="DBN42" s="160"/>
      <c r="DBO42" s="160"/>
      <c r="DBP42" s="160"/>
      <c r="DBQ42" s="160"/>
      <c r="DBR42" s="160"/>
      <c r="DBS42" s="160"/>
      <c r="DBT42" s="160"/>
      <c r="DBU42" s="160"/>
      <c r="DBV42" s="160"/>
      <c r="DBW42" s="160"/>
      <c r="DBX42" s="160"/>
      <c r="DBY42" s="160"/>
      <c r="DBZ42" s="160"/>
      <c r="DCA42" s="160"/>
      <c r="DCB42" s="160"/>
      <c r="DCC42" s="160"/>
      <c r="DCD42" s="160"/>
      <c r="DCE42" s="160"/>
      <c r="DCF42" s="160"/>
      <c r="DCG42" s="160"/>
      <c r="DCH42" s="160"/>
      <c r="DCI42" s="160"/>
      <c r="DCJ42" s="160"/>
      <c r="DCK42" s="160"/>
      <c r="DCL42" s="160"/>
      <c r="DCM42" s="160"/>
      <c r="DCN42" s="160"/>
      <c r="DCO42" s="160"/>
      <c r="DCP42" s="160"/>
      <c r="DCQ42" s="160"/>
      <c r="DCR42" s="160"/>
      <c r="DCS42" s="160"/>
      <c r="DCT42" s="160"/>
      <c r="DCU42" s="160"/>
      <c r="DCV42" s="160"/>
      <c r="DCW42" s="160"/>
      <c r="DCX42" s="160"/>
      <c r="DCY42" s="160"/>
      <c r="DCZ42" s="160"/>
      <c r="DDA42" s="160"/>
      <c r="DDB42" s="160"/>
      <c r="DDC42" s="160"/>
      <c r="DDD42" s="160"/>
      <c r="DDE42" s="160"/>
      <c r="DDF42" s="160"/>
      <c r="DDG42" s="160"/>
      <c r="DDH42" s="160"/>
      <c r="DDI42" s="160"/>
      <c r="DDJ42" s="160"/>
      <c r="DDK42" s="160"/>
      <c r="DDL42" s="160"/>
      <c r="DDM42" s="160"/>
      <c r="DDN42" s="160"/>
      <c r="DDO42" s="160"/>
      <c r="DDP42" s="160"/>
      <c r="DDQ42" s="160"/>
      <c r="DDR42" s="160"/>
      <c r="DDS42" s="160"/>
      <c r="DDT42" s="160"/>
      <c r="DDU42" s="160"/>
      <c r="DDV42" s="160"/>
      <c r="DDW42" s="160"/>
      <c r="DDX42" s="160"/>
      <c r="DDY42" s="160"/>
      <c r="DDZ42" s="160"/>
      <c r="DEA42" s="160"/>
      <c r="DEB42" s="160"/>
      <c r="DEC42" s="160"/>
      <c r="DED42" s="160"/>
      <c r="DEE42" s="160"/>
      <c r="DEF42" s="160"/>
      <c r="DEG42" s="160"/>
      <c r="DEH42" s="160"/>
      <c r="DEI42" s="160"/>
      <c r="DEJ42" s="160"/>
      <c r="DEK42" s="160"/>
      <c r="DEL42" s="160"/>
      <c r="DEM42" s="160"/>
      <c r="DEN42" s="160"/>
      <c r="DEO42" s="160"/>
      <c r="DEP42" s="160"/>
      <c r="DEQ42" s="160"/>
      <c r="DER42" s="160"/>
      <c r="DES42" s="160"/>
      <c r="DET42" s="160"/>
      <c r="DEU42" s="160"/>
      <c r="DEV42" s="160"/>
      <c r="DEW42" s="160"/>
      <c r="DEX42" s="160"/>
      <c r="DEY42" s="160"/>
      <c r="DEZ42" s="160"/>
      <c r="DFA42" s="160"/>
      <c r="DFB42" s="160"/>
      <c r="DFC42" s="160"/>
      <c r="DFD42" s="160"/>
      <c r="DFE42" s="160"/>
      <c r="DFF42" s="160"/>
      <c r="DFG42" s="160"/>
      <c r="DFH42" s="160"/>
      <c r="DFI42" s="160"/>
      <c r="DFJ42" s="160"/>
      <c r="DFK42" s="160"/>
      <c r="DFL42" s="160"/>
      <c r="DFM42" s="160"/>
      <c r="DFN42" s="160"/>
      <c r="DFO42" s="160"/>
      <c r="DFP42" s="160"/>
      <c r="DFQ42" s="160"/>
      <c r="DFR42" s="160"/>
      <c r="DFS42" s="160"/>
      <c r="DFT42" s="160"/>
      <c r="DFU42" s="160"/>
      <c r="DFV42" s="160"/>
      <c r="DFW42" s="160"/>
      <c r="DFX42" s="160"/>
      <c r="DFY42" s="160"/>
      <c r="DFZ42" s="160"/>
      <c r="DGA42" s="160"/>
      <c r="DGB42" s="160"/>
      <c r="DGC42" s="160"/>
      <c r="DGD42" s="160"/>
      <c r="DGE42" s="160"/>
      <c r="DGF42" s="160"/>
      <c r="DGG42" s="160"/>
      <c r="DGH42" s="160"/>
      <c r="DGI42" s="160"/>
      <c r="DGJ42" s="160"/>
      <c r="DGK42" s="160"/>
      <c r="DGL42" s="160"/>
      <c r="DGM42" s="160"/>
      <c r="DGN42" s="160"/>
      <c r="DGO42" s="160"/>
      <c r="DGP42" s="160"/>
      <c r="DGQ42" s="160"/>
      <c r="DGR42" s="160"/>
      <c r="DGS42" s="160"/>
      <c r="DGT42" s="160"/>
      <c r="DGU42" s="160"/>
      <c r="DGV42" s="160"/>
      <c r="DGW42" s="160"/>
      <c r="DGX42" s="160"/>
      <c r="DGY42" s="160"/>
      <c r="DGZ42" s="160"/>
      <c r="DHA42" s="160"/>
      <c r="DHB42" s="160"/>
      <c r="DHC42" s="160"/>
      <c r="DHD42" s="160"/>
      <c r="DHE42" s="160"/>
      <c r="DHF42" s="160"/>
      <c r="DHG42" s="160"/>
      <c r="DHH42" s="160"/>
      <c r="DHI42" s="160"/>
      <c r="DHJ42" s="160"/>
      <c r="DHK42" s="160"/>
      <c r="DHL42" s="160"/>
      <c r="DHM42" s="160"/>
      <c r="DHN42" s="160"/>
      <c r="DHO42" s="160"/>
      <c r="DHP42" s="160"/>
      <c r="DHQ42" s="160"/>
      <c r="DHR42" s="160"/>
      <c r="DHS42" s="160"/>
      <c r="DHT42" s="160"/>
      <c r="DHU42" s="160"/>
      <c r="DHV42" s="160"/>
      <c r="DHW42" s="160"/>
      <c r="DHX42" s="160"/>
      <c r="DHY42" s="160"/>
      <c r="DHZ42" s="160"/>
      <c r="DIA42" s="160"/>
      <c r="DIB42" s="160"/>
      <c r="DIC42" s="160"/>
      <c r="DID42" s="160"/>
      <c r="DIE42" s="160"/>
      <c r="DIF42" s="160"/>
      <c r="DIG42" s="160"/>
      <c r="DIH42" s="160"/>
      <c r="DII42" s="160"/>
      <c r="DIJ42" s="160"/>
      <c r="DIK42" s="160"/>
      <c r="DIL42" s="160"/>
      <c r="DIM42" s="160"/>
      <c r="DIN42" s="160"/>
      <c r="DIO42" s="160"/>
      <c r="DIP42" s="160"/>
      <c r="DIQ42" s="160"/>
      <c r="DIR42" s="160"/>
      <c r="DIS42" s="160"/>
      <c r="DIT42" s="160"/>
      <c r="DIU42" s="160"/>
      <c r="DIV42" s="160"/>
      <c r="DIW42" s="160"/>
      <c r="DIX42" s="160"/>
      <c r="DIY42" s="160"/>
      <c r="DIZ42" s="160"/>
      <c r="DJA42" s="160"/>
      <c r="DJB42" s="160"/>
      <c r="DJC42" s="160"/>
      <c r="DJD42" s="160"/>
      <c r="DJE42" s="160"/>
      <c r="DJF42" s="160"/>
      <c r="DJG42" s="160"/>
      <c r="DJH42" s="160"/>
      <c r="DJI42" s="160"/>
      <c r="DJJ42" s="160"/>
      <c r="DJK42" s="160"/>
      <c r="DJL42" s="160"/>
      <c r="DJM42" s="160"/>
      <c r="DJN42" s="160"/>
      <c r="DJO42" s="160"/>
      <c r="DJP42" s="160"/>
      <c r="DJQ42" s="160"/>
      <c r="DJR42" s="160"/>
      <c r="DJS42" s="160"/>
      <c r="DJT42" s="160"/>
      <c r="DJU42" s="160"/>
      <c r="DJV42" s="160"/>
      <c r="DJW42" s="160"/>
      <c r="DJX42" s="160"/>
      <c r="DJY42" s="160"/>
      <c r="DJZ42" s="160"/>
      <c r="DKA42" s="160"/>
      <c r="DKB42" s="160"/>
      <c r="DKC42" s="160"/>
      <c r="DKD42" s="160"/>
      <c r="DKE42" s="160"/>
      <c r="DKF42" s="160"/>
      <c r="DKG42" s="160"/>
      <c r="DKH42" s="160"/>
      <c r="DKI42" s="160"/>
      <c r="DKJ42" s="160"/>
      <c r="DKK42" s="160"/>
      <c r="DKL42" s="160"/>
      <c r="DKM42" s="160"/>
      <c r="DKN42" s="160"/>
      <c r="DKO42" s="160"/>
      <c r="DKP42" s="160"/>
      <c r="DKQ42" s="160"/>
      <c r="DKR42" s="160"/>
      <c r="DKS42" s="160"/>
      <c r="DKT42" s="160"/>
      <c r="DKU42" s="160"/>
      <c r="DKV42" s="160"/>
      <c r="DKW42" s="160"/>
      <c r="DKX42" s="160"/>
      <c r="DKY42" s="160"/>
      <c r="DKZ42" s="160"/>
      <c r="DLA42" s="160"/>
      <c r="DLB42" s="160"/>
      <c r="DLC42" s="160"/>
      <c r="DLD42" s="160"/>
      <c r="DLE42" s="160"/>
      <c r="DLF42" s="160"/>
      <c r="DLG42" s="160"/>
      <c r="DLH42" s="160"/>
      <c r="DLI42" s="160"/>
      <c r="DLJ42" s="160"/>
      <c r="DLK42" s="160"/>
      <c r="DLL42" s="160"/>
      <c r="DLM42" s="160"/>
      <c r="DLN42" s="160"/>
      <c r="DLO42" s="160"/>
      <c r="DLP42" s="160"/>
      <c r="DLQ42" s="160"/>
      <c r="DLR42" s="160"/>
      <c r="DLS42" s="160"/>
      <c r="DLT42" s="160"/>
      <c r="DLU42" s="160"/>
      <c r="DLV42" s="160"/>
      <c r="DLW42" s="160"/>
      <c r="DLX42" s="160"/>
      <c r="DLY42" s="160"/>
      <c r="DLZ42" s="160"/>
      <c r="DMA42" s="160"/>
      <c r="DMB42" s="160"/>
      <c r="DMC42" s="160"/>
      <c r="DMD42" s="160"/>
      <c r="DME42" s="160"/>
      <c r="DMF42" s="160"/>
      <c r="DMG42" s="160"/>
      <c r="DMH42" s="160"/>
      <c r="DMI42" s="160"/>
      <c r="DMJ42" s="160"/>
      <c r="DMK42" s="160"/>
      <c r="DML42" s="160"/>
      <c r="DMM42" s="160"/>
      <c r="DMN42" s="160"/>
      <c r="DMO42" s="160"/>
      <c r="DMP42" s="160"/>
      <c r="DMQ42" s="160"/>
      <c r="DMR42" s="160"/>
      <c r="DMS42" s="160"/>
      <c r="DMT42" s="160"/>
      <c r="DMU42" s="160"/>
      <c r="DMV42" s="160"/>
      <c r="DMW42" s="160"/>
      <c r="DMX42" s="160"/>
      <c r="DMY42" s="160"/>
      <c r="DMZ42" s="160"/>
      <c r="DNA42" s="160"/>
      <c r="DNB42" s="160"/>
      <c r="DNC42" s="160"/>
      <c r="DND42" s="160"/>
      <c r="DNE42" s="160"/>
      <c r="DNF42" s="160"/>
      <c r="DNG42" s="160"/>
      <c r="DNH42" s="160"/>
      <c r="DNI42" s="160"/>
      <c r="DNJ42" s="160"/>
      <c r="DNK42" s="160"/>
      <c r="DNL42" s="160"/>
      <c r="DNM42" s="160"/>
      <c r="DNN42" s="160"/>
      <c r="DNO42" s="160"/>
      <c r="DNP42" s="160"/>
      <c r="DNQ42" s="160"/>
      <c r="DNR42" s="160"/>
      <c r="DNS42" s="160"/>
      <c r="DNT42" s="160"/>
      <c r="DNU42" s="160"/>
      <c r="DNV42" s="160"/>
      <c r="DNW42" s="160"/>
      <c r="DNX42" s="160"/>
      <c r="DNY42" s="160"/>
      <c r="DNZ42" s="160"/>
      <c r="DOA42" s="160"/>
      <c r="DOB42" s="160"/>
      <c r="DOC42" s="160"/>
      <c r="DOD42" s="160"/>
      <c r="DOE42" s="160"/>
      <c r="DOF42" s="160"/>
      <c r="DOG42" s="160"/>
      <c r="DOH42" s="160"/>
      <c r="DOI42" s="160"/>
      <c r="DOJ42" s="160"/>
      <c r="DOK42" s="160"/>
      <c r="DOL42" s="160"/>
      <c r="DOM42" s="160"/>
      <c r="DON42" s="160"/>
      <c r="DOO42" s="160"/>
      <c r="DOP42" s="160"/>
      <c r="DOQ42" s="160"/>
      <c r="DOR42" s="160"/>
      <c r="DOS42" s="160"/>
      <c r="DOT42" s="160"/>
      <c r="DOU42" s="160"/>
      <c r="DOV42" s="160"/>
      <c r="DOW42" s="160"/>
      <c r="DOX42" s="160"/>
      <c r="DOY42" s="160"/>
      <c r="DOZ42" s="160"/>
      <c r="DPA42" s="160"/>
      <c r="DPB42" s="160"/>
      <c r="DPC42" s="160"/>
      <c r="DPD42" s="160"/>
      <c r="DPE42" s="160"/>
      <c r="DPF42" s="160"/>
      <c r="DPG42" s="160"/>
      <c r="DPH42" s="160"/>
      <c r="DPI42" s="160"/>
      <c r="DPJ42" s="160"/>
      <c r="DPK42" s="160"/>
      <c r="DPL42" s="160"/>
      <c r="DPM42" s="160"/>
      <c r="DPN42" s="160"/>
      <c r="DPO42" s="160"/>
      <c r="DPP42" s="160"/>
      <c r="DPQ42" s="160"/>
      <c r="DPR42" s="160"/>
      <c r="DPS42" s="160"/>
      <c r="DPT42" s="160"/>
      <c r="DPU42" s="160"/>
      <c r="DPV42" s="160"/>
      <c r="DPW42" s="160"/>
      <c r="DPX42" s="160"/>
      <c r="DPY42" s="160"/>
      <c r="DPZ42" s="160"/>
      <c r="DQA42" s="160"/>
      <c r="DQB42" s="160"/>
      <c r="DQC42" s="160"/>
      <c r="DQD42" s="160"/>
      <c r="DQE42" s="160"/>
      <c r="DQF42" s="160"/>
      <c r="DQG42" s="160"/>
      <c r="DQH42" s="160"/>
      <c r="DQI42" s="160"/>
      <c r="DQJ42" s="160"/>
      <c r="DQK42" s="160"/>
      <c r="DQL42" s="160"/>
      <c r="DQM42" s="160"/>
      <c r="DQN42" s="160"/>
      <c r="DQO42" s="160"/>
      <c r="DQP42" s="160"/>
      <c r="DQQ42" s="160"/>
      <c r="DQR42" s="160"/>
      <c r="DQS42" s="160"/>
      <c r="DQT42" s="160"/>
      <c r="DQU42" s="160"/>
      <c r="DQV42" s="160"/>
      <c r="DQW42" s="160"/>
      <c r="DQX42" s="160"/>
      <c r="DQY42" s="160"/>
      <c r="DQZ42" s="160"/>
      <c r="DRA42" s="160"/>
      <c r="DRB42" s="160"/>
      <c r="DRC42" s="160"/>
      <c r="DRD42" s="160"/>
      <c r="DRE42" s="160"/>
      <c r="DRF42" s="160"/>
      <c r="DRG42" s="160"/>
      <c r="DRH42" s="160"/>
      <c r="DRI42" s="160"/>
      <c r="DRJ42" s="160"/>
      <c r="DRK42" s="160"/>
      <c r="DRL42" s="160"/>
      <c r="DRM42" s="160"/>
      <c r="DRN42" s="160"/>
      <c r="DRO42" s="160"/>
      <c r="DRP42" s="160"/>
      <c r="DRQ42" s="160"/>
      <c r="DRR42" s="160"/>
      <c r="DRS42" s="160"/>
      <c r="DRT42" s="160"/>
      <c r="DRU42" s="160"/>
      <c r="DRV42" s="160"/>
      <c r="DRW42" s="160"/>
      <c r="DRX42" s="160"/>
      <c r="DRY42" s="160"/>
      <c r="DRZ42" s="160"/>
      <c r="DSA42" s="160"/>
      <c r="DSB42" s="160"/>
      <c r="DSC42" s="160"/>
      <c r="DSD42" s="160"/>
      <c r="DSE42" s="160"/>
      <c r="DSF42" s="160"/>
      <c r="DSG42" s="160"/>
      <c r="DSH42" s="160"/>
      <c r="DSI42" s="160"/>
      <c r="DSJ42" s="160"/>
      <c r="DSK42" s="160"/>
      <c r="DSL42" s="160"/>
      <c r="DSM42" s="160"/>
      <c r="DSN42" s="160"/>
      <c r="DSO42" s="160"/>
      <c r="DSP42" s="160"/>
      <c r="DSQ42" s="160"/>
      <c r="DSR42" s="160"/>
      <c r="DSS42" s="160"/>
      <c r="DST42" s="160"/>
      <c r="DSU42" s="160"/>
      <c r="DSV42" s="160"/>
      <c r="DSW42" s="160"/>
      <c r="DSX42" s="160"/>
      <c r="DSY42" s="160"/>
      <c r="DSZ42" s="160"/>
      <c r="DTA42" s="160"/>
      <c r="DTB42" s="160"/>
      <c r="DTC42" s="160"/>
      <c r="DTD42" s="160"/>
      <c r="DTE42" s="160"/>
      <c r="DTF42" s="160"/>
      <c r="DTG42" s="160"/>
      <c r="DTH42" s="160"/>
      <c r="DTI42" s="160"/>
      <c r="DTJ42" s="160"/>
      <c r="DTK42" s="160"/>
      <c r="DTL42" s="160"/>
      <c r="DTM42" s="160"/>
      <c r="DTN42" s="160"/>
      <c r="DTO42" s="160"/>
      <c r="DTP42" s="160"/>
      <c r="DTQ42" s="160"/>
      <c r="DTR42" s="160"/>
      <c r="DTS42" s="160"/>
      <c r="DTT42" s="160"/>
      <c r="DTU42" s="160"/>
      <c r="DTV42" s="160"/>
      <c r="DTW42" s="160"/>
      <c r="DTX42" s="160"/>
      <c r="DTY42" s="160"/>
      <c r="DTZ42" s="160"/>
      <c r="DUA42" s="160"/>
      <c r="DUB42" s="160"/>
      <c r="DUC42" s="160"/>
      <c r="DUD42" s="160"/>
      <c r="DUE42" s="160"/>
      <c r="DUF42" s="160"/>
      <c r="DUG42" s="160"/>
      <c r="DUH42" s="160"/>
      <c r="DUI42" s="160"/>
      <c r="DUJ42" s="160"/>
      <c r="DUK42" s="160"/>
      <c r="DUL42" s="160"/>
      <c r="DUM42" s="160"/>
      <c r="DUN42" s="160"/>
      <c r="DUO42" s="160"/>
      <c r="DUP42" s="160"/>
      <c r="DUQ42" s="160"/>
      <c r="DUR42" s="160"/>
      <c r="DUS42" s="160"/>
      <c r="DUT42" s="160"/>
      <c r="DUU42" s="160"/>
      <c r="DUV42" s="160"/>
      <c r="DUW42" s="160"/>
      <c r="DUX42" s="160"/>
      <c r="DUY42" s="160"/>
      <c r="DUZ42" s="160"/>
      <c r="DVA42" s="160"/>
      <c r="DVB42" s="160"/>
      <c r="DVC42" s="160"/>
      <c r="DVD42" s="160"/>
      <c r="DVE42" s="160"/>
      <c r="DVF42" s="160"/>
      <c r="DVG42" s="160"/>
      <c r="DVH42" s="160"/>
      <c r="DVI42" s="160"/>
      <c r="DVJ42" s="160"/>
      <c r="DVK42" s="160"/>
      <c r="DVL42" s="160"/>
      <c r="DVM42" s="160"/>
      <c r="DVN42" s="160"/>
      <c r="DVO42" s="160"/>
      <c r="DVP42" s="160"/>
      <c r="DVQ42" s="160"/>
      <c r="DVR42" s="160"/>
      <c r="DVS42" s="160"/>
      <c r="DVT42" s="160"/>
      <c r="DVU42" s="160"/>
      <c r="DVV42" s="160"/>
      <c r="DVW42" s="160"/>
      <c r="DVX42" s="160"/>
      <c r="DVY42" s="160"/>
      <c r="DVZ42" s="160"/>
      <c r="DWA42" s="160"/>
      <c r="DWB42" s="160"/>
      <c r="DWC42" s="160"/>
      <c r="DWD42" s="160"/>
      <c r="DWE42" s="160"/>
      <c r="DWF42" s="160"/>
      <c r="DWG42" s="160"/>
      <c r="DWH42" s="160"/>
      <c r="DWI42" s="160"/>
      <c r="DWJ42" s="160"/>
      <c r="DWK42" s="160"/>
      <c r="DWL42" s="160"/>
      <c r="DWM42" s="160"/>
      <c r="DWN42" s="160"/>
      <c r="DWO42" s="160"/>
      <c r="DWP42" s="160"/>
      <c r="DWQ42" s="160"/>
      <c r="DWR42" s="160"/>
      <c r="DWS42" s="160"/>
      <c r="DWT42" s="160"/>
      <c r="DWU42" s="160"/>
      <c r="DWV42" s="160"/>
      <c r="DWW42" s="160"/>
      <c r="DWX42" s="160"/>
      <c r="DWY42" s="160"/>
      <c r="DWZ42" s="160"/>
      <c r="DXA42" s="160"/>
      <c r="DXB42" s="160"/>
      <c r="DXC42" s="160"/>
      <c r="DXD42" s="160"/>
      <c r="DXE42" s="160"/>
      <c r="DXF42" s="160"/>
      <c r="DXG42" s="160"/>
      <c r="DXH42" s="160"/>
      <c r="DXI42" s="160"/>
      <c r="DXJ42" s="160"/>
      <c r="DXK42" s="160"/>
      <c r="DXL42" s="160"/>
      <c r="DXM42" s="160"/>
      <c r="DXN42" s="160"/>
      <c r="DXO42" s="160"/>
      <c r="DXP42" s="160"/>
      <c r="DXQ42" s="160"/>
      <c r="DXR42" s="160"/>
      <c r="DXS42" s="160"/>
      <c r="DXT42" s="160"/>
      <c r="DXU42" s="160"/>
      <c r="DXV42" s="160"/>
      <c r="DXW42" s="160"/>
      <c r="DXX42" s="160"/>
      <c r="DXY42" s="160"/>
      <c r="DXZ42" s="160"/>
      <c r="DYA42" s="160"/>
      <c r="DYB42" s="160"/>
      <c r="DYC42" s="160"/>
      <c r="DYD42" s="160"/>
      <c r="DYE42" s="160"/>
      <c r="DYF42" s="160"/>
      <c r="DYG42" s="160"/>
      <c r="DYH42" s="160"/>
      <c r="DYI42" s="160"/>
      <c r="DYJ42" s="160"/>
      <c r="DYK42" s="160"/>
      <c r="DYL42" s="160"/>
      <c r="DYM42" s="160"/>
      <c r="DYN42" s="160"/>
      <c r="DYO42" s="160"/>
      <c r="DYP42" s="160"/>
      <c r="DYQ42" s="160"/>
      <c r="DYR42" s="160"/>
      <c r="DYS42" s="160"/>
      <c r="DYT42" s="160"/>
      <c r="DYU42" s="160"/>
      <c r="DYV42" s="160"/>
      <c r="DYW42" s="160"/>
      <c r="DYX42" s="160"/>
      <c r="DYY42" s="160"/>
      <c r="DYZ42" s="160"/>
      <c r="DZA42" s="160"/>
      <c r="DZB42" s="160"/>
      <c r="DZC42" s="160"/>
      <c r="DZD42" s="160"/>
      <c r="DZE42" s="160"/>
      <c r="DZF42" s="160"/>
      <c r="DZG42" s="160"/>
      <c r="DZH42" s="160"/>
      <c r="DZI42" s="160"/>
      <c r="DZJ42" s="160"/>
      <c r="DZK42" s="160"/>
      <c r="DZL42" s="160"/>
      <c r="DZM42" s="160"/>
      <c r="DZN42" s="160"/>
      <c r="DZO42" s="160"/>
      <c r="DZP42" s="160"/>
      <c r="DZQ42" s="160"/>
      <c r="DZR42" s="160"/>
      <c r="DZS42" s="160"/>
      <c r="DZT42" s="160"/>
      <c r="DZU42" s="160"/>
      <c r="DZV42" s="160"/>
      <c r="DZW42" s="160"/>
      <c r="DZX42" s="160"/>
      <c r="DZY42" s="160"/>
      <c r="DZZ42" s="160"/>
      <c r="EAA42" s="160"/>
      <c r="EAB42" s="160"/>
      <c r="EAC42" s="160"/>
      <c r="EAD42" s="160"/>
      <c r="EAE42" s="160"/>
      <c r="EAF42" s="160"/>
      <c r="EAG42" s="160"/>
      <c r="EAH42" s="160"/>
      <c r="EAI42" s="160"/>
      <c r="EAJ42" s="160"/>
      <c r="EAK42" s="160"/>
      <c r="EAL42" s="160"/>
      <c r="EAM42" s="160"/>
      <c r="EAN42" s="160"/>
      <c r="EAO42" s="160"/>
      <c r="EAP42" s="160"/>
      <c r="EAQ42" s="160"/>
      <c r="EAR42" s="160"/>
      <c r="EAS42" s="160"/>
      <c r="EAT42" s="160"/>
      <c r="EAU42" s="160"/>
      <c r="EAV42" s="160"/>
      <c r="EAW42" s="160"/>
      <c r="EAX42" s="160"/>
      <c r="EAY42" s="160"/>
      <c r="EAZ42" s="160"/>
      <c r="EBA42" s="160"/>
      <c r="EBB42" s="160"/>
      <c r="EBC42" s="160"/>
      <c r="EBD42" s="160"/>
      <c r="EBE42" s="160"/>
      <c r="EBF42" s="160"/>
      <c r="EBG42" s="160"/>
      <c r="EBH42" s="160"/>
      <c r="EBI42" s="160"/>
      <c r="EBJ42" s="160"/>
      <c r="EBK42" s="160"/>
      <c r="EBL42" s="160"/>
      <c r="EBM42" s="160"/>
      <c r="EBN42" s="160"/>
      <c r="EBO42" s="160"/>
      <c r="EBP42" s="160"/>
      <c r="EBQ42" s="160"/>
      <c r="EBR42" s="160"/>
      <c r="EBS42" s="160"/>
      <c r="EBT42" s="160"/>
      <c r="EBU42" s="160"/>
      <c r="EBV42" s="160"/>
      <c r="EBW42" s="160"/>
      <c r="EBX42" s="160"/>
      <c r="EBY42" s="160"/>
      <c r="EBZ42" s="160"/>
      <c r="ECA42" s="160"/>
      <c r="ECB42" s="160"/>
      <c r="ECC42" s="160"/>
      <c r="ECD42" s="160"/>
      <c r="ECE42" s="160"/>
      <c r="ECF42" s="160"/>
      <c r="ECG42" s="160"/>
      <c r="ECH42" s="160"/>
      <c r="ECI42" s="160"/>
      <c r="ECJ42" s="160"/>
      <c r="ECK42" s="160"/>
      <c r="ECL42" s="160"/>
      <c r="ECM42" s="160"/>
      <c r="ECN42" s="160"/>
      <c r="ECO42" s="160"/>
      <c r="ECP42" s="160"/>
      <c r="ECQ42" s="160"/>
      <c r="ECR42" s="160"/>
      <c r="ECS42" s="160"/>
      <c r="ECT42" s="160"/>
      <c r="ECU42" s="160"/>
      <c r="ECV42" s="160"/>
      <c r="ECW42" s="160"/>
      <c r="ECX42" s="160"/>
      <c r="ECY42" s="160"/>
      <c r="ECZ42" s="160"/>
      <c r="EDA42" s="160"/>
      <c r="EDB42" s="160"/>
      <c r="EDC42" s="160"/>
      <c r="EDD42" s="160"/>
      <c r="EDE42" s="160"/>
      <c r="EDF42" s="160"/>
      <c r="EDG42" s="160"/>
      <c r="EDH42" s="160"/>
      <c r="EDI42" s="160"/>
      <c r="EDJ42" s="160"/>
      <c r="EDK42" s="160"/>
      <c r="EDL42" s="160"/>
      <c r="EDM42" s="160"/>
      <c r="EDN42" s="160"/>
      <c r="EDO42" s="160"/>
      <c r="EDP42" s="160"/>
      <c r="EDQ42" s="160"/>
      <c r="EDR42" s="160"/>
      <c r="EDS42" s="160"/>
      <c r="EDT42" s="160"/>
      <c r="EDU42" s="160"/>
      <c r="EDV42" s="160"/>
      <c r="EDW42" s="160"/>
      <c r="EDX42" s="160"/>
      <c r="EDY42" s="160"/>
      <c r="EDZ42" s="160"/>
      <c r="EEA42" s="160"/>
      <c r="EEB42" s="160"/>
      <c r="EEC42" s="160"/>
      <c r="EED42" s="160"/>
      <c r="EEE42" s="160"/>
      <c r="EEF42" s="160"/>
      <c r="EEG42" s="160"/>
      <c r="EEH42" s="160"/>
      <c r="EEI42" s="160"/>
      <c r="EEJ42" s="160"/>
      <c r="EEK42" s="160"/>
      <c r="EEL42" s="160"/>
      <c r="EEM42" s="160"/>
      <c r="EEN42" s="160"/>
      <c r="EEO42" s="160"/>
      <c r="EEP42" s="160"/>
      <c r="EEQ42" s="160"/>
      <c r="EER42" s="160"/>
      <c r="EES42" s="160"/>
      <c r="EET42" s="160"/>
      <c r="EEU42" s="160"/>
      <c r="EEV42" s="160"/>
      <c r="EEW42" s="160"/>
      <c r="EEX42" s="160"/>
      <c r="EEY42" s="160"/>
      <c r="EEZ42" s="160"/>
      <c r="EFA42" s="160"/>
      <c r="EFB42" s="160"/>
      <c r="EFC42" s="160"/>
      <c r="EFD42" s="160"/>
      <c r="EFE42" s="160"/>
      <c r="EFF42" s="160"/>
      <c r="EFG42" s="160"/>
      <c r="EFH42" s="160"/>
      <c r="EFI42" s="160"/>
      <c r="EFJ42" s="160"/>
      <c r="EFK42" s="160"/>
      <c r="EFL42" s="160"/>
      <c r="EFM42" s="160"/>
      <c r="EFN42" s="160"/>
      <c r="EFO42" s="160"/>
      <c r="EFP42" s="160"/>
      <c r="EFQ42" s="160"/>
      <c r="EFR42" s="160"/>
      <c r="EFS42" s="160"/>
      <c r="EFT42" s="160"/>
      <c r="EFU42" s="160"/>
      <c r="EFV42" s="160"/>
      <c r="EFW42" s="160"/>
      <c r="EFX42" s="160"/>
      <c r="EFY42" s="160"/>
      <c r="EFZ42" s="160"/>
      <c r="EGA42" s="160"/>
      <c r="EGB42" s="160"/>
      <c r="EGC42" s="160"/>
      <c r="EGD42" s="160"/>
      <c r="EGE42" s="160"/>
      <c r="EGF42" s="160"/>
      <c r="EGG42" s="160"/>
      <c r="EGH42" s="160"/>
      <c r="EGI42" s="160"/>
      <c r="EGJ42" s="160"/>
      <c r="EGK42" s="160"/>
      <c r="EGL42" s="160"/>
      <c r="EGM42" s="160"/>
      <c r="EGN42" s="160"/>
      <c r="EGO42" s="160"/>
      <c r="EGP42" s="160"/>
      <c r="EGQ42" s="160"/>
      <c r="EGR42" s="160"/>
      <c r="EGS42" s="160"/>
      <c r="EGT42" s="160"/>
      <c r="EGU42" s="160"/>
      <c r="EGV42" s="160"/>
      <c r="EGW42" s="160"/>
      <c r="EGX42" s="160"/>
      <c r="EGY42" s="160"/>
      <c r="EGZ42" s="160"/>
      <c r="EHA42" s="160"/>
      <c r="EHB42" s="160"/>
      <c r="EHC42" s="160"/>
      <c r="EHD42" s="160"/>
      <c r="EHE42" s="160"/>
      <c r="EHF42" s="160"/>
      <c r="EHG42" s="160"/>
      <c r="EHH42" s="160"/>
      <c r="EHI42" s="160"/>
      <c r="EHJ42" s="160"/>
      <c r="EHK42" s="160"/>
      <c r="EHL42" s="160"/>
      <c r="EHM42" s="160"/>
      <c r="EHN42" s="160"/>
      <c r="EHO42" s="160"/>
      <c r="EHP42" s="160"/>
      <c r="EHQ42" s="160"/>
      <c r="EHR42" s="160"/>
      <c r="EHS42" s="160"/>
      <c r="EHT42" s="160"/>
      <c r="EHU42" s="160"/>
      <c r="EHV42" s="160"/>
      <c r="EHW42" s="160"/>
      <c r="EHX42" s="160"/>
      <c r="EHY42" s="160"/>
      <c r="EHZ42" s="160"/>
      <c r="EIA42" s="160"/>
      <c r="EIB42" s="160"/>
      <c r="EIC42" s="160"/>
      <c r="EID42" s="160"/>
      <c r="EIE42" s="160"/>
      <c r="EIF42" s="160"/>
      <c r="EIG42" s="160"/>
      <c r="EIH42" s="160"/>
      <c r="EII42" s="160"/>
      <c r="EIJ42" s="160"/>
      <c r="EIK42" s="160"/>
      <c r="EIL42" s="160"/>
      <c r="EIM42" s="160"/>
      <c r="EIN42" s="160"/>
      <c r="EIO42" s="160"/>
      <c r="EIP42" s="160"/>
      <c r="EIQ42" s="160"/>
      <c r="EIR42" s="160"/>
      <c r="EIS42" s="160"/>
      <c r="EIT42" s="160"/>
      <c r="EIU42" s="160"/>
      <c r="EIV42" s="160"/>
      <c r="EIW42" s="160"/>
      <c r="EIX42" s="160"/>
      <c r="EIY42" s="160"/>
      <c r="EIZ42" s="160"/>
      <c r="EJA42" s="160"/>
      <c r="EJB42" s="160"/>
      <c r="EJC42" s="160"/>
      <c r="EJD42" s="160"/>
      <c r="EJE42" s="160"/>
      <c r="EJF42" s="160"/>
      <c r="EJG42" s="160"/>
      <c r="EJH42" s="160"/>
      <c r="EJI42" s="160"/>
      <c r="EJJ42" s="160"/>
      <c r="EJK42" s="160"/>
      <c r="EJL42" s="160"/>
      <c r="EJM42" s="160"/>
      <c r="EJN42" s="160"/>
      <c r="EJO42" s="160"/>
      <c r="EJP42" s="160"/>
      <c r="EJQ42" s="160"/>
      <c r="EJR42" s="160"/>
      <c r="EJS42" s="160"/>
      <c r="EJT42" s="160"/>
      <c r="EJU42" s="160"/>
      <c r="EJV42" s="160"/>
      <c r="EJW42" s="160"/>
      <c r="EJX42" s="160"/>
      <c r="EJY42" s="160"/>
      <c r="EJZ42" s="160"/>
      <c r="EKA42" s="160"/>
      <c r="EKB42" s="160"/>
      <c r="EKC42" s="160"/>
      <c r="EKD42" s="160"/>
      <c r="EKE42" s="160"/>
      <c r="EKF42" s="160"/>
      <c r="EKG42" s="160"/>
      <c r="EKH42" s="160"/>
      <c r="EKI42" s="160"/>
      <c r="EKJ42" s="160"/>
      <c r="EKK42" s="160"/>
      <c r="EKL42" s="160"/>
      <c r="EKM42" s="160"/>
      <c r="EKN42" s="160"/>
      <c r="EKO42" s="160"/>
      <c r="EKP42" s="160"/>
      <c r="EKQ42" s="160"/>
      <c r="EKR42" s="160"/>
      <c r="EKS42" s="160"/>
      <c r="EKT42" s="160"/>
      <c r="EKU42" s="160"/>
      <c r="EKV42" s="160"/>
      <c r="EKW42" s="160"/>
      <c r="EKX42" s="160"/>
      <c r="EKY42" s="160"/>
      <c r="EKZ42" s="160"/>
      <c r="ELA42" s="160"/>
      <c r="ELB42" s="160"/>
      <c r="ELC42" s="160"/>
      <c r="ELD42" s="160"/>
      <c r="ELE42" s="160"/>
      <c r="ELF42" s="160"/>
      <c r="ELG42" s="160"/>
      <c r="ELH42" s="160"/>
      <c r="ELI42" s="160"/>
      <c r="ELJ42" s="160"/>
      <c r="ELK42" s="160"/>
      <c r="ELL42" s="160"/>
      <c r="ELM42" s="160"/>
      <c r="ELN42" s="160"/>
      <c r="ELO42" s="160"/>
      <c r="ELP42" s="160"/>
      <c r="ELQ42" s="160"/>
      <c r="ELR42" s="160"/>
      <c r="ELS42" s="160"/>
      <c r="ELT42" s="160"/>
      <c r="ELU42" s="160"/>
      <c r="ELV42" s="160"/>
      <c r="ELW42" s="160"/>
      <c r="ELX42" s="160"/>
      <c r="ELY42" s="160"/>
      <c r="ELZ42" s="160"/>
      <c r="EMA42" s="160"/>
      <c r="EMB42" s="160"/>
      <c r="EMC42" s="160"/>
      <c r="EMD42" s="160"/>
      <c r="EME42" s="160"/>
      <c r="EMF42" s="160"/>
      <c r="EMG42" s="160"/>
      <c r="EMH42" s="160"/>
      <c r="EMI42" s="160"/>
      <c r="EMJ42" s="160"/>
      <c r="EMK42" s="160"/>
      <c r="EML42" s="160"/>
      <c r="EMM42" s="160"/>
      <c r="EMN42" s="160"/>
      <c r="EMO42" s="160"/>
      <c r="EMP42" s="160"/>
      <c r="EMQ42" s="160"/>
      <c r="EMR42" s="160"/>
      <c r="EMS42" s="160"/>
      <c r="EMT42" s="160"/>
      <c r="EMU42" s="160"/>
      <c r="EMV42" s="160"/>
      <c r="EMW42" s="160"/>
      <c r="EMX42" s="160"/>
      <c r="EMY42" s="160"/>
      <c r="EMZ42" s="160"/>
      <c r="ENA42" s="160"/>
      <c r="ENB42" s="160"/>
      <c r="ENC42" s="160"/>
      <c r="END42" s="160"/>
      <c r="ENE42" s="160"/>
      <c r="ENF42" s="160"/>
      <c r="ENG42" s="160"/>
      <c r="ENH42" s="160"/>
      <c r="ENI42" s="160"/>
      <c r="ENJ42" s="160"/>
      <c r="ENK42" s="160"/>
      <c r="ENL42" s="160"/>
      <c r="ENM42" s="160"/>
      <c r="ENN42" s="160"/>
      <c r="ENO42" s="160"/>
      <c r="ENP42" s="160"/>
      <c r="ENQ42" s="160"/>
      <c r="ENR42" s="160"/>
      <c r="ENS42" s="160"/>
      <c r="ENT42" s="160"/>
      <c r="ENU42" s="160"/>
      <c r="ENV42" s="160"/>
      <c r="ENW42" s="160"/>
      <c r="ENX42" s="160"/>
      <c r="ENY42" s="160"/>
      <c r="ENZ42" s="160"/>
      <c r="EOA42" s="160"/>
      <c r="EOB42" s="160"/>
      <c r="EOC42" s="160"/>
      <c r="EOD42" s="160"/>
      <c r="EOE42" s="160"/>
      <c r="EOF42" s="160"/>
      <c r="EOG42" s="160"/>
      <c r="EOH42" s="160"/>
      <c r="EOI42" s="160"/>
      <c r="EOJ42" s="160"/>
      <c r="EOK42" s="160"/>
      <c r="EOL42" s="160"/>
      <c r="EOM42" s="160"/>
      <c r="EON42" s="160"/>
      <c r="EOO42" s="160"/>
      <c r="EOP42" s="160"/>
      <c r="EOQ42" s="160"/>
      <c r="EOR42" s="160"/>
      <c r="EOS42" s="160"/>
      <c r="EOT42" s="160"/>
      <c r="EOU42" s="160"/>
      <c r="EOV42" s="160"/>
      <c r="EOW42" s="160"/>
      <c r="EOX42" s="160"/>
      <c r="EOY42" s="160"/>
      <c r="EOZ42" s="160"/>
      <c r="EPA42" s="160"/>
      <c r="EPB42" s="160"/>
      <c r="EPC42" s="160"/>
      <c r="EPD42" s="160"/>
      <c r="EPE42" s="160"/>
      <c r="EPF42" s="160"/>
      <c r="EPG42" s="160"/>
      <c r="EPH42" s="160"/>
      <c r="EPI42" s="160"/>
      <c r="EPJ42" s="160"/>
      <c r="EPK42" s="160"/>
      <c r="EPL42" s="160"/>
      <c r="EPM42" s="160"/>
      <c r="EPN42" s="160"/>
      <c r="EPO42" s="160"/>
      <c r="EPP42" s="160"/>
      <c r="EPQ42" s="160"/>
      <c r="EPR42" s="160"/>
      <c r="EPS42" s="160"/>
      <c r="EPT42" s="160"/>
      <c r="EPU42" s="160"/>
      <c r="EPV42" s="160"/>
      <c r="EPW42" s="160"/>
      <c r="EPX42" s="160"/>
      <c r="EPY42" s="160"/>
      <c r="EPZ42" s="160"/>
      <c r="EQA42" s="160"/>
      <c r="EQB42" s="160"/>
      <c r="EQC42" s="160"/>
      <c r="EQD42" s="160"/>
      <c r="EQE42" s="160"/>
      <c r="EQF42" s="160"/>
      <c r="EQG42" s="160"/>
      <c r="EQH42" s="160"/>
      <c r="EQI42" s="160"/>
      <c r="EQJ42" s="160"/>
      <c r="EQK42" s="160"/>
      <c r="EQL42" s="160"/>
      <c r="EQM42" s="160"/>
      <c r="EQN42" s="160"/>
      <c r="EQO42" s="160"/>
      <c r="EQP42" s="160"/>
      <c r="EQQ42" s="160"/>
      <c r="EQR42" s="160"/>
      <c r="EQS42" s="160"/>
      <c r="EQT42" s="160"/>
      <c r="EQU42" s="160"/>
      <c r="EQV42" s="160"/>
      <c r="EQW42" s="160"/>
      <c r="EQX42" s="160"/>
      <c r="EQY42" s="160"/>
      <c r="EQZ42" s="160"/>
      <c r="ERA42" s="160"/>
      <c r="ERB42" s="160"/>
      <c r="ERC42" s="160"/>
      <c r="ERD42" s="160"/>
      <c r="ERE42" s="160"/>
      <c r="ERF42" s="160"/>
      <c r="ERG42" s="160"/>
      <c r="ERH42" s="160"/>
      <c r="ERI42" s="160"/>
      <c r="ERJ42" s="160"/>
      <c r="ERK42" s="160"/>
      <c r="ERL42" s="160"/>
      <c r="ERM42" s="160"/>
      <c r="ERN42" s="160"/>
      <c r="ERO42" s="160"/>
      <c r="ERP42" s="160"/>
      <c r="ERQ42" s="160"/>
      <c r="ERR42" s="160"/>
      <c r="ERS42" s="160"/>
      <c r="ERT42" s="160"/>
      <c r="ERU42" s="160"/>
      <c r="ERV42" s="160"/>
      <c r="ERW42" s="160"/>
      <c r="ERX42" s="160"/>
      <c r="ERY42" s="160"/>
      <c r="ERZ42" s="160"/>
      <c r="ESA42" s="160"/>
      <c r="ESB42" s="160"/>
      <c r="ESC42" s="160"/>
      <c r="ESD42" s="160"/>
      <c r="ESE42" s="160"/>
      <c r="ESF42" s="160"/>
      <c r="ESG42" s="160"/>
      <c r="ESH42" s="160"/>
      <c r="ESI42" s="160"/>
      <c r="ESJ42" s="160"/>
      <c r="ESK42" s="160"/>
      <c r="ESL42" s="160"/>
      <c r="ESM42" s="160"/>
      <c r="ESN42" s="160"/>
      <c r="ESO42" s="160"/>
      <c r="ESP42" s="160"/>
      <c r="ESQ42" s="160"/>
      <c r="ESR42" s="160"/>
      <c r="ESS42" s="160"/>
      <c r="EST42" s="160"/>
      <c r="ESU42" s="160"/>
      <c r="ESV42" s="160"/>
      <c r="ESW42" s="160"/>
      <c r="ESX42" s="160"/>
      <c r="ESY42" s="160"/>
      <c r="ESZ42" s="160"/>
      <c r="ETA42" s="160"/>
      <c r="ETB42" s="160"/>
      <c r="ETC42" s="160"/>
      <c r="ETD42" s="160"/>
      <c r="ETE42" s="160"/>
      <c r="ETF42" s="160"/>
      <c r="ETG42" s="160"/>
      <c r="ETH42" s="160"/>
      <c r="ETI42" s="160"/>
      <c r="ETJ42" s="160"/>
      <c r="ETK42" s="160"/>
      <c r="ETL42" s="160"/>
      <c r="ETM42" s="160"/>
      <c r="ETN42" s="160"/>
      <c r="ETO42" s="160"/>
      <c r="ETP42" s="160"/>
      <c r="ETQ42" s="160"/>
      <c r="ETR42" s="160"/>
      <c r="ETS42" s="160"/>
      <c r="ETT42" s="160"/>
      <c r="ETU42" s="160"/>
      <c r="ETV42" s="160"/>
      <c r="ETW42" s="160"/>
      <c r="ETX42" s="160"/>
      <c r="ETY42" s="160"/>
      <c r="ETZ42" s="160"/>
      <c r="EUA42" s="160"/>
      <c r="EUB42" s="160"/>
      <c r="EUC42" s="160"/>
      <c r="EUD42" s="160"/>
      <c r="EUE42" s="160"/>
      <c r="EUF42" s="160"/>
      <c r="EUG42" s="160"/>
      <c r="EUH42" s="160"/>
      <c r="EUI42" s="160"/>
      <c r="EUJ42" s="160"/>
      <c r="EUK42" s="160"/>
      <c r="EUL42" s="160"/>
      <c r="EUM42" s="160"/>
      <c r="EUN42" s="160"/>
      <c r="EUO42" s="160"/>
      <c r="EUP42" s="160"/>
      <c r="EUQ42" s="160"/>
      <c r="EUR42" s="160"/>
      <c r="EUS42" s="160"/>
      <c r="EUT42" s="160"/>
      <c r="EUU42" s="160"/>
      <c r="EUV42" s="160"/>
      <c r="EUW42" s="160"/>
      <c r="EUX42" s="160"/>
      <c r="EUY42" s="160"/>
      <c r="EUZ42" s="160"/>
      <c r="EVA42" s="160"/>
      <c r="EVB42" s="160"/>
      <c r="EVC42" s="160"/>
      <c r="EVD42" s="160"/>
      <c r="EVE42" s="160"/>
      <c r="EVF42" s="160"/>
      <c r="EVG42" s="160"/>
      <c r="EVH42" s="160"/>
      <c r="EVI42" s="160"/>
      <c r="EVJ42" s="160"/>
      <c r="EVK42" s="160"/>
      <c r="EVL42" s="160"/>
      <c r="EVM42" s="160"/>
      <c r="EVN42" s="160"/>
      <c r="EVO42" s="160"/>
      <c r="EVP42" s="160"/>
      <c r="EVQ42" s="160"/>
      <c r="EVR42" s="160"/>
      <c r="EVS42" s="160"/>
      <c r="EVT42" s="160"/>
      <c r="EVU42" s="160"/>
      <c r="EVV42" s="160"/>
      <c r="EVW42" s="160"/>
      <c r="EVX42" s="160"/>
      <c r="EVY42" s="160"/>
      <c r="EVZ42" s="160"/>
      <c r="EWA42" s="160"/>
      <c r="EWB42" s="160"/>
      <c r="EWC42" s="160"/>
      <c r="EWD42" s="160"/>
      <c r="EWE42" s="160"/>
      <c r="EWF42" s="160"/>
      <c r="EWG42" s="160"/>
      <c r="EWH42" s="160"/>
      <c r="EWI42" s="160"/>
      <c r="EWJ42" s="160"/>
      <c r="EWK42" s="160"/>
      <c r="EWL42" s="160"/>
      <c r="EWM42" s="160"/>
      <c r="EWN42" s="160"/>
      <c r="EWO42" s="160"/>
      <c r="EWP42" s="160"/>
      <c r="EWQ42" s="160"/>
      <c r="EWR42" s="160"/>
      <c r="EWS42" s="160"/>
      <c r="EWT42" s="160"/>
      <c r="EWU42" s="160"/>
      <c r="EWV42" s="160"/>
      <c r="EWW42" s="160"/>
      <c r="EWX42" s="160"/>
      <c r="EWY42" s="160"/>
      <c r="EWZ42" s="160"/>
      <c r="EXA42" s="160"/>
      <c r="EXB42" s="160"/>
      <c r="EXC42" s="160"/>
      <c r="EXD42" s="160"/>
      <c r="EXE42" s="160"/>
      <c r="EXF42" s="160"/>
      <c r="EXG42" s="160"/>
      <c r="EXH42" s="160"/>
      <c r="EXI42" s="160"/>
      <c r="EXJ42" s="160"/>
      <c r="EXK42" s="160"/>
      <c r="EXL42" s="160"/>
      <c r="EXM42" s="160"/>
      <c r="EXN42" s="160"/>
      <c r="EXO42" s="160"/>
      <c r="EXP42" s="160"/>
      <c r="EXQ42" s="160"/>
      <c r="EXR42" s="160"/>
      <c r="EXS42" s="160"/>
      <c r="EXT42" s="160"/>
      <c r="EXU42" s="160"/>
      <c r="EXV42" s="160"/>
      <c r="EXW42" s="160"/>
      <c r="EXX42" s="160"/>
      <c r="EXY42" s="160"/>
      <c r="EXZ42" s="160"/>
      <c r="EYA42" s="160"/>
      <c r="EYB42" s="160"/>
      <c r="EYC42" s="160"/>
      <c r="EYD42" s="160"/>
      <c r="EYE42" s="160"/>
      <c r="EYF42" s="160"/>
      <c r="EYG42" s="160"/>
      <c r="EYH42" s="160"/>
      <c r="EYI42" s="160"/>
      <c r="EYJ42" s="160"/>
      <c r="EYK42" s="160"/>
      <c r="EYL42" s="160"/>
      <c r="EYM42" s="160"/>
      <c r="EYN42" s="160"/>
      <c r="EYO42" s="160"/>
      <c r="EYP42" s="160"/>
      <c r="EYQ42" s="160"/>
      <c r="EYR42" s="160"/>
      <c r="EYS42" s="160"/>
      <c r="EYT42" s="160"/>
      <c r="EYU42" s="160"/>
      <c r="EYV42" s="160"/>
      <c r="EYW42" s="160"/>
      <c r="EYX42" s="160"/>
      <c r="EYY42" s="160"/>
      <c r="EYZ42" s="160"/>
      <c r="EZA42" s="160"/>
      <c r="EZB42" s="160"/>
      <c r="EZC42" s="160"/>
      <c r="EZD42" s="160"/>
      <c r="EZE42" s="160"/>
      <c r="EZF42" s="160"/>
      <c r="EZG42" s="160"/>
      <c r="EZH42" s="160"/>
      <c r="EZI42" s="160"/>
      <c r="EZJ42" s="160"/>
      <c r="EZK42" s="160"/>
      <c r="EZL42" s="160"/>
      <c r="EZM42" s="160"/>
      <c r="EZN42" s="160"/>
      <c r="EZO42" s="160"/>
      <c r="EZP42" s="160"/>
      <c r="EZQ42" s="160"/>
      <c r="EZR42" s="160"/>
      <c r="EZS42" s="160"/>
      <c r="EZT42" s="160"/>
      <c r="EZU42" s="160"/>
      <c r="EZV42" s="160"/>
      <c r="EZW42" s="160"/>
      <c r="EZX42" s="160"/>
      <c r="EZY42" s="160"/>
      <c r="EZZ42" s="160"/>
      <c r="FAA42" s="160"/>
      <c r="FAB42" s="160"/>
      <c r="FAC42" s="160"/>
      <c r="FAD42" s="160"/>
      <c r="FAE42" s="160"/>
      <c r="FAF42" s="160"/>
      <c r="FAG42" s="160"/>
      <c r="FAH42" s="160"/>
      <c r="FAI42" s="160"/>
      <c r="FAJ42" s="160"/>
      <c r="FAK42" s="160"/>
      <c r="FAL42" s="160"/>
      <c r="FAM42" s="160"/>
      <c r="FAN42" s="160"/>
      <c r="FAO42" s="160"/>
      <c r="FAP42" s="160"/>
      <c r="FAQ42" s="160"/>
      <c r="FAR42" s="160"/>
      <c r="FAS42" s="160"/>
      <c r="FAT42" s="160"/>
      <c r="FAU42" s="160"/>
      <c r="FAV42" s="160"/>
      <c r="FAW42" s="160"/>
      <c r="FAX42" s="160"/>
      <c r="FAY42" s="160"/>
      <c r="FAZ42" s="160"/>
      <c r="FBA42" s="160"/>
      <c r="FBB42" s="160"/>
      <c r="FBC42" s="160"/>
      <c r="FBD42" s="160"/>
      <c r="FBE42" s="160"/>
      <c r="FBF42" s="160"/>
      <c r="FBG42" s="160"/>
      <c r="FBH42" s="160"/>
      <c r="FBI42" s="160"/>
      <c r="FBJ42" s="160"/>
      <c r="FBK42" s="160"/>
      <c r="FBL42" s="160"/>
      <c r="FBM42" s="160"/>
      <c r="FBN42" s="160"/>
      <c r="FBO42" s="160"/>
      <c r="FBP42" s="160"/>
      <c r="FBQ42" s="160"/>
      <c r="FBR42" s="160"/>
      <c r="FBS42" s="160"/>
      <c r="FBT42" s="160"/>
      <c r="FBU42" s="160"/>
      <c r="FBV42" s="160"/>
      <c r="FBW42" s="160"/>
      <c r="FBX42" s="160"/>
      <c r="FBY42" s="160"/>
      <c r="FBZ42" s="160"/>
      <c r="FCA42" s="160"/>
      <c r="FCB42" s="160"/>
      <c r="FCC42" s="160"/>
      <c r="FCD42" s="160"/>
      <c r="FCE42" s="160"/>
      <c r="FCF42" s="160"/>
      <c r="FCG42" s="160"/>
      <c r="FCH42" s="160"/>
      <c r="FCI42" s="160"/>
      <c r="FCJ42" s="160"/>
      <c r="FCK42" s="160"/>
      <c r="FCL42" s="160"/>
      <c r="FCM42" s="160"/>
      <c r="FCN42" s="160"/>
      <c r="FCO42" s="160"/>
      <c r="FCP42" s="160"/>
      <c r="FCQ42" s="160"/>
      <c r="FCR42" s="160"/>
      <c r="FCS42" s="160"/>
      <c r="FCT42" s="160"/>
      <c r="FCU42" s="160"/>
      <c r="FCV42" s="160"/>
      <c r="FCW42" s="160"/>
      <c r="FCX42" s="160"/>
      <c r="FCY42" s="160"/>
      <c r="FCZ42" s="160"/>
      <c r="FDA42" s="160"/>
      <c r="FDB42" s="160"/>
      <c r="FDC42" s="160"/>
      <c r="FDD42" s="160"/>
      <c r="FDE42" s="160"/>
      <c r="FDF42" s="160"/>
      <c r="FDG42" s="160"/>
      <c r="FDH42" s="160"/>
      <c r="FDI42" s="160"/>
      <c r="FDJ42" s="160"/>
      <c r="FDK42" s="160"/>
      <c r="FDL42" s="160"/>
      <c r="FDM42" s="160"/>
      <c r="FDN42" s="160"/>
      <c r="FDO42" s="160"/>
      <c r="FDP42" s="160"/>
      <c r="FDQ42" s="160"/>
      <c r="FDR42" s="160"/>
      <c r="FDS42" s="160"/>
      <c r="FDT42" s="160"/>
      <c r="FDU42" s="160"/>
      <c r="FDV42" s="160"/>
      <c r="FDW42" s="160"/>
      <c r="FDX42" s="160"/>
      <c r="FDY42" s="160"/>
      <c r="FDZ42" s="160"/>
      <c r="FEA42" s="160"/>
      <c r="FEB42" s="160"/>
      <c r="FEC42" s="160"/>
      <c r="FED42" s="160"/>
      <c r="FEE42" s="160"/>
      <c r="FEF42" s="160"/>
      <c r="FEG42" s="160"/>
      <c r="FEH42" s="160"/>
      <c r="FEI42" s="160"/>
      <c r="FEJ42" s="160"/>
      <c r="FEK42" s="160"/>
      <c r="FEL42" s="160"/>
      <c r="FEM42" s="160"/>
      <c r="FEN42" s="160"/>
      <c r="FEO42" s="160"/>
      <c r="FEP42" s="160"/>
      <c r="FEQ42" s="160"/>
      <c r="FER42" s="160"/>
      <c r="FES42" s="160"/>
      <c r="FET42" s="160"/>
      <c r="FEU42" s="160"/>
      <c r="FEV42" s="160"/>
      <c r="FEW42" s="160"/>
      <c r="FEX42" s="160"/>
      <c r="FEY42" s="160"/>
      <c r="FEZ42" s="160"/>
      <c r="FFA42" s="160"/>
      <c r="FFB42" s="160"/>
      <c r="FFC42" s="160"/>
      <c r="FFD42" s="160"/>
      <c r="FFE42" s="160"/>
      <c r="FFF42" s="160"/>
      <c r="FFG42" s="160"/>
      <c r="FFH42" s="160"/>
      <c r="FFI42" s="160"/>
      <c r="FFJ42" s="160"/>
      <c r="FFK42" s="160"/>
      <c r="FFL42" s="160"/>
      <c r="FFM42" s="160"/>
      <c r="FFN42" s="160"/>
      <c r="FFO42" s="160"/>
      <c r="FFP42" s="160"/>
      <c r="FFQ42" s="160"/>
      <c r="FFR42" s="160"/>
      <c r="FFS42" s="160"/>
      <c r="FFT42" s="160"/>
      <c r="FFU42" s="160"/>
      <c r="FFV42" s="160"/>
      <c r="FFW42" s="160"/>
      <c r="FFX42" s="160"/>
      <c r="FFY42" s="160"/>
      <c r="FFZ42" s="160"/>
      <c r="FGA42" s="160"/>
      <c r="FGB42" s="160"/>
      <c r="FGC42" s="160"/>
      <c r="FGD42" s="160"/>
      <c r="FGE42" s="160"/>
      <c r="FGF42" s="160"/>
      <c r="FGG42" s="160"/>
      <c r="FGH42" s="160"/>
      <c r="FGI42" s="160"/>
      <c r="FGJ42" s="160"/>
      <c r="FGK42" s="160"/>
      <c r="FGL42" s="160"/>
      <c r="FGM42" s="160"/>
      <c r="FGN42" s="160"/>
      <c r="FGO42" s="160"/>
      <c r="FGP42" s="160"/>
      <c r="FGQ42" s="160"/>
      <c r="FGR42" s="160"/>
      <c r="FGS42" s="160"/>
      <c r="FGT42" s="160"/>
      <c r="FGU42" s="160"/>
      <c r="FGV42" s="160"/>
      <c r="FGW42" s="160"/>
      <c r="FGX42" s="160"/>
      <c r="FGY42" s="160"/>
      <c r="FGZ42" s="160"/>
      <c r="FHA42" s="160"/>
      <c r="FHB42" s="160"/>
      <c r="FHC42" s="160"/>
      <c r="FHD42" s="160"/>
      <c r="FHE42" s="160"/>
      <c r="FHF42" s="160"/>
      <c r="FHG42" s="160"/>
      <c r="FHH42" s="160"/>
      <c r="FHI42" s="160"/>
      <c r="FHJ42" s="160"/>
      <c r="FHK42" s="160"/>
      <c r="FHL42" s="160"/>
      <c r="FHM42" s="160"/>
      <c r="FHN42" s="160"/>
      <c r="FHO42" s="160"/>
      <c r="FHP42" s="160"/>
      <c r="FHQ42" s="160"/>
      <c r="FHR42" s="160"/>
      <c r="FHS42" s="160"/>
      <c r="FHT42" s="160"/>
      <c r="FHU42" s="160"/>
      <c r="FHV42" s="160"/>
      <c r="FHW42" s="160"/>
      <c r="FHX42" s="160"/>
      <c r="FHY42" s="160"/>
      <c r="FHZ42" s="160"/>
      <c r="FIA42" s="160"/>
      <c r="FIB42" s="160"/>
      <c r="FIC42" s="160"/>
      <c r="FID42" s="160"/>
      <c r="FIE42" s="160"/>
      <c r="FIF42" s="160"/>
      <c r="FIG42" s="160"/>
      <c r="FIH42" s="160"/>
      <c r="FII42" s="160"/>
      <c r="FIJ42" s="160"/>
      <c r="FIK42" s="160"/>
      <c r="FIL42" s="160"/>
      <c r="FIM42" s="160"/>
      <c r="FIN42" s="160"/>
      <c r="FIO42" s="160"/>
      <c r="FIP42" s="160"/>
      <c r="FIQ42" s="160"/>
      <c r="FIR42" s="160"/>
      <c r="FIS42" s="160"/>
      <c r="FIT42" s="160"/>
      <c r="FIU42" s="160"/>
      <c r="FIV42" s="160"/>
      <c r="FIW42" s="160"/>
      <c r="FIX42" s="160"/>
      <c r="FIY42" s="160"/>
      <c r="FIZ42" s="160"/>
      <c r="FJA42" s="160"/>
      <c r="FJB42" s="160"/>
      <c r="FJC42" s="160"/>
      <c r="FJD42" s="160"/>
      <c r="FJE42" s="160"/>
      <c r="FJF42" s="160"/>
      <c r="FJG42" s="160"/>
      <c r="FJH42" s="160"/>
      <c r="FJI42" s="160"/>
      <c r="FJJ42" s="160"/>
      <c r="FJK42" s="160"/>
      <c r="FJL42" s="160"/>
      <c r="FJM42" s="160"/>
      <c r="FJN42" s="160"/>
      <c r="FJO42" s="160"/>
      <c r="FJP42" s="160"/>
      <c r="FJQ42" s="160"/>
      <c r="FJR42" s="160"/>
      <c r="FJS42" s="160"/>
      <c r="FJT42" s="160"/>
      <c r="FJU42" s="160"/>
      <c r="FJV42" s="160"/>
      <c r="FJW42" s="160"/>
      <c r="FJX42" s="160"/>
      <c r="FJY42" s="160"/>
      <c r="FJZ42" s="160"/>
      <c r="FKA42" s="160"/>
      <c r="FKB42" s="160"/>
      <c r="FKC42" s="160"/>
      <c r="FKD42" s="160"/>
      <c r="FKE42" s="160"/>
      <c r="FKF42" s="160"/>
      <c r="FKG42" s="160"/>
      <c r="FKH42" s="160"/>
      <c r="FKI42" s="160"/>
      <c r="FKJ42" s="160"/>
      <c r="FKK42" s="160"/>
      <c r="FKL42" s="160"/>
      <c r="FKM42" s="160"/>
      <c r="FKN42" s="160"/>
      <c r="FKO42" s="160"/>
      <c r="FKP42" s="160"/>
      <c r="FKQ42" s="160"/>
      <c r="FKR42" s="160"/>
      <c r="FKS42" s="160"/>
      <c r="FKT42" s="160"/>
      <c r="FKU42" s="160"/>
      <c r="FKV42" s="160"/>
      <c r="FKW42" s="160"/>
      <c r="FKX42" s="160"/>
      <c r="FKY42" s="160"/>
      <c r="FKZ42" s="160"/>
      <c r="FLA42" s="160"/>
      <c r="FLB42" s="160"/>
      <c r="FLC42" s="160"/>
      <c r="FLD42" s="160"/>
      <c r="FLE42" s="160"/>
      <c r="FLF42" s="160"/>
      <c r="FLG42" s="160"/>
      <c r="FLH42" s="160"/>
      <c r="FLI42" s="160"/>
      <c r="FLJ42" s="160"/>
      <c r="FLK42" s="160"/>
      <c r="FLL42" s="160"/>
      <c r="FLM42" s="160"/>
      <c r="FLN42" s="160"/>
      <c r="FLO42" s="160"/>
      <c r="FLP42" s="160"/>
      <c r="FLQ42" s="160"/>
      <c r="FLR42" s="160"/>
      <c r="FLS42" s="160"/>
      <c r="FLT42" s="160"/>
      <c r="FLU42" s="160"/>
      <c r="FLV42" s="160"/>
      <c r="FLW42" s="160"/>
      <c r="FLX42" s="160"/>
      <c r="FLY42" s="160"/>
      <c r="FLZ42" s="160"/>
      <c r="FMA42" s="160"/>
      <c r="FMB42" s="160"/>
      <c r="FMC42" s="160"/>
      <c r="FMD42" s="160"/>
      <c r="FME42" s="160"/>
      <c r="FMF42" s="160"/>
      <c r="FMG42" s="160"/>
      <c r="FMH42" s="160"/>
      <c r="FMI42" s="160"/>
      <c r="FMJ42" s="160"/>
      <c r="FMK42" s="160"/>
      <c r="FML42" s="160"/>
      <c r="FMM42" s="160"/>
      <c r="FMN42" s="160"/>
      <c r="FMO42" s="160"/>
      <c r="FMP42" s="160"/>
      <c r="FMQ42" s="160"/>
      <c r="FMR42" s="160"/>
      <c r="FMS42" s="160"/>
      <c r="FMT42" s="160"/>
      <c r="FMU42" s="160"/>
      <c r="FMV42" s="160"/>
      <c r="FMW42" s="160"/>
      <c r="FMX42" s="160"/>
      <c r="FMY42" s="160"/>
      <c r="FMZ42" s="160"/>
      <c r="FNA42" s="160"/>
      <c r="FNB42" s="160"/>
      <c r="FNC42" s="160"/>
      <c r="FND42" s="160"/>
      <c r="FNE42" s="160"/>
      <c r="FNF42" s="160"/>
      <c r="FNG42" s="160"/>
      <c r="FNH42" s="160"/>
      <c r="FNI42" s="160"/>
      <c r="FNJ42" s="160"/>
      <c r="FNK42" s="160"/>
      <c r="FNL42" s="160"/>
      <c r="FNM42" s="160"/>
      <c r="FNN42" s="160"/>
      <c r="FNO42" s="160"/>
      <c r="FNP42" s="160"/>
      <c r="FNQ42" s="160"/>
      <c r="FNR42" s="160"/>
      <c r="FNS42" s="160"/>
      <c r="FNT42" s="160"/>
      <c r="FNU42" s="160"/>
      <c r="FNV42" s="160"/>
      <c r="FNW42" s="160"/>
      <c r="FNX42" s="160"/>
      <c r="FNY42" s="160"/>
      <c r="FNZ42" s="160"/>
      <c r="FOA42" s="160"/>
      <c r="FOB42" s="160"/>
      <c r="FOC42" s="160"/>
      <c r="FOD42" s="160"/>
      <c r="FOE42" s="160"/>
      <c r="FOF42" s="160"/>
      <c r="FOG42" s="160"/>
      <c r="FOH42" s="160"/>
      <c r="FOI42" s="160"/>
      <c r="FOJ42" s="160"/>
      <c r="FOK42" s="160"/>
      <c r="FOL42" s="160"/>
      <c r="FOM42" s="160"/>
      <c r="FON42" s="160"/>
      <c r="FOO42" s="160"/>
      <c r="FOP42" s="160"/>
      <c r="FOQ42" s="160"/>
      <c r="FOR42" s="160"/>
      <c r="FOS42" s="160"/>
      <c r="FOT42" s="160"/>
      <c r="FOU42" s="160"/>
      <c r="FOV42" s="160"/>
      <c r="FOW42" s="160"/>
      <c r="FOX42" s="160"/>
      <c r="FOY42" s="160"/>
      <c r="FOZ42" s="160"/>
      <c r="FPA42" s="160"/>
      <c r="FPB42" s="160"/>
      <c r="FPC42" s="160"/>
      <c r="FPD42" s="160"/>
      <c r="FPE42" s="160"/>
      <c r="FPF42" s="160"/>
      <c r="FPG42" s="160"/>
      <c r="FPH42" s="160"/>
      <c r="FPI42" s="160"/>
      <c r="FPJ42" s="160"/>
      <c r="FPK42" s="160"/>
      <c r="FPL42" s="160"/>
      <c r="FPM42" s="160"/>
      <c r="FPN42" s="160"/>
      <c r="FPO42" s="160"/>
      <c r="FPP42" s="160"/>
      <c r="FPQ42" s="160"/>
      <c r="FPR42" s="160"/>
      <c r="FPS42" s="160"/>
      <c r="FPT42" s="160"/>
      <c r="FPU42" s="160"/>
      <c r="FPV42" s="160"/>
      <c r="FPW42" s="160"/>
      <c r="FPX42" s="160"/>
      <c r="FPY42" s="160"/>
      <c r="FPZ42" s="160"/>
      <c r="FQA42" s="160"/>
      <c r="FQB42" s="160"/>
      <c r="FQC42" s="160"/>
      <c r="FQD42" s="160"/>
      <c r="FQE42" s="160"/>
      <c r="FQF42" s="160"/>
      <c r="FQG42" s="160"/>
      <c r="FQH42" s="160"/>
      <c r="FQI42" s="160"/>
      <c r="FQJ42" s="160"/>
      <c r="FQK42" s="160"/>
      <c r="FQL42" s="160"/>
      <c r="FQM42" s="160"/>
      <c r="FQN42" s="160"/>
      <c r="FQO42" s="160"/>
      <c r="FQP42" s="160"/>
      <c r="FQQ42" s="160"/>
      <c r="FQR42" s="160"/>
      <c r="FQS42" s="160"/>
      <c r="FQT42" s="160"/>
      <c r="FQU42" s="160"/>
      <c r="FQV42" s="160"/>
      <c r="FQW42" s="160"/>
      <c r="FQX42" s="160"/>
      <c r="FQY42" s="160"/>
      <c r="FQZ42" s="160"/>
      <c r="FRA42" s="160"/>
      <c r="FRB42" s="160"/>
      <c r="FRC42" s="160"/>
      <c r="FRD42" s="160"/>
      <c r="FRE42" s="160"/>
      <c r="FRF42" s="160"/>
      <c r="FRG42" s="160"/>
      <c r="FRH42" s="160"/>
      <c r="FRI42" s="160"/>
      <c r="FRJ42" s="160"/>
      <c r="FRK42" s="160"/>
      <c r="FRL42" s="160"/>
      <c r="FRM42" s="160"/>
      <c r="FRN42" s="160"/>
      <c r="FRO42" s="160"/>
      <c r="FRP42" s="160"/>
      <c r="FRQ42" s="160"/>
      <c r="FRR42" s="160"/>
      <c r="FRS42" s="160"/>
      <c r="FRT42" s="160"/>
      <c r="FRU42" s="160"/>
      <c r="FRV42" s="160"/>
      <c r="FRW42" s="160"/>
      <c r="FRX42" s="160"/>
      <c r="FRY42" s="160"/>
      <c r="FRZ42" s="160"/>
      <c r="FSA42" s="160"/>
      <c r="FSB42" s="160"/>
      <c r="FSC42" s="160"/>
      <c r="FSD42" s="160"/>
      <c r="FSE42" s="160"/>
      <c r="FSF42" s="160"/>
      <c r="FSG42" s="160"/>
      <c r="FSH42" s="160"/>
      <c r="FSI42" s="160"/>
      <c r="FSJ42" s="160"/>
      <c r="FSK42" s="160"/>
      <c r="FSL42" s="160"/>
      <c r="FSM42" s="160"/>
      <c r="FSN42" s="160"/>
      <c r="FSO42" s="160"/>
      <c r="FSP42" s="160"/>
      <c r="FSQ42" s="160"/>
      <c r="FSR42" s="160"/>
      <c r="FSS42" s="160"/>
      <c r="FST42" s="160"/>
      <c r="FSU42" s="160"/>
      <c r="FSV42" s="160"/>
      <c r="FSW42" s="160"/>
      <c r="FSX42" s="160"/>
      <c r="FSY42" s="160"/>
      <c r="FSZ42" s="160"/>
      <c r="FTA42" s="160"/>
      <c r="FTB42" s="160"/>
      <c r="FTC42" s="160"/>
      <c r="FTD42" s="160"/>
      <c r="FTE42" s="160"/>
      <c r="FTF42" s="160"/>
      <c r="FTG42" s="160"/>
      <c r="FTH42" s="160"/>
      <c r="FTI42" s="160"/>
      <c r="FTJ42" s="160"/>
      <c r="FTK42" s="160"/>
      <c r="FTL42" s="160"/>
      <c r="FTM42" s="160"/>
      <c r="FTN42" s="160"/>
      <c r="FTO42" s="160"/>
      <c r="FTP42" s="160"/>
      <c r="FTQ42" s="160"/>
      <c r="FTR42" s="160"/>
      <c r="FTS42" s="160"/>
      <c r="FTT42" s="160"/>
      <c r="FTU42" s="160"/>
      <c r="FTV42" s="160"/>
      <c r="FTW42" s="160"/>
      <c r="FTX42" s="160"/>
      <c r="FTY42" s="160"/>
      <c r="FTZ42" s="160"/>
      <c r="FUA42" s="160"/>
      <c r="FUB42" s="160"/>
      <c r="FUC42" s="160"/>
      <c r="FUD42" s="160"/>
      <c r="FUE42" s="160"/>
      <c r="FUF42" s="160"/>
      <c r="FUG42" s="160"/>
      <c r="FUH42" s="160"/>
      <c r="FUI42" s="160"/>
      <c r="FUJ42" s="160"/>
      <c r="FUK42" s="160"/>
      <c r="FUL42" s="160"/>
      <c r="FUM42" s="160"/>
      <c r="FUN42" s="160"/>
      <c r="FUO42" s="160"/>
      <c r="FUP42" s="160"/>
      <c r="FUQ42" s="160"/>
      <c r="FUR42" s="160"/>
      <c r="FUS42" s="160"/>
      <c r="FUT42" s="160"/>
      <c r="FUU42" s="160"/>
      <c r="FUV42" s="160"/>
      <c r="FUW42" s="160"/>
      <c r="FUX42" s="160"/>
      <c r="FUY42" s="160"/>
      <c r="FUZ42" s="160"/>
      <c r="FVA42" s="160"/>
      <c r="FVB42" s="160"/>
      <c r="FVC42" s="160"/>
      <c r="FVD42" s="160"/>
      <c r="FVE42" s="160"/>
      <c r="FVF42" s="160"/>
      <c r="FVG42" s="160"/>
      <c r="FVH42" s="160"/>
      <c r="FVI42" s="160"/>
      <c r="FVJ42" s="160"/>
      <c r="FVK42" s="160"/>
      <c r="FVL42" s="160"/>
      <c r="FVM42" s="160"/>
      <c r="FVN42" s="160"/>
      <c r="FVO42" s="160"/>
      <c r="FVP42" s="160"/>
      <c r="FVQ42" s="160"/>
      <c r="FVR42" s="160"/>
      <c r="FVS42" s="160"/>
      <c r="FVT42" s="160"/>
      <c r="FVU42" s="160"/>
      <c r="FVV42" s="160"/>
      <c r="FVW42" s="160"/>
      <c r="FVX42" s="160"/>
      <c r="FVY42" s="160"/>
      <c r="FVZ42" s="160"/>
      <c r="FWA42" s="160"/>
      <c r="FWB42" s="160"/>
      <c r="FWC42" s="160"/>
      <c r="FWD42" s="160"/>
      <c r="FWE42" s="160"/>
      <c r="FWF42" s="160"/>
      <c r="FWG42" s="160"/>
      <c r="FWH42" s="160"/>
      <c r="FWI42" s="160"/>
      <c r="FWJ42" s="160"/>
      <c r="FWK42" s="160"/>
      <c r="FWL42" s="160"/>
      <c r="FWM42" s="160"/>
      <c r="FWN42" s="160"/>
      <c r="FWO42" s="160"/>
      <c r="FWP42" s="160"/>
      <c r="FWQ42" s="160"/>
      <c r="FWR42" s="160"/>
      <c r="FWS42" s="160"/>
      <c r="FWT42" s="160"/>
      <c r="FWU42" s="160"/>
      <c r="FWV42" s="160"/>
      <c r="FWW42" s="160"/>
      <c r="FWX42" s="160"/>
      <c r="FWY42" s="160"/>
      <c r="FWZ42" s="160"/>
      <c r="FXA42" s="160"/>
      <c r="FXB42" s="160"/>
      <c r="FXC42" s="160"/>
      <c r="FXD42" s="160"/>
      <c r="FXE42" s="160"/>
      <c r="FXF42" s="160"/>
      <c r="FXG42" s="160"/>
      <c r="FXH42" s="160"/>
      <c r="FXI42" s="160"/>
      <c r="FXJ42" s="160"/>
      <c r="FXK42" s="160"/>
      <c r="FXL42" s="160"/>
      <c r="FXM42" s="160"/>
      <c r="FXN42" s="160"/>
      <c r="FXO42" s="160"/>
      <c r="FXP42" s="160"/>
      <c r="FXQ42" s="160"/>
      <c r="FXR42" s="160"/>
      <c r="FXS42" s="160"/>
      <c r="FXT42" s="160"/>
      <c r="FXU42" s="160"/>
      <c r="FXV42" s="160"/>
      <c r="FXW42" s="160"/>
      <c r="FXX42" s="160"/>
      <c r="FXY42" s="160"/>
      <c r="FXZ42" s="160"/>
      <c r="FYA42" s="160"/>
      <c r="FYB42" s="160"/>
      <c r="FYC42" s="160"/>
      <c r="FYD42" s="160"/>
      <c r="FYE42" s="160"/>
      <c r="FYF42" s="160"/>
      <c r="FYG42" s="160"/>
      <c r="FYH42" s="160"/>
      <c r="FYI42" s="160"/>
      <c r="FYJ42" s="160"/>
      <c r="FYK42" s="160"/>
      <c r="FYL42" s="160"/>
      <c r="FYM42" s="160"/>
      <c r="FYN42" s="160"/>
      <c r="FYO42" s="160"/>
      <c r="FYP42" s="160"/>
      <c r="FYQ42" s="160"/>
      <c r="FYR42" s="160"/>
      <c r="FYS42" s="160"/>
      <c r="FYT42" s="160"/>
      <c r="FYU42" s="160"/>
      <c r="FYV42" s="160"/>
      <c r="FYW42" s="160"/>
      <c r="FYX42" s="160"/>
      <c r="FYY42" s="160"/>
      <c r="FYZ42" s="160"/>
      <c r="FZA42" s="160"/>
      <c r="FZB42" s="160"/>
      <c r="FZC42" s="160"/>
      <c r="FZD42" s="160"/>
      <c r="FZE42" s="160"/>
      <c r="FZF42" s="160"/>
      <c r="FZG42" s="160"/>
      <c r="FZH42" s="160"/>
      <c r="FZI42" s="160"/>
      <c r="FZJ42" s="160"/>
      <c r="FZK42" s="160"/>
      <c r="FZL42" s="160"/>
      <c r="FZM42" s="160"/>
      <c r="FZN42" s="160"/>
      <c r="FZO42" s="160"/>
      <c r="FZP42" s="160"/>
      <c r="FZQ42" s="160"/>
      <c r="FZR42" s="160"/>
      <c r="FZS42" s="160"/>
      <c r="FZT42" s="160"/>
      <c r="FZU42" s="160"/>
      <c r="FZV42" s="160"/>
      <c r="FZW42" s="160"/>
      <c r="FZX42" s="160"/>
      <c r="FZY42" s="160"/>
      <c r="FZZ42" s="160"/>
      <c r="GAA42" s="160"/>
      <c r="GAB42" s="160"/>
      <c r="GAC42" s="160"/>
      <c r="GAD42" s="160"/>
      <c r="GAE42" s="160"/>
      <c r="GAF42" s="160"/>
      <c r="GAG42" s="160"/>
      <c r="GAH42" s="160"/>
      <c r="GAI42" s="160"/>
      <c r="GAJ42" s="160"/>
      <c r="GAK42" s="160"/>
      <c r="GAL42" s="160"/>
      <c r="GAM42" s="160"/>
      <c r="GAN42" s="160"/>
      <c r="GAO42" s="160"/>
      <c r="GAP42" s="160"/>
      <c r="GAQ42" s="160"/>
      <c r="GAR42" s="160"/>
      <c r="GAS42" s="160"/>
      <c r="GAT42" s="160"/>
      <c r="GAU42" s="160"/>
      <c r="GAV42" s="160"/>
      <c r="GAW42" s="160"/>
      <c r="GAX42" s="160"/>
      <c r="GAY42" s="160"/>
      <c r="GAZ42" s="160"/>
      <c r="GBA42" s="160"/>
      <c r="GBB42" s="160"/>
      <c r="GBC42" s="160"/>
      <c r="GBD42" s="160"/>
      <c r="GBE42" s="160"/>
      <c r="GBF42" s="160"/>
      <c r="GBG42" s="160"/>
      <c r="GBH42" s="160"/>
      <c r="GBI42" s="160"/>
      <c r="GBJ42" s="160"/>
      <c r="GBK42" s="160"/>
      <c r="GBL42" s="160"/>
      <c r="GBM42" s="160"/>
      <c r="GBN42" s="160"/>
      <c r="GBO42" s="160"/>
      <c r="GBP42" s="160"/>
      <c r="GBQ42" s="160"/>
      <c r="GBR42" s="160"/>
      <c r="GBS42" s="160"/>
      <c r="GBT42" s="160"/>
      <c r="GBU42" s="160"/>
      <c r="GBV42" s="160"/>
      <c r="GBW42" s="160"/>
      <c r="GBX42" s="160"/>
      <c r="GBY42" s="160"/>
      <c r="GBZ42" s="160"/>
      <c r="GCA42" s="160"/>
      <c r="GCB42" s="160"/>
      <c r="GCC42" s="160"/>
      <c r="GCD42" s="160"/>
      <c r="GCE42" s="160"/>
      <c r="GCF42" s="160"/>
      <c r="GCG42" s="160"/>
      <c r="GCH42" s="160"/>
      <c r="GCI42" s="160"/>
      <c r="GCJ42" s="160"/>
      <c r="GCK42" s="160"/>
      <c r="GCL42" s="160"/>
      <c r="GCM42" s="160"/>
      <c r="GCN42" s="160"/>
      <c r="GCO42" s="160"/>
      <c r="GCP42" s="160"/>
      <c r="GCQ42" s="160"/>
      <c r="GCR42" s="160"/>
      <c r="GCS42" s="160"/>
      <c r="GCT42" s="160"/>
      <c r="GCU42" s="160"/>
      <c r="GCV42" s="160"/>
      <c r="GCW42" s="160"/>
      <c r="GCX42" s="160"/>
      <c r="GCY42" s="160"/>
      <c r="GCZ42" s="160"/>
      <c r="GDA42" s="160"/>
      <c r="GDB42" s="160"/>
      <c r="GDC42" s="160"/>
      <c r="GDD42" s="160"/>
      <c r="GDE42" s="160"/>
      <c r="GDF42" s="160"/>
      <c r="GDG42" s="160"/>
      <c r="GDH42" s="160"/>
      <c r="GDI42" s="160"/>
      <c r="GDJ42" s="160"/>
      <c r="GDK42" s="160"/>
      <c r="GDL42" s="160"/>
      <c r="GDM42" s="160"/>
      <c r="GDN42" s="160"/>
      <c r="GDO42" s="160"/>
      <c r="GDP42" s="160"/>
      <c r="GDQ42" s="160"/>
      <c r="GDR42" s="160"/>
      <c r="GDS42" s="160"/>
      <c r="GDT42" s="160"/>
      <c r="GDU42" s="160"/>
      <c r="GDV42" s="160"/>
      <c r="GDW42" s="160"/>
      <c r="GDX42" s="160"/>
      <c r="GDY42" s="160"/>
      <c r="GDZ42" s="160"/>
      <c r="GEA42" s="160"/>
      <c r="GEB42" s="160"/>
      <c r="GEC42" s="160"/>
      <c r="GED42" s="160"/>
      <c r="GEE42" s="160"/>
      <c r="GEF42" s="160"/>
      <c r="GEG42" s="160"/>
      <c r="GEH42" s="160"/>
      <c r="GEI42" s="160"/>
      <c r="GEJ42" s="160"/>
      <c r="GEK42" s="160"/>
      <c r="GEL42" s="160"/>
      <c r="GEM42" s="160"/>
      <c r="GEN42" s="160"/>
      <c r="GEO42" s="160"/>
      <c r="GEP42" s="160"/>
      <c r="GEQ42" s="160"/>
      <c r="GER42" s="160"/>
      <c r="GES42" s="160"/>
      <c r="GET42" s="160"/>
      <c r="GEU42" s="160"/>
      <c r="GEV42" s="160"/>
      <c r="GEW42" s="160"/>
      <c r="GEX42" s="160"/>
      <c r="GEY42" s="160"/>
      <c r="GEZ42" s="160"/>
      <c r="GFA42" s="160"/>
      <c r="GFB42" s="160"/>
      <c r="GFC42" s="160"/>
      <c r="GFD42" s="160"/>
      <c r="GFE42" s="160"/>
      <c r="GFF42" s="160"/>
      <c r="GFG42" s="160"/>
      <c r="GFH42" s="160"/>
      <c r="GFI42" s="160"/>
      <c r="GFJ42" s="160"/>
      <c r="GFK42" s="160"/>
      <c r="GFL42" s="160"/>
      <c r="GFM42" s="160"/>
      <c r="GFN42" s="160"/>
      <c r="GFO42" s="160"/>
      <c r="GFP42" s="160"/>
      <c r="GFQ42" s="160"/>
      <c r="GFR42" s="160"/>
      <c r="GFS42" s="160"/>
      <c r="GFT42" s="160"/>
      <c r="GFU42" s="160"/>
      <c r="GFV42" s="160"/>
      <c r="GFW42" s="160"/>
      <c r="GFX42" s="160"/>
      <c r="GFY42" s="160"/>
      <c r="GFZ42" s="160"/>
      <c r="GGA42" s="160"/>
      <c r="GGB42" s="160"/>
      <c r="GGC42" s="160"/>
      <c r="GGD42" s="160"/>
      <c r="GGE42" s="160"/>
      <c r="GGF42" s="160"/>
      <c r="GGG42" s="160"/>
      <c r="GGH42" s="160"/>
      <c r="GGI42" s="160"/>
      <c r="GGJ42" s="160"/>
      <c r="GGK42" s="160"/>
      <c r="GGL42" s="160"/>
      <c r="GGM42" s="160"/>
      <c r="GGN42" s="160"/>
      <c r="GGO42" s="160"/>
      <c r="GGP42" s="160"/>
      <c r="GGQ42" s="160"/>
      <c r="GGR42" s="160"/>
      <c r="GGS42" s="160"/>
      <c r="GGT42" s="160"/>
      <c r="GGU42" s="160"/>
      <c r="GGV42" s="160"/>
      <c r="GGW42" s="160"/>
      <c r="GGX42" s="160"/>
      <c r="GGY42" s="160"/>
      <c r="GGZ42" s="160"/>
      <c r="GHA42" s="160"/>
      <c r="GHB42" s="160"/>
      <c r="GHC42" s="160"/>
      <c r="GHD42" s="160"/>
      <c r="GHE42" s="160"/>
      <c r="GHF42" s="160"/>
      <c r="GHG42" s="160"/>
      <c r="GHH42" s="160"/>
      <c r="GHI42" s="160"/>
      <c r="GHJ42" s="160"/>
      <c r="GHK42" s="160"/>
      <c r="GHL42" s="160"/>
      <c r="GHM42" s="160"/>
      <c r="GHN42" s="160"/>
      <c r="GHO42" s="160"/>
      <c r="GHP42" s="160"/>
      <c r="GHQ42" s="160"/>
      <c r="GHR42" s="160"/>
      <c r="GHS42" s="160"/>
      <c r="GHT42" s="160"/>
      <c r="GHU42" s="160"/>
      <c r="GHV42" s="160"/>
      <c r="GHW42" s="160"/>
      <c r="GHX42" s="160"/>
      <c r="GHY42" s="160"/>
      <c r="GHZ42" s="160"/>
      <c r="GIA42" s="160"/>
      <c r="GIB42" s="160"/>
      <c r="GIC42" s="160"/>
      <c r="GID42" s="160"/>
      <c r="GIE42" s="160"/>
      <c r="GIF42" s="160"/>
      <c r="GIG42" s="160"/>
      <c r="GIH42" s="160"/>
      <c r="GII42" s="160"/>
      <c r="GIJ42" s="160"/>
      <c r="GIK42" s="160"/>
      <c r="GIL42" s="160"/>
      <c r="GIM42" s="160"/>
      <c r="GIN42" s="160"/>
      <c r="GIO42" s="160"/>
      <c r="GIP42" s="160"/>
      <c r="GIQ42" s="160"/>
      <c r="GIR42" s="160"/>
      <c r="GIS42" s="160"/>
      <c r="GIT42" s="160"/>
      <c r="GIU42" s="160"/>
      <c r="GIV42" s="160"/>
      <c r="GIW42" s="160"/>
      <c r="GIX42" s="160"/>
      <c r="GIY42" s="160"/>
      <c r="GIZ42" s="160"/>
      <c r="GJA42" s="160"/>
      <c r="GJB42" s="160"/>
      <c r="GJC42" s="160"/>
      <c r="GJD42" s="160"/>
      <c r="GJE42" s="160"/>
      <c r="GJF42" s="160"/>
      <c r="GJG42" s="160"/>
      <c r="GJH42" s="160"/>
      <c r="GJI42" s="160"/>
      <c r="GJJ42" s="160"/>
      <c r="GJK42" s="160"/>
      <c r="GJL42" s="160"/>
      <c r="GJM42" s="160"/>
      <c r="GJN42" s="160"/>
      <c r="GJO42" s="160"/>
      <c r="GJP42" s="160"/>
      <c r="GJQ42" s="160"/>
      <c r="GJR42" s="160"/>
      <c r="GJS42" s="160"/>
      <c r="GJT42" s="160"/>
      <c r="GJU42" s="160"/>
      <c r="GJV42" s="160"/>
      <c r="GJW42" s="160"/>
      <c r="GJX42" s="160"/>
      <c r="GJY42" s="160"/>
      <c r="GJZ42" s="160"/>
      <c r="GKA42" s="160"/>
      <c r="GKB42" s="160"/>
      <c r="GKC42" s="160"/>
      <c r="GKD42" s="160"/>
      <c r="GKE42" s="160"/>
      <c r="GKF42" s="160"/>
      <c r="GKG42" s="160"/>
      <c r="GKH42" s="160"/>
      <c r="GKI42" s="160"/>
      <c r="GKJ42" s="160"/>
      <c r="GKK42" s="160"/>
      <c r="GKL42" s="160"/>
      <c r="GKM42" s="160"/>
      <c r="GKN42" s="160"/>
      <c r="GKO42" s="160"/>
      <c r="GKP42" s="160"/>
      <c r="GKQ42" s="160"/>
      <c r="GKR42" s="160"/>
      <c r="GKS42" s="160"/>
      <c r="GKT42" s="160"/>
      <c r="GKU42" s="160"/>
      <c r="GKV42" s="160"/>
      <c r="GKW42" s="160"/>
      <c r="GKX42" s="160"/>
      <c r="GKY42" s="160"/>
      <c r="GKZ42" s="160"/>
      <c r="GLA42" s="160"/>
      <c r="GLB42" s="160"/>
      <c r="GLC42" s="160"/>
      <c r="GLD42" s="160"/>
      <c r="GLE42" s="160"/>
      <c r="GLF42" s="160"/>
      <c r="GLG42" s="160"/>
      <c r="GLH42" s="160"/>
      <c r="GLI42" s="160"/>
      <c r="GLJ42" s="160"/>
      <c r="GLK42" s="160"/>
      <c r="GLL42" s="160"/>
      <c r="GLM42" s="160"/>
      <c r="GLN42" s="160"/>
      <c r="GLO42" s="160"/>
      <c r="GLP42" s="160"/>
      <c r="GLQ42" s="160"/>
      <c r="GLR42" s="160"/>
      <c r="GLS42" s="160"/>
      <c r="GLT42" s="160"/>
      <c r="GLU42" s="160"/>
      <c r="GLV42" s="160"/>
      <c r="GLW42" s="160"/>
      <c r="GLX42" s="160"/>
      <c r="GLY42" s="160"/>
      <c r="GLZ42" s="160"/>
      <c r="GMA42" s="160"/>
      <c r="GMB42" s="160"/>
      <c r="GMC42" s="160"/>
      <c r="GMD42" s="160"/>
      <c r="GME42" s="160"/>
      <c r="GMF42" s="160"/>
      <c r="GMG42" s="160"/>
      <c r="GMH42" s="160"/>
      <c r="GMI42" s="160"/>
      <c r="GMJ42" s="160"/>
      <c r="GMK42" s="160"/>
      <c r="GML42" s="160"/>
      <c r="GMM42" s="160"/>
      <c r="GMN42" s="160"/>
      <c r="GMO42" s="160"/>
      <c r="GMP42" s="160"/>
      <c r="GMQ42" s="160"/>
      <c r="GMR42" s="160"/>
      <c r="GMS42" s="160"/>
      <c r="GMT42" s="160"/>
      <c r="GMU42" s="160"/>
      <c r="GMV42" s="160"/>
      <c r="GMW42" s="160"/>
      <c r="GMX42" s="160"/>
      <c r="GMY42" s="160"/>
      <c r="GMZ42" s="160"/>
      <c r="GNA42" s="160"/>
      <c r="GNB42" s="160"/>
      <c r="GNC42" s="160"/>
      <c r="GND42" s="160"/>
      <c r="GNE42" s="160"/>
      <c r="GNF42" s="160"/>
      <c r="GNG42" s="160"/>
      <c r="GNH42" s="160"/>
      <c r="GNI42" s="160"/>
      <c r="GNJ42" s="160"/>
      <c r="GNK42" s="160"/>
      <c r="GNL42" s="160"/>
      <c r="GNM42" s="160"/>
      <c r="GNN42" s="160"/>
      <c r="GNO42" s="160"/>
      <c r="GNP42" s="160"/>
      <c r="GNQ42" s="160"/>
      <c r="GNR42" s="160"/>
      <c r="GNS42" s="160"/>
      <c r="GNT42" s="160"/>
      <c r="GNU42" s="160"/>
      <c r="GNV42" s="160"/>
      <c r="GNW42" s="160"/>
      <c r="GNX42" s="160"/>
      <c r="GNY42" s="160"/>
      <c r="GNZ42" s="160"/>
      <c r="GOA42" s="160"/>
      <c r="GOB42" s="160"/>
      <c r="GOC42" s="160"/>
      <c r="GOD42" s="160"/>
      <c r="GOE42" s="160"/>
      <c r="GOF42" s="160"/>
      <c r="GOG42" s="160"/>
      <c r="GOH42" s="160"/>
      <c r="GOI42" s="160"/>
      <c r="GOJ42" s="160"/>
      <c r="GOK42" s="160"/>
      <c r="GOL42" s="160"/>
      <c r="GOM42" s="160"/>
      <c r="GON42" s="160"/>
      <c r="GOO42" s="160"/>
      <c r="GOP42" s="160"/>
      <c r="GOQ42" s="160"/>
      <c r="GOR42" s="160"/>
      <c r="GOS42" s="160"/>
      <c r="GOT42" s="160"/>
      <c r="GOU42" s="160"/>
      <c r="GOV42" s="160"/>
      <c r="GOW42" s="160"/>
      <c r="GOX42" s="160"/>
      <c r="GOY42" s="160"/>
      <c r="GOZ42" s="160"/>
      <c r="GPA42" s="160"/>
      <c r="GPB42" s="160"/>
      <c r="GPC42" s="160"/>
      <c r="GPD42" s="160"/>
      <c r="GPE42" s="160"/>
      <c r="GPF42" s="160"/>
      <c r="GPG42" s="160"/>
      <c r="GPH42" s="160"/>
      <c r="GPI42" s="160"/>
      <c r="GPJ42" s="160"/>
      <c r="GPK42" s="160"/>
      <c r="GPL42" s="160"/>
      <c r="GPM42" s="160"/>
      <c r="GPN42" s="160"/>
      <c r="GPO42" s="160"/>
      <c r="GPP42" s="160"/>
      <c r="GPQ42" s="160"/>
      <c r="GPR42" s="160"/>
      <c r="GPS42" s="160"/>
      <c r="GPT42" s="160"/>
      <c r="GPU42" s="160"/>
      <c r="GPV42" s="160"/>
      <c r="GPW42" s="160"/>
      <c r="GPX42" s="160"/>
      <c r="GPY42" s="160"/>
      <c r="GPZ42" s="160"/>
      <c r="GQA42" s="160"/>
      <c r="GQB42" s="160"/>
      <c r="GQC42" s="160"/>
      <c r="GQD42" s="160"/>
      <c r="GQE42" s="160"/>
      <c r="GQF42" s="160"/>
      <c r="GQG42" s="160"/>
      <c r="GQH42" s="160"/>
      <c r="GQI42" s="160"/>
      <c r="GQJ42" s="160"/>
      <c r="GQK42" s="160"/>
      <c r="GQL42" s="160"/>
      <c r="GQM42" s="160"/>
      <c r="GQN42" s="160"/>
      <c r="GQO42" s="160"/>
      <c r="GQP42" s="160"/>
      <c r="GQQ42" s="160"/>
      <c r="GQR42" s="160"/>
      <c r="GQS42" s="160"/>
      <c r="GQT42" s="160"/>
      <c r="GQU42" s="160"/>
      <c r="GQV42" s="160"/>
      <c r="GQW42" s="160"/>
      <c r="GQX42" s="160"/>
      <c r="GQY42" s="160"/>
      <c r="GQZ42" s="160"/>
      <c r="GRA42" s="160"/>
      <c r="GRB42" s="160"/>
      <c r="GRC42" s="160"/>
      <c r="GRD42" s="160"/>
      <c r="GRE42" s="160"/>
      <c r="GRF42" s="160"/>
      <c r="GRG42" s="160"/>
      <c r="GRH42" s="160"/>
      <c r="GRI42" s="160"/>
      <c r="GRJ42" s="160"/>
      <c r="GRK42" s="160"/>
      <c r="GRL42" s="160"/>
      <c r="GRM42" s="160"/>
      <c r="GRN42" s="160"/>
      <c r="GRO42" s="160"/>
      <c r="GRP42" s="160"/>
      <c r="GRQ42" s="160"/>
      <c r="GRR42" s="160"/>
      <c r="GRS42" s="160"/>
      <c r="GRT42" s="160"/>
      <c r="GRU42" s="160"/>
      <c r="GRV42" s="160"/>
      <c r="GRW42" s="160"/>
      <c r="GRX42" s="160"/>
      <c r="GRY42" s="160"/>
      <c r="GRZ42" s="160"/>
      <c r="GSA42" s="160"/>
      <c r="GSB42" s="160"/>
      <c r="GSC42" s="160"/>
      <c r="GSD42" s="160"/>
      <c r="GSE42" s="160"/>
      <c r="GSF42" s="160"/>
      <c r="GSG42" s="160"/>
      <c r="GSH42" s="160"/>
      <c r="GSI42" s="160"/>
      <c r="GSJ42" s="160"/>
      <c r="GSK42" s="160"/>
      <c r="GSL42" s="160"/>
      <c r="GSM42" s="160"/>
      <c r="GSN42" s="160"/>
      <c r="GSO42" s="160"/>
      <c r="GSP42" s="160"/>
      <c r="GSQ42" s="160"/>
      <c r="GSR42" s="160"/>
      <c r="GSS42" s="160"/>
      <c r="GST42" s="160"/>
      <c r="GSU42" s="160"/>
      <c r="GSV42" s="160"/>
      <c r="GSW42" s="160"/>
      <c r="GSX42" s="160"/>
      <c r="GSY42" s="160"/>
      <c r="GSZ42" s="160"/>
      <c r="GTA42" s="160"/>
      <c r="GTB42" s="160"/>
      <c r="GTC42" s="160"/>
      <c r="GTD42" s="160"/>
      <c r="GTE42" s="160"/>
      <c r="GTF42" s="160"/>
      <c r="GTG42" s="160"/>
      <c r="GTH42" s="160"/>
      <c r="GTI42" s="160"/>
      <c r="GTJ42" s="160"/>
      <c r="GTK42" s="160"/>
      <c r="GTL42" s="160"/>
      <c r="GTM42" s="160"/>
      <c r="GTN42" s="160"/>
      <c r="GTO42" s="160"/>
      <c r="GTP42" s="160"/>
      <c r="GTQ42" s="160"/>
      <c r="GTR42" s="160"/>
      <c r="GTS42" s="160"/>
      <c r="GTT42" s="160"/>
      <c r="GTU42" s="160"/>
      <c r="GTV42" s="160"/>
      <c r="GTW42" s="160"/>
      <c r="GTX42" s="160"/>
      <c r="GTY42" s="160"/>
      <c r="GTZ42" s="160"/>
      <c r="GUA42" s="160"/>
      <c r="GUB42" s="160"/>
      <c r="GUC42" s="160"/>
      <c r="GUD42" s="160"/>
      <c r="GUE42" s="160"/>
      <c r="GUF42" s="160"/>
      <c r="GUG42" s="160"/>
      <c r="GUH42" s="160"/>
      <c r="GUI42" s="160"/>
      <c r="GUJ42" s="160"/>
      <c r="GUK42" s="160"/>
      <c r="GUL42" s="160"/>
      <c r="GUM42" s="160"/>
      <c r="GUN42" s="160"/>
      <c r="GUO42" s="160"/>
      <c r="GUP42" s="160"/>
      <c r="GUQ42" s="160"/>
      <c r="GUR42" s="160"/>
      <c r="GUS42" s="160"/>
      <c r="GUT42" s="160"/>
      <c r="GUU42" s="160"/>
      <c r="GUV42" s="160"/>
      <c r="GUW42" s="160"/>
      <c r="GUX42" s="160"/>
      <c r="GUY42" s="160"/>
      <c r="GUZ42" s="160"/>
      <c r="GVA42" s="160"/>
      <c r="GVB42" s="160"/>
      <c r="GVC42" s="160"/>
      <c r="GVD42" s="160"/>
      <c r="GVE42" s="160"/>
      <c r="GVF42" s="160"/>
      <c r="GVG42" s="160"/>
      <c r="GVH42" s="160"/>
      <c r="GVI42" s="160"/>
      <c r="GVJ42" s="160"/>
      <c r="GVK42" s="160"/>
      <c r="GVL42" s="160"/>
      <c r="GVM42" s="160"/>
      <c r="GVN42" s="160"/>
      <c r="GVO42" s="160"/>
      <c r="GVP42" s="160"/>
      <c r="GVQ42" s="160"/>
      <c r="GVR42" s="160"/>
      <c r="GVS42" s="160"/>
      <c r="GVT42" s="160"/>
      <c r="GVU42" s="160"/>
      <c r="GVV42" s="160"/>
      <c r="GVW42" s="160"/>
      <c r="GVX42" s="160"/>
      <c r="GVY42" s="160"/>
      <c r="GVZ42" s="160"/>
      <c r="GWA42" s="160"/>
      <c r="GWB42" s="160"/>
      <c r="GWC42" s="160"/>
      <c r="GWD42" s="160"/>
      <c r="GWE42" s="160"/>
      <c r="GWF42" s="160"/>
      <c r="GWG42" s="160"/>
      <c r="GWH42" s="160"/>
      <c r="GWI42" s="160"/>
      <c r="GWJ42" s="160"/>
      <c r="GWK42" s="160"/>
      <c r="GWL42" s="160"/>
      <c r="GWM42" s="160"/>
      <c r="GWN42" s="160"/>
      <c r="GWO42" s="160"/>
      <c r="GWP42" s="160"/>
      <c r="GWQ42" s="160"/>
      <c r="GWR42" s="160"/>
      <c r="GWS42" s="160"/>
      <c r="GWT42" s="160"/>
      <c r="GWU42" s="160"/>
      <c r="GWV42" s="160"/>
      <c r="GWW42" s="160"/>
      <c r="GWX42" s="160"/>
      <c r="GWY42" s="160"/>
      <c r="GWZ42" s="160"/>
      <c r="GXA42" s="160"/>
      <c r="GXB42" s="160"/>
      <c r="GXC42" s="160"/>
      <c r="GXD42" s="160"/>
      <c r="GXE42" s="160"/>
      <c r="GXF42" s="160"/>
      <c r="GXG42" s="160"/>
      <c r="GXH42" s="160"/>
      <c r="GXI42" s="160"/>
      <c r="GXJ42" s="160"/>
      <c r="GXK42" s="160"/>
      <c r="GXL42" s="160"/>
      <c r="GXM42" s="160"/>
      <c r="GXN42" s="160"/>
      <c r="GXO42" s="160"/>
      <c r="GXP42" s="160"/>
      <c r="GXQ42" s="160"/>
      <c r="GXR42" s="160"/>
      <c r="GXS42" s="160"/>
      <c r="GXT42" s="160"/>
      <c r="GXU42" s="160"/>
      <c r="GXV42" s="160"/>
      <c r="GXW42" s="160"/>
      <c r="GXX42" s="160"/>
      <c r="GXY42" s="160"/>
      <c r="GXZ42" s="160"/>
      <c r="GYA42" s="160"/>
      <c r="GYB42" s="160"/>
      <c r="GYC42" s="160"/>
      <c r="GYD42" s="160"/>
      <c r="GYE42" s="160"/>
      <c r="GYF42" s="160"/>
      <c r="GYG42" s="160"/>
      <c r="GYH42" s="160"/>
      <c r="GYI42" s="160"/>
      <c r="GYJ42" s="160"/>
      <c r="GYK42" s="160"/>
      <c r="GYL42" s="160"/>
      <c r="GYM42" s="160"/>
      <c r="GYN42" s="160"/>
      <c r="GYO42" s="160"/>
      <c r="GYP42" s="160"/>
      <c r="GYQ42" s="160"/>
      <c r="GYR42" s="160"/>
      <c r="GYS42" s="160"/>
      <c r="GYT42" s="160"/>
      <c r="GYU42" s="160"/>
      <c r="GYV42" s="160"/>
      <c r="GYW42" s="160"/>
      <c r="GYX42" s="160"/>
      <c r="GYY42" s="160"/>
      <c r="GYZ42" s="160"/>
      <c r="GZA42" s="160"/>
      <c r="GZB42" s="160"/>
      <c r="GZC42" s="160"/>
      <c r="GZD42" s="160"/>
      <c r="GZE42" s="160"/>
      <c r="GZF42" s="160"/>
      <c r="GZG42" s="160"/>
      <c r="GZH42" s="160"/>
      <c r="GZI42" s="160"/>
      <c r="GZJ42" s="160"/>
      <c r="GZK42" s="160"/>
      <c r="GZL42" s="160"/>
      <c r="GZM42" s="160"/>
      <c r="GZN42" s="160"/>
      <c r="GZO42" s="160"/>
      <c r="GZP42" s="160"/>
      <c r="GZQ42" s="160"/>
      <c r="GZR42" s="160"/>
      <c r="GZS42" s="160"/>
      <c r="GZT42" s="160"/>
      <c r="GZU42" s="160"/>
      <c r="GZV42" s="160"/>
      <c r="GZW42" s="160"/>
      <c r="GZX42" s="160"/>
      <c r="GZY42" s="160"/>
      <c r="GZZ42" s="160"/>
      <c r="HAA42" s="160"/>
      <c r="HAB42" s="160"/>
      <c r="HAC42" s="160"/>
      <c r="HAD42" s="160"/>
      <c r="HAE42" s="160"/>
      <c r="HAF42" s="160"/>
      <c r="HAG42" s="160"/>
      <c r="HAH42" s="160"/>
      <c r="HAI42" s="160"/>
      <c r="HAJ42" s="160"/>
      <c r="HAK42" s="160"/>
      <c r="HAL42" s="160"/>
      <c r="HAM42" s="160"/>
      <c r="HAN42" s="160"/>
      <c r="HAO42" s="160"/>
      <c r="HAP42" s="160"/>
      <c r="HAQ42" s="160"/>
      <c r="HAR42" s="160"/>
      <c r="HAS42" s="160"/>
      <c r="HAT42" s="160"/>
      <c r="HAU42" s="160"/>
      <c r="HAV42" s="160"/>
      <c r="HAW42" s="160"/>
      <c r="HAX42" s="160"/>
      <c r="HAY42" s="160"/>
      <c r="HAZ42" s="160"/>
      <c r="HBA42" s="160"/>
      <c r="HBB42" s="160"/>
      <c r="HBC42" s="160"/>
      <c r="HBD42" s="160"/>
      <c r="HBE42" s="160"/>
      <c r="HBF42" s="160"/>
      <c r="HBG42" s="160"/>
      <c r="HBH42" s="160"/>
      <c r="HBI42" s="160"/>
      <c r="HBJ42" s="160"/>
      <c r="HBK42" s="160"/>
      <c r="HBL42" s="160"/>
      <c r="HBM42" s="160"/>
      <c r="HBN42" s="160"/>
      <c r="HBO42" s="160"/>
      <c r="HBP42" s="160"/>
      <c r="HBQ42" s="160"/>
      <c r="HBR42" s="160"/>
      <c r="HBS42" s="160"/>
      <c r="HBT42" s="160"/>
      <c r="HBU42" s="160"/>
      <c r="HBV42" s="160"/>
      <c r="HBW42" s="160"/>
      <c r="HBX42" s="160"/>
      <c r="HBY42" s="160"/>
      <c r="HBZ42" s="160"/>
      <c r="HCA42" s="160"/>
      <c r="HCB42" s="160"/>
      <c r="HCC42" s="160"/>
      <c r="HCD42" s="160"/>
      <c r="HCE42" s="160"/>
      <c r="HCF42" s="160"/>
      <c r="HCG42" s="160"/>
      <c r="HCH42" s="160"/>
      <c r="HCI42" s="160"/>
      <c r="HCJ42" s="160"/>
      <c r="HCK42" s="160"/>
      <c r="HCL42" s="160"/>
      <c r="HCM42" s="160"/>
      <c r="HCN42" s="160"/>
      <c r="HCO42" s="160"/>
      <c r="HCP42" s="160"/>
      <c r="HCQ42" s="160"/>
      <c r="HCR42" s="160"/>
      <c r="HCS42" s="160"/>
      <c r="HCT42" s="160"/>
      <c r="HCU42" s="160"/>
      <c r="HCV42" s="160"/>
      <c r="HCW42" s="160"/>
      <c r="HCX42" s="160"/>
      <c r="HCY42" s="160"/>
      <c r="HCZ42" s="160"/>
      <c r="HDA42" s="160"/>
      <c r="HDB42" s="160"/>
      <c r="HDC42" s="160"/>
      <c r="HDD42" s="160"/>
      <c r="HDE42" s="160"/>
      <c r="HDF42" s="160"/>
      <c r="HDG42" s="160"/>
      <c r="HDH42" s="160"/>
      <c r="HDI42" s="160"/>
      <c r="HDJ42" s="160"/>
      <c r="HDK42" s="160"/>
      <c r="HDL42" s="160"/>
      <c r="HDM42" s="160"/>
      <c r="HDN42" s="160"/>
      <c r="HDO42" s="160"/>
      <c r="HDP42" s="160"/>
      <c r="HDQ42" s="160"/>
      <c r="HDR42" s="160"/>
      <c r="HDS42" s="160"/>
      <c r="HDT42" s="160"/>
      <c r="HDU42" s="160"/>
      <c r="HDV42" s="160"/>
      <c r="HDW42" s="160"/>
      <c r="HDX42" s="160"/>
      <c r="HDY42" s="160"/>
      <c r="HDZ42" s="160"/>
      <c r="HEA42" s="160"/>
      <c r="HEB42" s="160"/>
      <c r="HEC42" s="160"/>
      <c r="HED42" s="160"/>
      <c r="HEE42" s="160"/>
      <c r="HEF42" s="160"/>
      <c r="HEG42" s="160"/>
      <c r="HEH42" s="160"/>
      <c r="HEI42" s="160"/>
      <c r="HEJ42" s="160"/>
      <c r="HEK42" s="160"/>
      <c r="HEL42" s="160"/>
      <c r="HEM42" s="160"/>
      <c r="HEN42" s="160"/>
      <c r="HEO42" s="160"/>
      <c r="HEP42" s="160"/>
      <c r="HEQ42" s="160"/>
      <c r="HER42" s="160"/>
      <c r="HES42" s="160"/>
      <c r="HET42" s="160"/>
      <c r="HEU42" s="160"/>
      <c r="HEV42" s="160"/>
      <c r="HEW42" s="160"/>
      <c r="HEX42" s="160"/>
      <c r="HEY42" s="160"/>
      <c r="HEZ42" s="160"/>
      <c r="HFA42" s="160"/>
      <c r="HFB42" s="160"/>
      <c r="HFC42" s="160"/>
      <c r="HFD42" s="160"/>
      <c r="HFE42" s="160"/>
      <c r="HFF42" s="160"/>
      <c r="HFG42" s="160"/>
      <c r="HFH42" s="160"/>
      <c r="HFI42" s="160"/>
      <c r="HFJ42" s="160"/>
      <c r="HFK42" s="160"/>
      <c r="HFL42" s="160"/>
      <c r="HFM42" s="160"/>
      <c r="HFN42" s="160"/>
      <c r="HFO42" s="160"/>
      <c r="HFP42" s="160"/>
      <c r="HFQ42" s="160"/>
      <c r="HFR42" s="160"/>
      <c r="HFS42" s="160"/>
      <c r="HFT42" s="160"/>
      <c r="HFU42" s="160"/>
      <c r="HFV42" s="160"/>
      <c r="HFW42" s="160"/>
      <c r="HFX42" s="160"/>
      <c r="HFY42" s="160"/>
      <c r="HFZ42" s="160"/>
      <c r="HGA42" s="160"/>
      <c r="HGB42" s="160"/>
      <c r="HGC42" s="160"/>
      <c r="HGD42" s="160"/>
      <c r="HGE42" s="160"/>
      <c r="HGF42" s="160"/>
      <c r="HGG42" s="160"/>
      <c r="HGH42" s="160"/>
      <c r="HGI42" s="160"/>
      <c r="HGJ42" s="160"/>
      <c r="HGK42" s="160"/>
      <c r="HGL42" s="160"/>
      <c r="HGM42" s="160"/>
      <c r="HGN42" s="160"/>
      <c r="HGO42" s="160"/>
      <c r="HGP42" s="160"/>
      <c r="HGQ42" s="160"/>
      <c r="HGR42" s="160"/>
      <c r="HGS42" s="160"/>
      <c r="HGT42" s="160"/>
      <c r="HGU42" s="160"/>
      <c r="HGV42" s="160"/>
      <c r="HGW42" s="160"/>
      <c r="HGX42" s="160"/>
      <c r="HGY42" s="160"/>
      <c r="HGZ42" s="160"/>
      <c r="HHA42" s="160"/>
      <c r="HHB42" s="160"/>
      <c r="HHC42" s="160"/>
      <c r="HHD42" s="160"/>
      <c r="HHE42" s="160"/>
      <c r="HHF42" s="160"/>
      <c r="HHG42" s="160"/>
      <c r="HHH42" s="160"/>
      <c r="HHI42" s="160"/>
      <c r="HHJ42" s="160"/>
      <c r="HHK42" s="160"/>
      <c r="HHL42" s="160"/>
      <c r="HHM42" s="160"/>
      <c r="HHN42" s="160"/>
      <c r="HHO42" s="160"/>
      <c r="HHP42" s="160"/>
      <c r="HHQ42" s="160"/>
      <c r="HHR42" s="160"/>
      <c r="HHS42" s="160"/>
      <c r="HHT42" s="160"/>
      <c r="HHU42" s="160"/>
      <c r="HHV42" s="160"/>
      <c r="HHW42" s="160"/>
      <c r="HHX42" s="160"/>
      <c r="HHY42" s="160"/>
      <c r="HHZ42" s="160"/>
      <c r="HIA42" s="160"/>
      <c r="HIB42" s="160"/>
      <c r="HIC42" s="160"/>
      <c r="HID42" s="160"/>
      <c r="HIE42" s="160"/>
      <c r="HIF42" s="160"/>
      <c r="HIG42" s="160"/>
      <c r="HIH42" s="160"/>
      <c r="HII42" s="160"/>
      <c r="HIJ42" s="160"/>
      <c r="HIK42" s="160"/>
      <c r="HIL42" s="160"/>
      <c r="HIM42" s="160"/>
      <c r="HIN42" s="160"/>
      <c r="HIO42" s="160"/>
      <c r="HIP42" s="160"/>
      <c r="HIQ42" s="160"/>
      <c r="HIR42" s="160"/>
      <c r="HIS42" s="160"/>
      <c r="HIT42" s="160"/>
      <c r="HIU42" s="160"/>
      <c r="HIV42" s="160"/>
      <c r="HIW42" s="160"/>
      <c r="HIX42" s="160"/>
      <c r="HIY42" s="160"/>
      <c r="HIZ42" s="160"/>
      <c r="HJA42" s="160"/>
      <c r="HJB42" s="160"/>
      <c r="HJC42" s="160"/>
      <c r="HJD42" s="160"/>
      <c r="HJE42" s="160"/>
      <c r="HJF42" s="160"/>
      <c r="HJG42" s="160"/>
      <c r="HJH42" s="160"/>
      <c r="HJI42" s="160"/>
      <c r="HJJ42" s="160"/>
      <c r="HJK42" s="160"/>
      <c r="HJL42" s="160"/>
      <c r="HJM42" s="160"/>
      <c r="HJN42" s="160"/>
      <c r="HJO42" s="160"/>
      <c r="HJP42" s="160"/>
      <c r="HJQ42" s="160"/>
      <c r="HJR42" s="160"/>
      <c r="HJS42" s="160"/>
      <c r="HJT42" s="160"/>
      <c r="HJU42" s="160"/>
      <c r="HJV42" s="160"/>
      <c r="HJW42" s="160"/>
      <c r="HJX42" s="160"/>
      <c r="HJY42" s="160"/>
      <c r="HJZ42" s="160"/>
      <c r="HKA42" s="160"/>
      <c r="HKB42" s="160"/>
      <c r="HKC42" s="160"/>
      <c r="HKD42" s="160"/>
      <c r="HKE42" s="160"/>
      <c r="HKF42" s="160"/>
      <c r="HKG42" s="160"/>
      <c r="HKH42" s="160"/>
      <c r="HKI42" s="160"/>
      <c r="HKJ42" s="160"/>
      <c r="HKK42" s="160"/>
      <c r="HKL42" s="160"/>
      <c r="HKM42" s="160"/>
      <c r="HKN42" s="160"/>
      <c r="HKO42" s="160"/>
      <c r="HKP42" s="160"/>
      <c r="HKQ42" s="160"/>
      <c r="HKR42" s="160"/>
      <c r="HKS42" s="160"/>
      <c r="HKT42" s="160"/>
      <c r="HKU42" s="160"/>
      <c r="HKV42" s="160"/>
      <c r="HKW42" s="160"/>
      <c r="HKX42" s="160"/>
      <c r="HKY42" s="160"/>
      <c r="HKZ42" s="160"/>
      <c r="HLA42" s="160"/>
      <c r="HLB42" s="160"/>
      <c r="HLC42" s="160"/>
      <c r="HLD42" s="160"/>
      <c r="HLE42" s="160"/>
      <c r="HLF42" s="160"/>
      <c r="HLG42" s="160"/>
      <c r="HLH42" s="160"/>
      <c r="HLI42" s="160"/>
      <c r="HLJ42" s="160"/>
      <c r="HLK42" s="160"/>
      <c r="HLL42" s="160"/>
      <c r="HLM42" s="160"/>
      <c r="HLN42" s="160"/>
      <c r="HLO42" s="160"/>
      <c r="HLP42" s="160"/>
      <c r="HLQ42" s="160"/>
      <c r="HLR42" s="160"/>
      <c r="HLS42" s="160"/>
      <c r="HLT42" s="160"/>
      <c r="HLU42" s="160"/>
      <c r="HLV42" s="160"/>
      <c r="HLW42" s="160"/>
      <c r="HLX42" s="160"/>
      <c r="HLY42" s="160"/>
      <c r="HLZ42" s="160"/>
      <c r="HMA42" s="160"/>
      <c r="HMB42" s="160"/>
      <c r="HMC42" s="160"/>
      <c r="HMD42" s="160"/>
      <c r="HME42" s="160"/>
      <c r="HMF42" s="160"/>
      <c r="HMG42" s="160"/>
      <c r="HMH42" s="160"/>
      <c r="HMI42" s="160"/>
      <c r="HMJ42" s="160"/>
      <c r="HMK42" s="160"/>
      <c r="HML42" s="160"/>
      <c r="HMM42" s="160"/>
      <c r="HMN42" s="160"/>
      <c r="HMO42" s="160"/>
      <c r="HMP42" s="160"/>
      <c r="HMQ42" s="160"/>
      <c r="HMR42" s="160"/>
      <c r="HMS42" s="160"/>
      <c r="HMT42" s="160"/>
      <c r="HMU42" s="160"/>
      <c r="HMV42" s="160"/>
      <c r="HMW42" s="160"/>
      <c r="HMX42" s="160"/>
      <c r="HMY42" s="160"/>
      <c r="HMZ42" s="160"/>
      <c r="HNA42" s="160"/>
      <c r="HNB42" s="160"/>
      <c r="HNC42" s="160"/>
      <c r="HND42" s="160"/>
      <c r="HNE42" s="160"/>
      <c r="HNF42" s="160"/>
      <c r="HNG42" s="160"/>
      <c r="HNH42" s="160"/>
      <c r="HNI42" s="160"/>
      <c r="HNJ42" s="160"/>
      <c r="HNK42" s="160"/>
      <c r="HNL42" s="160"/>
      <c r="HNM42" s="160"/>
      <c r="HNN42" s="160"/>
      <c r="HNO42" s="160"/>
      <c r="HNP42" s="160"/>
      <c r="HNQ42" s="160"/>
      <c r="HNR42" s="160"/>
      <c r="HNS42" s="160"/>
      <c r="HNT42" s="160"/>
      <c r="HNU42" s="160"/>
      <c r="HNV42" s="160"/>
      <c r="HNW42" s="160"/>
      <c r="HNX42" s="160"/>
      <c r="HNY42" s="160"/>
      <c r="HNZ42" s="160"/>
      <c r="HOA42" s="160"/>
      <c r="HOB42" s="160"/>
      <c r="HOC42" s="160"/>
      <c r="HOD42" s="160"/>
      <c r="HOE42" s="160"/>
      <c r="HOF42" s="160"/>
      <c r="HOG42" s="160"/>
      <c r="HOH42" s="160"/>
      <c r="HOI42" s="160"/>
      <c r="HOJ42" s="160"/>
      <c r="HOK42" s="160"/>
      <c r="HOL42" s="160"/>
      <c r="HOM42" s="160"/>
      <c r="HON42" s="160"/>
      <c r="HOO42" s="160"/>
      <c r="HOP42" s="160"/>
      <c r="HOQ42" s="160"/>
      <c r="HOR42" s="160"/>
      <c r="HOS42" s="160"/>
      <c r="HOT42" s="160"/>
      <c r="HOU42" s="160"/>
      <c r="HOV42" s="160"/>
      <c r="HOW42" s="160"/>
      <c r="HOX42" s="160"/>
      <c r="HOY42" s="160"/>
      <c r="HOZ42" s="160"/>
      <c r="HPA42" s="160"/>
      <c r="HPB42" s="160"/>
      <c r="HPC42" s="160"/>
      <c r="HPD42" s="160"/>
      <c r="HPE42" s="160"/>
      <c r="HPF42" s="160"/>
      <c r="HPG42" s="160"/>
      <c r="HPH42" s="160"/>
      <c r="HPI42" s="160"/>
      <c r="HPJ42" s="160"/>
      <c r="HPK42" s="160"/>
      <c r="HPL42" s="160"/>
      <c r="HPM42" s="160"/>
      <c r="HPN42" s="160"/>
      <c r="HPO42" s="160"/>
      <c r="HPP42" s="160"/>
      <c r="HPQ42" s="160"/>
      <c r="HPR42" s="160"/>
      <c r="HPS42" s="160"/>
      <c r="HPT42" s="160"/>
      <c r="HPU42" s="160"/>
      <c r="HPV42" s="160"/>
      <c r="HPW42" s="160"/>
      <c r="HPX42" s="160"/>
      <c r="HPY42" s="160"/>
      <c r="HPZ42" s="160"/>
      <c r="HQA42" s="160"/>
      <c r="HQB42" s="160"/>
      <c r="HQC42" s="160"/>
      <c r="HQD42" s="160"/>
      <c r="HQE42" s="160"/>
      <c r="HQF42" s="160"/>
      <c r="HQG42" s="160"/>
      <c r="HQH42" s="160"/>
      <c r="HQI42" s="160"/>
      <c r="HQJ42" s="160"/>
      <c r="HQK42" s="160"/>
      <c r="HQL42" s="160"/>
      <c r="HQM42" s="160"/>
      <c r="HQN42" s="160"/>
      <c r="HQO42" s="160"/>
      <c r="HQP42" s="160"/>
      <c r="HQQ42" s="160"/>
      <c r="HQR42" s="160"/>
      <c r="HQS42" s="160"/>
      <c r="HQT42" s="160"/>
      <c r="HQU42" s="160"/>
      <c r="HQV42" s="160"/>
      <c r="HQW42" s="160"/>
      <c r="HQX42" s="160"/>
      <c r="HQY42" s="160"/>
      <c r="HQZ42" s="160"/>
      <c r="HRA42" s="160"/>
      <c r="HRB42" s="160"/>
      <c r="HRC42" s="160"/>
      <c r="HRD42" s="160"/>
      <c r="HRE42" s="160"/>
      <c r="HRF42" s="160"/>
      <c r="HRG42" s="160"/>
      <c r="HRH42" s="160"/>
      <c r="HRI42" s="160"/>
      <c r="HRJ42" s="160"/>
      <c r="HRK42" s="160"/>
      <c r="HRL42" s="160"/>
      <c r="HRM42" s="160"/>
      <c r="HRN42" s="160"/>
      <c r="HRO42" s="160"/>
      <c r="HRP42" s="160"/>
      <c r="HRQ42" s="160"/>
      <c r="HRR42" s="160"/>
      <c r="HRS42" s="160"/>
      <c r="HRT42" s="160"/>
      <c r="HRU42" s="160"/>
      <c r="HRV42" s="160"/>
      <c r="HRW42" s="160"/>
      <c r="HRX42" s="160"/>
      <c r="HRY42" s="160"/>
      <c r="HRZ42" s="160"/>
      <c r="HSA42" s="160"/>
      <c r="HSB42" s="160"/>
      <c r="HSC42" s="160"/>
      <c r="HSD42" s="160"/>
      <c r="HSE42" s="160"/>
      <c r="HSF42" s="160"/>
      <c r="HSG42" s="160"/>
      <c r="HSH42" s="160"/>
      <c r="HSI42" s="160"/>
      <c r="HSJ42" s="160"/>
      <c r="HSK42" s="160"/>
      <c r="HSL42" s="160"/>
      <c r="HSM42" s="160"/>
      <c r="HSN42" s="160"/>
      <c r="HSO42" s="160"/>
      <c r="HSP42" s="160"/>
      <c r="HSQ42" s="160"/>
      <c r="HSR42" s="160"/>
      <c r="HSS42" s="160"/>
      <c r="HST42" s="160"/>
      <c r="HSU42" s="160"/>
      <c r="HSV42" s="160"/>
      <c r="HSW42" s="160"/>
      <c r="HSX42" s="160"/>
      <c r="HSY42" s="160"/>
      <c r="HSZ42" s="160"/>
      <c r="HTA42" s="160"/>
      <c r="HTB42" s="160"/>
      <c r="HTC42" s="160"/>
      <c r="HTD42" s="160"/>
      <c r="HTE42" s="160"/>
      <c r="HTF42" s="160"/>
      <c r="HTG42" s="160"/>
      <c r="HTH42" s="160"/>
      <c r="HTI42" s="160"/>
      <c r="HTJ42" s="160"/>
      <c r="HTK42" s="160"/>
      <c r="HTL42" s="160"/>
      <c r="HTM42" s="160"/>
      <c r="HTN42" s="160"/>
      <c r="HTO42" s="160"/>
      <c r="HTP42" s="160"/>
      <c r="HTQ42" s="160"/>
      <c r="HTR42" s="160"/>
      <c r="HTS42" s="160"/>
      <c r="HTT42" s="160"/>
      <c r="HTU42" s="160"/>
      <c r="HTV42" s="160"/>
      <c r="HTW42" s="160"/>
      <c r="HTX42" s="160"/>
      <c r="HTY42" s="160"/>
      <c r="HTZ42" s="160"/>
      <c r="HUA42" s="160"/>
      <c r="HUB42" s="160"/>
      <c r="HUC42" s="160"/>
      <c r="HUD42" s="160"/>
      <c r="HUE42" s="160"/>
      <c r="HUF42" s="160"/>
      <c r="HUG42" s="160"/>
      <c r="HUH42" s="160"/>
      <c r="HUI42" s="160"/>
      <c r="HUJ42" s="160"/>
      <c r="HUK42" s="160"/>
      <c r="HUL42" s="160"/>
      <c r="HUM42" s="160"/>
      <c r="HUN42" s="160"/>
      <c r="HUO42" s="160"/>
      <c r="HUP42" s="160"/>
      <c r="HUQ42" s="160"/>
      <c r="HUR42" s="160"/>
      <c r="HUS42" s="160"/>
      <c r="HUT42" s="160"/>
      <c r="HUU42" s="160"/>
      <c r="HUV42" s="160"/>
      <c r="HUW42" s="160"/>
      <c r="HUX42" s="160"/>
      <c r="HUY42" s="160"/>
      <c r="HUZ42" s="160"/>
      <c r="HVA42" s="160"/>
      <c r="HVB42" s="160"/>
      <c r="HVC42" s="160"/>
      <c r="HVD42" s="160"/>
      <c r="HVE42" s="160"/>
      <c r="HVF42" s="160"/>
      <c r="HVG42" s="160"/>
      <c r="HVH42" s="160"/>
      <c r="HVI42" s="160"/>
      <c r="HVJ42" s="160"/>
      <c r="HVK42" s="160"/>
      <c r="HVL42" s="160"/>
      <c r="HVM42" s="160"/>
      <c r="HVN42" s="160"/>
      <c r="HVO42" s="160"/>
      <c r="HVP42" s="160"/>
      <c r="HVQ42" s="160"/>
      <c r="HVR42" s="160"/>
      <c r="HVS42" s="160"/>
      <c r="HVT42" s="160"/>
      <c r="HVU42" s="160"/>
      <c r="HVV42" s="160"/>
      <c r="HVW42" s="160"/>
      <c r="HVX42" s="160"/>
      <c r="HVY42" s="160"/>
      <c r="HVZ42" s="160"/>
      <c r="HWA42" s="160"/>
      <c r="HWB42" s="160"/>
      <c r="HWC42" s="160"/>
      <c r="HWD42" s="160"/>
      <c r="HWE42" s="160"/>
      <c r="HWF42" s="160"/>
      <c r="HWG42" s="160"/>
      <c r="HWH42" s="160"/>
      <c r="HWI42" s="160"/>
      <c r="HWJ42" s="160"/>
      <c r="HWK42" s="160"/>
      <c r="HWL42" s="160"/>
      <c r="HWM42" s="160"/>
      <c r="HWN42" s="160"/>
      <c r="HWO42" s="160"/>
      <c r="HWP42" s="160"/>
      <c r="HWQ42" s="160"/>
      <c r="HWR42" s="160"/>
      <c r="HWS42" s="160"/>
      <c r="HWT42" s="160"/>
      <c r="HWU42" s="160"/>
      <c r="HWV42" s="160"/>
      <c r="HWW42" s="160"/>
      <c r="HWX42" s="160"/>
      <c r="HWY42" s="160"/>
      <c r="HWZ42" s="160"/>
      <c r="HXA42" s="160"/>
      <c r="HXB42" s="160"/>
      <c r="HXC42" s="160"/>
      <c r="HXD42" s="160"/>
      <c r="HXE42" s="160"/>
      <c r="HXF42" s="160"/>
      <c r="HXG42" s="160"/>
      <c r="HXH42" s="160"/>
      <c r="HXI42" s="160"/>
      <c r="HXJ42" s="160"/>
      <c r="HXK42" s="160"/>
      <c r="HXL42" s="160"/>
      <c r="HXM42" s="160"/>
      <c r="HXN42" s="160"/>
      <c r="HXO42" s="160"/>
      <c r="HXP42" s="160"/>
      <c r="HXQ42" s="160"/>
      <c r="HXR42" s="160"/>
      <c r="HXS42" s="160"/>
      <c r="HXT42" s="160"/>
      <c r="HXU42" s="160"/>
      <c r="HXV42" s="160"/>
      <c r="HXW42" s="160"/>
      <c r="HXX42" s="160"/>
      <c r="HXY42" s="160"/>
      <c r="HXZ42" s="160"/>
      <c r="HYA42" s="160"/>
      <c r="HYB42" s="160"/>
      <c r="HYC42" s="160"/>
      <c r="HYD42" s="160"/>
      <c r="HYE42" s="160"/>
      <c r="HYF42" s="160"/>
      <c r="HYG42" s="160"/>
      <c r="HYH42" s="160"/>
      <c r="HYI42" s="160"/>
      <c r="HYJ42" s="160"/>
      <c r="HYK42" s="160"/>
      <c r="HYL42" s="160"/>
      <c r="HYM42" s="160"/>
      <c r="HYN42" s="160"/>
      <c r="HYO42" s="160"/>
      <c r="HYP42" s="160"/>
      <c r="HYQ42" s="160"/>
      <c r="HYR42" s="160"/>
      <c r="HYS42" s="160"/>
      <c r="HYT42" s="160"/>
      <c r="HYU42" s="160"/>
      <c r="HYV42" s="160"/>
      <c r="HYW42" s="160"/>
      <c r="HYX42" s="160"/>
      <c r="HYY42" s="160"/>
      <c r="HYZ42" s="160"/>
      <c r="HZA42" s="160"/>
      <c r="HZB42" s="160"/>
      <c r="HZC42" s="160"/>
      <c r="HZD42" s="160"/>
      <c r="HZE42" s="160"/>
      <c r="HZF42" s="160"/>
      <c r="HZG42" s="160"/>
      <c r="HZH42" s="160"/>
      <c r="HZI42" s="160"/>
      <c r="HZJ42" s="160"/>
      <c r="HZK42" s="160"/>
      <c r="HZL42" s="160"/>
      <c r="HZM42" s="160"/>
      <c r="HZN42" s="160"/>
      <c r="HZO42" s="160"/>
      <c r="HZP42" s="160"/>
      <c r="HZQ42" s="160"/>
      <c r="HZR42" s="160"/>
      <c r="HZS42" s="160"/>
      <c r="HZT42" s="160"/>
      <c r="HZU42" s="160"/>
      <c r="HZV42" s="160"/>
      <c r="HZW42" s="160"/>
      <c r="HZX42" s="160"/>
      <c r="HZY42" s="160"/>
      <c r="HZZ42" s="160"/>
      <c r="IAA42" s="160"/>
      <c r="IAB42" s="160"/>
      <c r="IAC42" s="160"/>
      <c r="IAD42" s="160"/>
      <c r="IAE42" s="160"/>
      <c r="IAF42" s="160"/>
      <c r="IAG42" s="160"/>
      <c r="IAH42" s="160"/>
      <c r="IAI42" s="160"/>
      <c r="IAJ42" s="160"/>
      <c r="IAK42" s="160"/>
      <c r="IAL42" s="160"/>
      <c r="IAM42" s="160"/>
      <c r="IAN42" s="160"/>
      <c r="IAO42" s="160"/>
      <c r="IAP42" s="160"/>
      <c r="IAQ42" s="160"/>
      <c r="IAR42" s="160"/>
      <c r="IAS42" s="160"/>
      <c r="IAT42" s="160"/>
      <c r="IAU42" s="160"/>
      <c r="IAV42" s="160"/>
      <c r="IAW42" s="160"/>
      <c r="IAX42" s="160"/>
      <c r="IAY42" s="160"/>
      <c r="IAZ42" s="160"/>
      <c r="IBA42" s="160"/>
      <c r="IBB42" s="160"/>
      <c r="IBC42" s="160"/>
      <c r="IBD42" s="160"/>
      <c r="IBE42" s="160"/>
      <c r="IBF42" s="160"/>
      <c r="IBG42" s="160"/>
      <c r="IBH42" s="160"/>
      <c r="IBI42" s="160"/>
      <c r="IBJ42" s="160"/>
      <c r="IBK42" s="160"/>
      <c r="IBL42" s="160"/>
      <c r="IBM42" s="160"/>
      <c r="IBN42" s="160"/>
      <c r="IBO42" s="160"/>
      <c r="IBP42" s="160"/>
      <c r="IBQ42" s="160"/>
      <c r="IBR42" s="160"/>
      <c r="IBS42" s="160"/>
      <c r="IBT42" s="160"/>
      <c r="IBU42" s="160"/>
      <c r="IBV42" s="160"/>
      <c r="IBW42" s="160"/>
      <c r="IBX42" s="160"/>
      <c r="IBY42" s="160"/>
      <c r="IBZ42" s="160"/>
      <c r="ICA42" s="160"/>
      <c r="ICB42" s="160"/>
      <c r="ICC42" s="160"/>
      <c r="ICD42" s="160"/>
      <c r="ICE42" s="160"/>
      <c r="ICF42" s="160"/>
      <c r="ICG42" s="160"/>
      <c r="ICH42" s="160"/>
      <c r="ICI42" s="160"/>
      <c r="ICJ42" s="160"/>
      <c r="ICK42" s="160"/>
      <c r="ICL42" s="160"/>
      <c r="ICM42" s="160"/>
      <c r="ICN42" s="160"/>
      <c r="ICO42" s="160"/>
      <c r="ICP42" s="160"/>
      <c r="ICQ42" s="160"/>
      <c r="ICR42" s="160"/>
      <c r="ICS42" s="160"/>
      <c r="ICT42" s="160"/>
      <c r="ICU42" s="160"/>
      <c r="ICV42" s="160"/>
      <c r="ICW42" s="160"/>
      <c r="ICX42" s="160"/>
      <c r="ICY42" s="160"/>
      <c r="ICZ42" s="160"/>
      <c r="IDA42" s="160"/>
      <c r="IDB42" s="160"/>
      <c r="IDC42" s="160"/>
      <c r="IDD42" s="160"/>
      <c r="IDE42" s="160"/>
      <c r="IDF42" s="160"/>
      <c r="IDG42" s="160"/>
      <c r="IDH42" s="160"/>
      <c r="IDI42" s="160"/>
      <c r="IDJ42" s="160"/>
      <c r="IDK42" s="160"/>
      <c r="IDL42" s="160"/>
      <c r="IDM42" s="160"/>
      <c r="IDN42" s="160"/>
      <c r="IDO42" s="160"/>
      <c r="IDP42" s="160"/>
      <c r="IDQ42" s="160"/>
      <c r="IDR42" s="160"/>
      <c r="IDS42" s="160"/>
      <c r="IDT42" s="160"/>
      <c r="IDU42" s="160"/>
      <c r="IDV42" s="160"/>
      <c r="IDW42" s="160"/>
      <c r="IDX42" s="160"/>
      <c r="IDY42" s="160"/>
      <c r="IDZ42" s="160"/>
      <c r="IEA42" s="160"/>
      <c r="IEB42" s="160"/>
      <c r="IEC42" s="160"/>
      <c r="IED42" s="160"/>
      <c r="IEE42" s="160"/>
      <c r="IEF42" s="160"/>
      <c r="IEG42" s="160"/>
      <c r="IEH42" s="160"/>
      <c r="IEI42" s="160"/>
      <c r="IEJ42" s="160"/>
      <c r="IEK42" s="160"/>
      <c r="IEL42" s="160"/>
      <c r="IEM42" s="160"/>
      <c r="IEN42" s="160"/>
      <c r="IEO42" s="160"/>
      <c r="IEP42" s="160"/>
      <c r="IEQ42" s="160"/>
      <c r="IER42" s="160"/>
      <c r="IES42" s="160"/>
      <c r="IET42" s="160"/>
      <c r="IEU42" s="160"/>
      <c r="IEV42" s="160"/>
      <c r="IEW42" s="160"/>
      <c r="IEX42" s="160"/>
      <c r="IEY42" s="160"/>
      <c r="IEZ42" s="160"/>
      <c r="IFA42" s="160"/>
      <c r="IFB42" s="160"/>
      <c r="IFC42" s="160"/>
      <c r="IFD42" s="160"/>
      <c r="IFE42" s="160"/>
      <c r="IFF42" s="160"/>
      <c r="IFG42" s="160"/>
      <c r="IFH42" s="160"/>
      <c r="IFI42" s="160"/>
      <c r="IFJ42" s="160"/>
      <c r="IFK42" s="160"/>
      <c r="IFL42" s="160"/>
      <c r="IFM42" s="160"/>
      <c r="IFN42" s="160"/>
      <c r="IFO42" s="160"/>
      <c r="IFP42" s="160"/>
      <c r="IFQ42" s="160"/>
      <c r="IFR42" s="160"/>
      <c r="IFS42" s="160"/>
      <c r="IFT42" s="160"/>
      <c r="IFU42" s="160"/>
      <c r="IFV42" s="160"/>
      <c r="IFW42" s="160"/>
      <c r="IFX42" s="160"/>
      <c r="IFY42" s="160"/>
      <c r="IFZ42" s="160"/>
      <c r="IGA42" s="160"/>
      <c r="IGB42" s="160"/>
      <c r="IGC42" s="160"/>
      <c r="IGD42" s="160"/>
      <c r="IGE42" s="160"/>
      <c r="IGF42" s="160"/>
      <c r="IGG42" s="160"/>
      <c r="IGH42" s="160"/>
      <c r="IGI42" s="160"/>
      <c r="IGJ42" s="160"/>
      <c r="IGK42" s="160"/>
      <c r="IGL42" s="160"/>
      <c r="IGM42" s="160"/>
      <c r="IGN42" s="160"/>
      <c r="IGO42" s="160"/>
      <c r="IGP42" s="160"/>
      <c r="IGQ42" s="160"/>
      <c r="IGR42" s="160"/>
      <c r="IGS42" s="160"/>
      <c r="IGT42" s="160"/>
      <c r="IGU42" s="160"/>
      <c r="IGV42" s="160"/>
      <c r="IGW42" s="160"/>
      <c r="IGX42" s="160"/>
      <c r="IGY42" s="160"/>
      <c r="IGZ42" s="160"/>
      <c r="IHA42" s="160"/>
      <c r="IHB42" s="160"/>
      <c r="IHC42" s="160"/>
      <c r="IHD42" s="160"/>
      <c r="IHE42" s="160"/>
      <c r="IHF42" s="160"/>
      <c r="IHG42" s="160"/>
      <c r="IHH42" s="160"/>
      <c r="IHI42" s="160"/>
      <c r="IHJ42" s="160"/>
      <c r="IHK42" s="160"/>
      <c r="IHL42" s="160"/>
      <c r="IHM42" s="160"/>
      <c r="IHN42" s="160"/>
      <c r="IHO42" s="160"/>
      <c r="IHP42" s="160"/>
      <c r="IHQ42" s="160"/>
      <c r="IHR42" s="160"/>
      <c r="IHS42" s="160"/>
      <c r="IHT42" s="160"/>
      <c r="IHU42" s="160"/>
      <c r="IHV42" s="160"/>
      <c r="IHW42" s="160"/>
      <c r="IHX42" s="160"/>
      <c r="IHY42" s="160"/>
      <c r="IHZ42" s="160"/>
      <c r="IIA42" s="160"/>
      <c r="IIB42" s="160"/>
      <c r="IIC42" s="160"/>
      <c r="IID42" s="160"/>
      <c r="IIE42" s="160"/>
      <c r="IIF42" s="160"/>
      <c r="IIG42" s="160"/>
      <c r="IIH42" s="160"/>
      <c r="III42" s="160"/>
      <c r="IIJ42" s="160"/>
      <c r="IIK42" s="160"/>
      <c r="IIL42" s="160"/>
      <c r="IIM42" s="160"/>
      <c r="IIN42" s="160"/>
      <c r="IIO42" s="160"/>
      <c r="IIP42" s="160"/>
      <c r="IIQ42" s="160"/>
      <c r="IIR42" s="160"/>
      <c r="IIS42" s="160"/>
      <c r="IIT42" s="160"/>
      <c r="IIU42" s="160"/>
      <c r="IIV42" s="160"/>
      <c r="IIW42" s="160"/>
      <c r="IIX42" s="160"/>
      <c r="IIY42" s="160"/>
      <c r="IIZ42" s="160"/>
      <c r="IJA42" s="160"/>
      <c r="IJB42" s="160"/>
      <c r="IJC42" s="160"/>
      <c r="IJD42" s="160"/>
      <c r="IJE42" s="160"/>
      <c r="IJF42" s="160"/>
      <c r="IJG42" s="160"/>
      <c r="IJH42" s="160"/>
      <c r="IJI42" s="160"/>
      <c r="IJJ42" s="160"/>
      <c r="IJK42" s="160"/>
      <c r="IJL42" s="160"/>
      <c r="IJM42" s="160"/>
      <c r="IJN42" s="160"/>
      <c r="IJO42" s="160"/>
      <c r="IJP42" s="160"/>
      <c r="IJQ42" s="160"/>
      <c r="IJR42" s="160"/>
      <c r="IJS42" s="160"/>
      <c r="IJT42" s="160"/>
      <c r="IJU42" s="160"/>
      <c r="IJV42" s="160"/>
      <c r="IJW42" s="160"/>
      <c r="IJX42" s="160"/>
      <c r="IJY42" s="160"/>
      <c r="IJZ42" s="160"/>
      <c r="IKA42" s="160"/>
      <c r="IKB42" s="160"/>
      <c r="IKC42" s="160"/>
      <c r="IKD42" s="160"/>
      <c r="IKE42" s="160"/>
      <c r="IKF42" s="160"/>
      <c r="IKG42" s="160"/>
      <c r="IKH42" s="160"/>
      <c r="IKI42" s="160"/>
      <c r="IKJ42" s="160"/>
      <c r="IKK42" s="160"/>
      <c r="IKL42" s="160"/>
      <c r="IKM42" s="160"/>
      <c r="IKN42" s="160"/>
      <c r="IKO42" s="160"/>
      <c r="IKP42" s="160"/>
      <c r="IKQ42" s="160"/>
      <c r="IKR42" s="160"/>
      <c r="IKS42" s="160"/>
      <c r="IKT42" s="160"/>
      <c r="IKU42" s="160"/>
      <c r="IKV42" s="160"/>
      <c r="IKW42" s="160"/>
      <c r="IKX42" s="160"/>
      <c r="IKY42" s="160"/>
      <c r="IKZ42" s="160"/>
      <c r="ILA42" s="160"/>
      <c r="ILB42" s="160"/>
      <c r="ILC42" s="160"/>
      <c r="ILD42" s="160"/>
      <c r="ILE42" s="160"/>
      <c r="ILF42" s="160"/>
      <c r="ILG42" s="160"/>
      <c r="ILH42" s="160"/>
      <c r="ILI42" s="160"/>
      <c r="ILJ42" s="160"/>
      <c r="ILK42" s="160"/>
      <c r="ILL42" s="160"/>
      <c r="ILM42" s="160"/>
      <c r="ILN42" s="160"/>
      <c r="ILO42" s="160"/>
      <c r="ILP42" s="160"/>
      <c r="ILQ42" s="160"/>
      <c r="ILR42" s="160"/>
      <c r="ILS42" s="160"/>
      <c r="ILT42" s="160"/>
      <c r="ILU42" s="160"/>
      <c r="ILV42" s="160"/>
      <c r="ILW42" s="160"/>
      <c r="ILX42" s="160"/>
      <c r="ILY42" s="160"/>
      <c r="ILZ42" s="160"/>
      <c r="IMA42" s="160"/>
      <c r="IMB42" s="160"/>
      <c r="IMC42" s="160"/>
      <c r="IMD42" s="160"/>
      <c r="IME42" s="160"/>
      <c r="IMF42" s="160"/>
      <c r="IMG42" s="160"/>
      <c r="IMH42" s="160"/>
      <c r="IMI42" s="160"/>
      <c r="IMJ42" s="160"/>
      <c r="IMK42" s="160"/>
      <c r="IML42" s="160"/>
      <c r="IMM42" s="160"/>
      <c r="IMN42" s="160"/>
      <c r="IMO42" s="160"/>
      <c r="IMP42" s="160"/>
      <c r="IMQ42" s="160"/>
      <c r="IMR42" s="160"/>
      <c r="IMS42" s="160"/>
      <c r="IMT42" s="160"/>
      <c r="IMU42" s="160"/>
      <c r="IMV42" s="160"/>
      <c r="IMW42" s="160"/>
      <c r="IMX42" s="160"/>
      <c r="IMY42" s="160"/>
      <c r="IMZ42" s="160"/>
      <c r="INA42" s="160"/>
      <c r="INB42" s="160"/>
      <c r="INC42" s="160"/>
      <c r="IND42" s="160"/>
      <c r="INE42" s="160"/>
      <c r="INF42" s="160"/>
      <c r="ING42" s="160"/>
      <c r="INH42" s="160"/>
      <c r="INI42" s="160"/>
      <c r="INJ42" s="160"/>
      <c r="INK42" s="160"/>
      <c r="INL42" s="160"/>
      <c r="INM42" s="160"/>
      <c r="INN42" s="160"/>
      <c r="INO42" s="160"/>
      <c r="INP42" s="160"/>
      <c r="INQ42" s="160"/>
      <c r="INR42" s="160"/>
      <c r="INS42" s="160"/>
      <c r="INT42" s="160"/>
      <c r="INU42" s="160"/>
      <c r="INV42" s="160"/>
      <c r="INW42" s="160"/>
      <c r="INX42" s="160"/>
      <c r="INY42" s="160"/>
      <c r="INZ42" s="160"/>
      <c r="IOA42" s="160"/>
      <c r="IOB42" s="160"/>
      <c r="IOC42" s="160"/>
      <c r="IOD42" s="160"/>
      <c r="IOE42" s="160"/>
      <c r="IOF42" s="160"/>
      <c r="IOG42" s="160"/>
      <c r="IOH42" s="160"/>
      <c r="IOI42" s="160"/>
      <c r="IOJ42" s="160"/>
      <c r="IOK42" s="160"/>
      <c r="IOL42" s="160"/>
      <c r="IOM42" s="160"/>
      <c r="ION42" s="160"/>
      <c r="IOO42" s="160"/>
      <c r="IOP42" s="160"/>
      <c r="IOQ42" s="160"/>
      <c r="IOR42" s="160"/>
      <c r="IOS42" s="160"/>
      <c r="IOT42" s="160"/>
      <c r="IOU42" s="160"/>
      <c r="IOV42" s="160"/>
      <c r="IOW42" s="160"/>
      <c r="IOX42" s="160"/>
      <c r="IOY42" s="160"/>
      <c r="IOZ42" s="160"/>
      <c r="IPA42" s="160"/>
      <c r="IPB42" s="160"/>
      <c r="IPC42" s="160"/>
      <c r="IPD42" s="160"/>
      <c r="IPE42" s="160"/>
      <c r="IPF42" s="160"/>
      <c r="IPG42" s="160"/>
      <c r="IPH42" s="160"/>
      <c r="IPI42" s="160"/>
      <c r="IPJ42" s="160"/>
      <c r="IPK42" s="160"/>
      <c r="IPL42" s="160"/>
      <c r="IPM42" s="160"/>
      <c r="IPN42" s="160"/>
      <c r="IPO42" s="160"/>
      <c r="IPP42" s="160"/>
      <c r="IPQ42" s="160"/>
      <c r="IPR42" s="160"/>
      <c r="IPS42" s="160"/>
      <c r="IPT42" s="160"/>
      <c r="IPU42" s="160"/>
      <c r="IPV42" s="160"/>
      <c r="IPW42" s="160"/>
      <c r="IPX42" s="160"/>
      <c r="IPY42" s="160"/>
      <c r="IPZ42" s="160"/>
      <c r="IQA42" s="160"/>
      <c r="IQB42" s="160"/>
      <c r="IQC42" s="160"/>
      <c r="IQD42" s="160"/>
      <c r="IQE42" s="160"/>
      <c r="IQF42" s="160"/>
      <c r="IQG42" s="160"/>
      <c r="IQH42" s="160"/>
      <c r="IQI42" s="160"/>
      <c r="IQJ42" s="160"/>
      <c r="IQK42" s="160"/>
      <c r="IQL42" s="160"/>
      <c r="IQM42" s="160"/>
      <c r="IQN42" s="160"/>
      <c r="IQO42" s="160"/>
      <c r="IQP42" s="160"/>
      <c r="IQQ42" s="160"/>
      <c r="IQR42" s="160"/>
      <c r="IQS42" s="160"/>
      <c r="IQT42" s="160"/>
      <c r="IQU42" s="160"/>
      <c r="IQV42" s="160"/>
      <c r="IQW42" s="160"/>
      <c r="IQX42" s="160"/>
      <c r="IQY42" s="160"/>
      <c r="IQZ42" s="160"/>
      <c r="IRA42" s="160"/>
      <c r="IRB42" s="160"/>
      <c r="IRC42" s="160"/>
      <c r="IRD42" s="160"/>
      <c r="IRE42" s="160"/>
      <c r="IRF42" s="160"/>
      <c r="IRG42" s="160"/>
      <c r="IRH42" s="160"/>
      <c r="IRI42" s="160"/>
      <c r="IRJ42" s="160"/>
      <c r="IRK42" s="160"/>
      <c r="IRL42" s="160"/>
      <c r="IRM42" s="160"/>
      <c r="IRN42" s="160"/>
      <c r="IRO42" s="160"/>
      <c r="IRP42" s="160"/>
      <c r="IRQ42" s="160"/>
      <c r="IRR42" s="160"/>
      <c r="IRS42" s="160"/>
      <c r="IRT42" s="160"/>
      <c r="IRU42" s="160"/>
      <c r="IRV42" s="160"/>
      <c r="IRW42" s="160"/>
      <c r="IRX42" s="160"/>
      <c r="IRY42" s="160"/>
      <c r="IRZ42" s="160"/>
      <c r="ISA42" s="160"/>
      <c r="ISB42" s="160"/>
      <c r="ISC42" s="160"/>
      <c r="ISD42" s="160"/>
      <c r="ISE42" s="160"/>
      <c r="ISF42" s="160"/>
      <c r="ISG42" s="160"/>
      <c r="ISH42" s="160"/>
      <c r="ISI42" s="160"/>
      <c r="ISJ42" s="160"/>
      <c r="ISK42" s="160"/>
      <c r="ISL42" s="160"/>
      <c r="ISM42" s="160"/>
      <c r="ISN42" s="160"/>
      <c r="ISO42" s="160"/>
      <c r="ISP42" s="160"/>
      <c r="ISQ42" s="160"/>
      <c r="ISR42" s="160"/>
      <c r="ISS42" s="160"/>
      <c r="IST42" s="160"/>
      <c r="ISU42" s="160"/>
      <c r="ISV42" s="160"/>
      <c r="ISW42" s="160"/>
      <c r="ISX42" s="160"/>
      <c r="ISY42" s="160"/>
      <c r="ISZ42" s="160"/>
      <c r="ITA42" s="160"/>
      <c r="ITB42" s="160"/>
      <c r="ITC42" s="160"/>
      <c r="ITD42" s="160"/>
      <c r="ITE42" s="160"/>
      <c r="ITF42" s="160"/>
      <c r="ITG42" s="160"/>
      <c r="ITH42" s="160"/>
      <c r="ITI42" s="160"/>
      <c r="ITJ42" s="160"/>
      <c r="ITK42" s="160"/>
      <c r="ITL42" s="160"/>
      <c r="ITM42" s="160"/>
      <c r="ITN42" s="160"/>
      <c r="ITO42" s="160"/>
      <c r="ITP42" s="160"/>
      <c r="ITQ42" s="160"/>
      <c r="ITR42" s="160"/>
      <c r="ITS42" s="160"/>
      <c r="ITT42" s="160"/>
      <c r="ITU42" s="160"/>
      <c r="ITV42" s="160"/>
      <c r="ITW42" s="160"/>
      <c r="ITX42" s="160"/>
      <c r="ITY42" s="160"/>
      <c r="ITZ42" s="160"/>
      <c r="IUA42" s="160"/>
      <c r="IUB42" s="160"/>
      <c r="IUC42" s="160"/>
      <c r="IUD42" s="160"/>
      <c r="IUE42" s="160"/>
      <c r="IUF42" s="160"/>
      <c r="IUG42" s="160"/>
      <c r="IUH42" s="160"/>
      <c r="IUI42" s="160"/>
      <c r="IUJ42" s="160"/>
      <c r="IUK42" s="160"/>
      <c r="IUL42" s="160"/>
      <c r="IUM42" s="160"/>
      <c r="IUN42" s="160"/>
      <c r="IUO42" s="160"/>
      <c r="IUP42" s="160"/>
      <c r="IUQ42" s="160"/>
      <c r="IUR42" s="160"/>
      <c r="IUS42" s="160"/>
      <c r="IUT42" s="160"/>
      <c r="IUU42" s="160"/>
      <c r="IUV42" s="160"/>
      <c r="IUW42" s="160"/>
      <c r="IUX42" s="160"/>
      <c r="IUY42" s="160"/>
      <c r="IUZ42" s="160"/>
      <c r="IVA42" s="160"/>
      <c r="IVB42" s="160"/>
      <c r="IVC42" s="160"/>
      <c r="IVD42" s="160"/>
      <c r="IVE42" s="160"/>
      <c r="IVF42" s="160"/>
      <c r="IVG42" s="160"/>
      <c r="IVH42" s="160"/>
      <c r="IVI42" s="160"/>
      <c r="IVJ42" s="160"/>
      <c r="IVK42" s="160"/>
      <c r="IVL42" s="160"/>
      <c r="IVM42" s="160"/>
      <c r="IVN42" s="160"/>
      <c r="IVO42" s="160"/>
      <c r="IVP42" s="160"/>
      <c r="IVQ42" s="160"/>
      <c r="IVR42" s="160"/>
      <c r="IVS42" s="160"/>
      <c r="IVT42" s="160"/>
      <c r="IVU42" s="160"/>
      <c r="IVV42" s="160"/>
      <c r="IVW42" s="160"/>
      <c r="IVX42" s="160"/>
      <c r="IVY42" s="160"/>
      <c r="IVZ42" s="160"/>
      <c r="IWA42" s="160"/>
      <c r="IWB42" s="160"/>
      <c r="IWC42" s="160"/>
      <c r="IWD42" s="160"/>
      <c r="IWE42" s="160"/>
      <c r="IWF42" s="160"/>
      <c r="IWG42" s="160"/>
      <c r="IWH42" s="160"/>
      <c r="IWI42" s="160"/>
      <c r="IWJ42" s="160"/>
      <c r="IWK42" s="160"/>
      <c r="IWL42" s="160"/>
      <c r="IWM42" s="160"/>
      <c r="IWN42" s="160"/>
      <c r="IWO42" s="160"/>
      <c r="IWP42" s="160"/>
      <c r="IWQ42" s="160"/>
      <c r="IWR42" s="160"/>
      <c r="IWS42" s="160"/>
      <c r="IWT42" s="160"/>
      <c r="IWU42" s="160"/>
      <c r="IWV42" s="160"/>
      <c r="IWW42" s="160"/>
      <c r="IWX42" s="160"/>
      <c r="IWY42" s="160"/>
      <c r="IWZ42" s="160"/>
      <c r="IXA42" s="160"/>
      <c r="IXB42" s="160"/>
      <c r="IXC42" s="160"/>
      <c r="IXD42" s="160"/>
      <c r="IXE42" s="160"/>
      <c r="IXF42" s="160"/>
      <c r="IXG42" s="160"/>
      <c r="IXH42" s="160"/>
      <c r="IXI42" s="160"/>
      <c r="IXJ42" s="160"/>
      <c r="IXK42" s="160"/>
      <c r="IXL42" s="160"/>
      <c r="IXM42" s="160"/>
      <c r="IXN42" s="160"/>
      <c r="IXO42" s="160"/>
      <c r="IXP42" s="160"/>
      <c r="IXQ42" s="160"/>
      <c r="IXR42" s="160"/>
      <c r="IXS42" s="160"/>
      <c r="IXT42" s="160"/>
      <c r="IXU42" s="160"/>
      <c r="IXV42" s="160"/>
      <c r="IXW42" s="160"/>
      <c r="IXX42" s="160"/>
      <c r="IXY42" s="160"/>
      <c r="IXZ42" s="160"/>
      <c r="IYA42" s="160"/>
      <c r="IYB42" s="160"/>
      <c r="IYC42" s="160"/>
      <c r="IYD42" s="160"/>
      <c r="IYE42" s="160"/>
      <c r="IYF42" s="160"/>
      <c r="IYG42" s="160"/>
      <c r="IYH42" s="160"/>
      <c r="IYI42" s="160"/>
      <c r="IYJ42" s="160"/>
      <c r="IYK42" s="160"/>
      <c r="IYL42" s="160"/>
      <c r="IYM42" s="160"/>
      <c r="IYN42" s="160"/>
      <c r="IYO42" s="160"/>
      <c r="IYP42" s="160"/>
      <c r="IYQ42" s="160"/>
      <c r="IYR42" s="160"/>
      <c r="IYS42" s="160"/>
      <c r="IYT42" s="160"/>
      <c r="IYU42" s="160"/>
      <c r="IYV42" s="160"/>
      <c r="IYW42" s="160"/>
      <c r="IYX42" s="160"/>
      <c r="IYY42" s="160"/>
      <c r="IYZ42" s="160"/>
      <c r="IZA42" s="160"/>
      <c r="IZB42" s="160"/>
      <c r="IZC42" s="160"/>
      <c r="IZD42" s="160"/>
      <c r="IZE42" s="160"/>
      <c r="IZF42" s="160"/>
      <c r="IZG42" s="160"/>
      <c r="IZH42" s="160"/>
      <c r="IZI42" s="160"/>
      <c r="IZJ42" s="160"/>
      <c r="IZK42" s="160"/>
      <c r="IZL42" s="160"/>
      <c r="IZM42" s="160"/>
      <c r="IZN42" s="160"/>
      <c r="IZO42" s="160"/>
      <c r="IZP42" s="160"/>
      <c r="IZQ42" s="160"/>
      <c r="IZR42" s="160"/>
      <c r="IZS42" s="160"/>
      <c r="IZT42" s="160"/>
      <c r="IZU42" s="160"/>
      <c r="IZV42" s="160"/>
      <c r="IZW42" s="160"/>
      <c r="IZX42" s="160"/>
      <c r="IZY42" s="160"/>
      <c r="IZZ42" s="160"/>
      <c r="JAA42" s="160"/>
      <c r="JAB42" s="160"/>
      <c r="JAC42" s="160"/>
      <c r="JAD42" s="160"/>
      <c r="JAE42" s="160"/>
      <c r="JAF42" s="160"/>
      <c r="JAG42" s="160"/>
      <c r="JAH42" s="160"/>
      <c r="JAI42" s="160"/>
      <c r="JAJ42" s="160"/>
      <c r="JAK42" s="160"/>
      <c r="JAL42" s="160"/>
      <c r="JAM42" s="160"/>
      <c r="JAN42" s="160"/>
      <c r="JAO42" s="160"/>
      <c r="JAP42" s="160"/>
      <c r="JAQ42" s="160"/>
      <c r="JAR42" s="160"/>
      <c r="JAS42" s="160"/>
      <c r="JAT42" s="160"/>
      <c r="JAU42" s="160"/>
      <c r="JAV42" s="160"/>
      <c r="JAW42" s="160"/>
      <c r="JAX42" s="160"/>
      <c r="JAY42" s="160"/>
      <c r="JAZ42" s="160"/>
      <c r="JBA42" s="160"/>
      <c r="JBB42" s="160"/>
      <c r="JBC42" s="160"/>
      <c r="JBD42" s="160"/>
      <c r="JBE42" s="160"/>
      <c r="JBF42" s="160"/>
      <c r="JBG42" s="160"/>
      <c r="JBH42" s="160"/>
      <c r="JBI42" s="160"/>
      <c r="JBJ42" s="160"/>
      <c r="JBK42" s="160"/>
      <c r="JBL42" s="160"/>
      <c r="JBM42" s="160"/>
      <c r="JBN42" s="160"/>
      <c r="JBO42" s="160"/>
      <c r="JBP42" s="160"/>
      <c r="JBQ42" s="160"/>
      <c r="JBR42" s="160"/>
      <c r="JBS42" s="160"/>
      <c r="JBT42" s="160"/>
      <c r="JBU42" s="160"/>
      <c r="JBV42" s="160"/>
      <c r="JBW42" s="160"/>
      <c r="JBX42" s="160"/>
      <c r="JBY42" s="160"/>
      <c r="JBZ42" s="160"/>
      <c r="JCA42" s="160"/>
      <c r="JCB42" s="160"/>
      <c r="JCC42" s="160"/>
      <c r="JCD42" s="160"/>
      <c r="JCE42" s="160"/>
      <c r="JCF42" s="160"/>
      <c r="JCG42" s="160"/>
      <c r="JCH42" s="160"/>
      <c r="JCI42" s="160"/>
      <c r="JCJ42" s="160"/>
      <c r="JCK42" s="160"/>
      <c r="JCL42" s="160"/>
      <c r="JCM42" s="160"/>
      <c r="JCN42" s="160"/>
      <c r="JCO42" s="160"/>
      <c r="JCP42" s="160"/>
      <c r="JCQ42" s="160"/>
      <c r="JCR42" s="160"/>
      <c r="JCS42" s="160"/>
      <c r="JCT42" s="160"/>
      <c r="JCU42" s="160"/>
      <c r="JCV42" s="160"/>
      <c r="JCW42" s="160"/>
      <c r="JCX42" s="160"/>
      <c r="JCY42" s="160"/>
      <c r="JCZ42" s="160"/>
      <c r="JDA42" s="160"/>
      <c r="JDB42" s="160"/>
      <c r="JDC42" s="160"/>
      <c r="JDD42" s="160"/>
      <c r="JDE42" s="160"/>
      <c r="JDF42" s="160"/>
      <c r="JDG42" s="160"/>
      <c r="JDH42" s="160"/>
      <c r="JDI42" s="160"/>
      <c r="JDJ42" s="160"/>
      <c r="JDK42" s="160"/>
      <c r="JDL42" s="160"/>
      <c r="JDM42" s="160"/>
      <c r="JDN42" s="160"/>
      <c r="JDO42" s="160"/>
      <c r="JDP42" s="160"/>
      <c r="JDQ42" s="160"/>
      <c r="JDR42" s="160"/>
      <c r="JDS42" s="160"/>
      <c r="JDT42" s="160"/>
      <c r="JDU42" s="160"/>
      <c r="JDV42" s="160"/>
      <c r="JDW42" s="160"/>
      <c r="JDX42" s="160"/>
      <c r="JDY42" s="160"/>
      <c r="JDZ42" s="160"/>
      <c r="JEA42" s="160"/>
      <c r="JEB42" s="160"/>
      <c r="JEC42" s="160"/>
      <c r="JED42" s="160"/>
      <c r="JEE42" s="160"/>
      <c r="JEF42" s="160"/>
      <c r="JEG42" s="160"/>
      <c r="JEH42" s="160"/>
      <c r="JEI42" s="160"/>
      <c r="JEJ42" s="160"/>
      <c r="JEK42" s="160"/>
      <c r="JEL42" s="160"/>
      <c r="JEM42" s="160"/>
      <c r="JEN42" s="160"/>
      <c r="JEO42" s="160"/>
      <c r="JEP42" s="160"/>
      <c r="JEQ42" s="160"/>
      <c r="JER42" s="160"/>
      <c r="JES42" s="160"/>
      <c r="JET42" s="160"/>
      <c r="JEU42" s="160"/>
      <c r="JEV42" s="160"/>
      <c r="JEW42" s="160"/>
      <c r="JEX42" s="160"/>
      <c r="JEY42" s="160"/>
      <c r="JEZ42" s="160"/>
      <c r="JFA42" s="160"/>
      <c r="JFB42" s="160"/>
      <c r="JFC42" s="160"/>
      <c r="JFD42" s="160"/>
      <c r="JFE42" s="160"/>
      <c r="JFF42" s="160"/>
      <c r="JFG42" s="160"/>
      <c r="JFH42" s="160"/>
      <c r="JFI42" s="160"/>
      <c r="JFJ42" s="160"/>
      <c r="JFK42" s="160"/>
      <c r="JFL42" s="160"/>
      <c r="JFM42" s="160"/>
      <c r="JFN42" s="160"/>
      <c r="JFO42" s="160"/>
      <c r="JFP42" s="160"/>
      <c r="JFQ42" s="160"/>
      <c r="JFR42" s="160"/>
      <c r="JFS42" s="160"/>
      <c r="JFT42" s="160"/>
      <c r="JFU42" s="160"/>
      <c r="JFV42" s="160"/>
      <c r="JFW42" s="160"/>
      <c r="JFX42" s="160"/>
      <c r="JFY42" s="160"/>
      <c r="JFZ42" s="160"/>
      <c r="JGA42" s="160"/>
      <c r="JGB42" s="160"/>
      <c r="JGC42" s="160"/>
      <c r="JGD42" s="160"/>
      <c r="JGE42" s="160"/>
      <c r="JGF42" s="160"/>
      <c r="JGG42" s="160"/>
      <c r="JGH42" s="160"/>
      <c r="JGI42" s="160"/>
      <c r="JGJ42" s="160"/>
      <c r="JGK42" s="160"/>
      <c r="JGL42" s="160"/>
      <c r="JGM42" s="160"/>
      <c r="JGN42" s="160"/>
      <c r="JGO42" s="160"/>
      <c r="JGP42" s="160"/>
      <c r="JGQ42" s="160"/>
      <c r="JGR42" s="160"/>
      <c r="JGS42" s="160"/>
      <c r="JGT42" s="160"/>
      <c r="JGU42" s="160"/>
      <c r="JGV42" s="160"/>
      <c r="JGW42" s="160"/>
      <c r="JGX42" s="160"/>
      <c r="JGY42" s="160"/>
      <c r="JGZ42" s="160"/>
      <c r="JHA42" s="160"/>
      <c r="JHB42" s="160"/>
      <c r="JHC42" s="160"/>
      <c r="JHD42" s="160"/>
      <c r="JHE42" s="160"/>
      <c r="JHF42" s="160"/>
      <c r="JHG42" s="160"/>
      <c r="JHH42" s="160"/>
      <c r="JHI42" s="160"/>
      <c r="JHJ42" s="160"/>
      <c r="JHK42" s="160"/>
      <c r="JHL42" s="160"/>
      <c r="JHM42" s="160"/>
      <c r="JHN42" s="160"/>
      <c r="JHO42" s="160"/>
      <c r="JHP42" s="160"/>
      <c r="JHQ42" s="160"/>
      <c r="JHR42" s="160"/>
      <c r="JHS42" s="160"/>
      <c r="JHT42" s="160"/>
      <c r="JHU42" s="160"/>
      <c r="JHV42" s="160"/>
      <c r="JHW42" s="160"/>
      <c r="JHX42" s="160"/>
      <c r="JHY42" s="160"/>
      <c r="JHZ42" s="160"/>
      <c r="JIA42" s="160"/>
      <c r="JIB42" s="160"/>
      <c r="JIC42" s="160"/>
      <c r="JID42" s="160"/>
      <c r="JIE42" s="160"/>
      <c r="JIF42" s="160"/>
      <c r="JIG42" s="160"/>
      <c r="JIH42" s="160"/>
      <c r="JII42" s="160"/>
      <c r="JIJ42" s="160"/>
      <c r="JIK42" s="160"/>
      <c r="JIL42" s="160"/>
      <c r="JIM42" s="160"/>
      <c r="JIN42" s="160"/>
      <c r="JIO42" s="160"/>
      <c r="JIP42" s="160"/>
      <c r="JIQ42" s="160"/>
      <c r="JIR42" s="160"/>
      <c r="JIS42" s="160"/>
      <c r="JIT42" s="160"/>
      <c r="JIU42" s="160"/>
      <c r="JIV42" s="160"/>
      <c r="JIW42" s="160"/>
      <c r="JIX42" s="160"/>
      <c r="JIY42" s="160"/>
      <c r="JIZ42" s="160"/>
      <c r="JJA42" s="160"/>
      <c r="JJB42" s="160"/>
      <c r="JJC42" s="160"/>
      <c r="JJD42" s="160"/>
      <c r="JJE42" s="160"/>
      <c r="JJF42" s="160"/>
      <c r="JJG42" s="160"/>
      <c r="JJH42" s="160"/>
      <c r="JJI42" s="160"/>
      <c r="JJJ42" s="160"/>
      <c r="JJK42" s="160"/>
      <c r="JJL42" s="160"/>
      <c r="JJM42" s="160"/>
      <c r="JJN42" s="160"/>
      <c r="JJO42" s="160"/>
      <c r="JJP42" s="160"/>
      <c r="JJQ42" s="160"/>
      <c r="JJR42" s="160"/>
      <c r="JJS42" s="160"/>
      <c r="JJT42" s="160"/>
      <c r="JJU42" s="160"/>
      <c r="JJV42" s="160"/>
      <c r="JJW42" s="160"/>
      <c r="JJX42" s="160"/>
      <c r="JJY42" s="160"/>
      <c r="JJZ42" s="160"/>
      <c r="JKA42" s="160"/>
      <c r="JKB42" s="160"/>
      <c r="JKC42" s="160"/>
      <c r="JKD42" s="160"/>
      <c r="JKE42" s="160"/>
      <c r="JKF42" s="160"/>
      <c r="JKG42" s="160"/>
      <c r="JKH42" s="160"/>
      <c r="JKI42" s="160"/>
      <c r="JKJ42" s="160"/>
      <c r="JKK42" s="160"/>
      <c r="JKL42" s="160"/>
      <c r="JKM42" s="160"/>
      <c r="JKN42" s="160"/>
      <c r="JKO42" s="160"/>
      <c r="JKP42" s="160"/>
      <c r="JKQ42" s="160"/>
      <c r="JKR42" s="160"/>
      <c r="JKS42" s="160"/>
      <c r="JKT42" s="160"/>
      <c r="JKU42" s="160"/>
      <c r="JKV42" s="160"/>
      <c r="JKW42" s="160"/>
      <c r="JKX42" s="160"/>
      <c r="JKY42" s="160"/>
      <c r="JKZ42" s="160"/>
      <c r="JLA42" s="160"/>
      <c r="JLB42" s="160"/>
      <c r="JLC42" s="160"/>
      <c r="JLD42" s="160"/>
      <c r="JLE42" s="160"/>
      <c r="JLF42" s="160"/>
      <c r="JLG42" s="160"/>
      <c r="JLH42" s="160"/>
      <c r="JLI42" s="160"/>
      <c r="JLJ42" s="160"/>
      <c r="JLK42" s="160"/>
      <c r="JLL42" s="160"/>
      <c r="JLM42" s="160"/>
      <c r="JLN42" s="160"/>
      <c r="JLO42" s="160"/>
      <c r="JLP42" s="160"/>
      <c r="JLQ42" s="160"/>
      <c r="JLR42" s="160"/>
      <c r="JLS42" s="160"/>
      <c r="JLT42" s="160"/>
      <c r="JLU42" s="160"/>
      <c r="JLV42" s="160"/>
      <c r="JLW42" s="160"/>
      <c r="JLX42" s="160"/>
      <c r="JLY42" s="160"/>
      <c r="JLZ42" s="160"/>
      <c r="JMA42" s="160"/>
      <c r="JMB42" s="160"/>
      <c r="JMC42" s="160"/>
      <c r="JMD42" s="160"/>
      <c r="JME42" s="160"/>
      <c r="JMF42" s="160"/>
      <c r="JMG42" s="160"/>
      <c r="JMH42" s="160"/>
      <c r="JMI42" s="160"/>
      <c r="JMJ42" s="160"/>
      <c r="JMK42" s="160"/>
      <c r="JML42" s="160"/>
      <c r="JMM42" s="160"/>
      <c r="JMN42" s="160"/>
      <c r="JMO42" s="160"/>
      <c r="JMP42" s="160"/>
      <c r="JMQ42" s="160"/>
      <c r="JMR42" s="160"/>
      <c r="JMS42" s="160"/>
      <c r="JMT42" s="160"/>
      <c r="JMU42" s="160"/>
      <c r="JMV42" s="160"/>
      <c r="JMW42" s="160"/>
      <c r="JMX42" s="160"/>
      <c r="JMY42" s="160"/>
      <c r="JMZ42" s="160"/>
      <c r="JNA42" s="160"/>
      <c r="JNB42" s="160"/>
      <c r="JNC42" s="160"/>
      <c r="JND42" s="160"/>
      <c r="JNE42" s="160"/>
      <c r="JNF42" s="160"/>
      <c r="JNG42" s="160"/>
      <c r="JNH42" s="160"/>
      <c r="JNI42" s="160"/>
      <c r="JNJ42" s="160"/>
      <c r="JNK42" s="160"/>
      <c r="JNL42" s="160"/>
      <c r="JNM42" s="160"/>
      <c r="JNN42" s="160"/>
      <c r="JNO42" s="160"/>
      <c r="JNP42" s="160"/>
      <c r="JNQ42" s="160"/>
      <c r="JNR42" s="160"/>
      <c r="JNS42" s="160"/>
      <c r="JNT42" s="160"/>
      <c r="JNU42" s="160"/>
      <c r="JNV42" s="160"/>
      <c r="JNW42" s="160"/>
      <c r="JNX42" s="160"/>
      <c r="JNY42" s="160"/>
      <c r="JNZ42" s="160"/>
      <c r="JOA42" s="160"/>
      <c r="JOB42" s="160"/>
      <c r="JOC42" s="160"/>
      <c r="JOD42" s="160"/>
      <c r="JOE42" s="160"/>
      <c r="JOF42" s="160"/>
      <c r="JOG42" s="160"/>
      <c r="JOH42" s="160"/>
      <c r="JOI42" s="160"/>
      <c r="JOJ42" s="160"/>
      <c r="JOK42" s="160"/>
      <c r="JOL42" s="160"/>
      <c r="JOM42" s="160"/>
      <c r="JON42" s="160"/>
      <c r="JOO42" s="160"/>
      <c r="JOP42" s="160"/>
      <c r="JOQ42" s="160"/>
      <c r="JOR42" s="160"/>
      <c r="JOS42" s="160"/>
      <c r="JOT42" s="160"/>
      <c r="JOU42" s="160"/>
      <c r="JOV42" s="160"/>
      <c r="JOW42" s="160"/>
      <c r="JOX42" s="160"/>
      <c r="JOY42" s="160"/>
      <c r="JOZ42" s="160"/>
      <c r="JPA42" s="160"/>
      <c r="JPB42" s="160"/>
      <c r="JPC42" s="160"/>
      <c r="JPD42" s="160"/>
      <c r="JPE42" s="160"/>
      <c r="JPF42" s="160"/>
      <c r="JPG42" s="160"/>
      <c r="JPH42" s="160"/>
      <c r="JPI42" s="160"/>
      <c r="JPJ42" s="160"/>
      <c r="JPK42" s="160"/>
      <c r="JPL42" s="160"/>
      <c r="JPM42" s="160"/>
      <c r="JPN42" s="160"/>
      <c r="JPO42" s="160"/>
      <c r="JPP42" s="160"/>
      <c r="JPQ42" s="160"/>
      <c r="JPR42" s="160"/>
      <c r="JPS42" s="160"/>
      <c r="JPT42" s="160"/>
      <c r="JPU42" s="160"/>
      <c r="JPV42" s="160"/>
      <c r="JPW42" s="160"/>
      <c r="JPX42" s="160"/>
      <c r="JPY42" s="160"/>
      <c r="JPZ42" s="160"/>
      <c r="JQA42" s="160"/>
      <c r="JQB42" s="160"/>
      <c r="JQC42" s="160"/>
      <c r="JQD42" s="160"/>
      <c r="JQE42" s="160"/>
      <c r="JQF42" s="160"/>
      <c r="JQG42" s="160"/>
      <c r="JQH42" s="160"/>
      <c r="JQI42" s="160"/>
      <c r="JQJ42" s="160"/>
      <c r="JQK42" s="160"/>
      <c r="JQL42" s="160"/>
      <c r="JQM42" s="160"/>
      <c r="JQN42" s="160"/>
      <c r="JQO42" s="160"/>
      <c r="JQP42" s="160"/>
      <c r="JQQ42" s="160"/>
      <c r="JQR42" s="160"/>
      <c r="JQS42" s="160"/>
      <c r="JQT42" s="160"/>
      <c r="JQU42" s="160"/>
      <c r="JQV42" s="160"/>
      <c r="JQW42" s="160"/>
      <c r="JQX42" s="160"/>
      <c r="JQY42" s="160"/>
      <c r="JQZ42" s="160"/>
      <c r="JRA42" s="160"/>
      <c r="JRB42" s="160"/>
      <c r="JRC42" s="160"/>
      <c r="JRD42" s="160"/>
      <c r="JRE42" s="160"/>
      <c r="JRF42" s="160"/>
      <c r="JRG42" s="160"/>
      <c r="JRH42" s="160"/>
      <c r="JRI42" s="160"/>
      <c r="JRJ42" s="160"/>
      <c r="JRK42" s="160"/>
      <c r="JRL42" s="160"/>
      <c r="JRM42" s="160"/>
      <c r="JRN42" s="160"/>
      <c r="JRO42" s="160"/>
      <c r="JRP42" s="160"/>
      <c r="JRQ42" s="160"/>
      <c r="JRR42" s="160"/>
      <c r="JRS42" s="160"/>
      <c r="JRT42" s="160"/>
      <c r="JRU42" s="160"/>
      <c r="JRV42" s="160"/>
      <c r="JRW42" s="160"/>
      <c r="JRX42" s="160"/>
      <c r="JRY42" s="160"/>
      <c r="JRZ42" s="160"/>
      <c r="JSA42" s="160"/>
      <c r="JSB42" s="160"/>
      <c r="JSC42" s="160"/>
      <c r="JSD42" s="160"/>
      <c r="JSE42" s="160"/>
      <c r="JSF42" s="160"/>
      <c r="JSG42" s="160"/>
      <c r="JSH42" s="160"/>
      <c r="JSI42" s="160"/>
      <c r="JSJ42" s="160"/>
      <c r="JSK42" s="160"/>
      <c r="JSL42" s="160"/>
      <c r="JSM42" s="160"/>
      <c r="JSN42" s="160"/>
      <c r="JSO42" s="160"/>
      <c r="JSP42" s="160"/>
      <c r="JSQ42" s="160"/>
      <c r="JSR42" s="160"/>
      <c r="JSS42" s="160"/>
      <c r="JST42" s="160"/>
      <c r="JSU42" s="160"/>
      <c r="JSV42" s="160"/>
      <c r="JSW42" s="160"/>
      <c r="JSX42" s="160"/>
      <c r="JSY42" s="160"/>
      <c r="JSZ42" s="160"/>
      <c r="JTA42" s="160"/>
      <c r="JTB42" s="160"/>
      <c r="JTC42" s="160"/>
      <c r="JTD42" s="160"/>
      <c r="JTE42" s="160"/>
      <c r="JTF42" s="160"/>
      <c r="JTG42" s="160"/>
      <c r="JTH42" s="160"/>
      <c r="JTI42" s="160"/>
      <c r="JTJ42" s="160"/>
      <c r="JTK42" s="160"/>
      <c r="JTL42" s="160"/>
      <c r="JTM42" s="160"/>
      <c r="JTN42" s="160"/>
      <c r="JTO42" s="160"/>
      <c r="JTP42" s="160"/>
      <c r="JTQ42" s="160"/>
      <c r="JTR42" s="160"/>
      <c r="JTS42" s="160"/>
      <c r="JTT42" s="160"/>
      <c r="JTU42" s="160"/>
      <c r="JTV42" s="160"/>
      <c r="JTW42" s="160"/>
      <c r="JTX42" s="160"/>
      <c r="JTY42" s="160"/>
      <c r="JTZ42" s="160"/>
      <c r="JUA42" s="160"/>
      <c r="JUB42" s="160"/>
      <c r="JUC42" s="160"/>
      <c r="JUD42" s="160"/>
      <c r="JUE42" s="160"/>
      <c r="JUF42" s="160"/>
      <c r="JUG42" s="160"/>
      <c r="JUH42" s="160"/>
      <c r="JUI42" s="160"/>
      <c r="JUJ42" s="160"/>
      <c r="JUK42" s="160"/>
      <c r="JUL42" s="160"/>
      <c r="JUM42" s="160"/>
      <c r="JUN42" s="160"/>
      <c r="JUO42" s="160"/>
      <c r="JUP42" s="160"/>
      <c r="JUQ42" s="160"/>
      <c r="JUR42" s="160"/>
      <c r="JUS42" s="160"/>
      <c r="JUT42" s="160"/>
      <c r="JUU42" s="160"/>
      <c r="JUV42" s="160"/>
      <c r="JUW42" s="160"/>
      <c r="JUX42" s="160"/>
      <c r="JUY42" s="160"/>
      <c r="JUZ42" s="160"/>
      <c r="JVA42" s="160"/>
      <c r="JVB42" s="160"/>
      <c r="JVC42" s="160"/>
      <c r="JVD42" s="160"/>
      <c r="JVE42" s="160"/>
      <c r="JVF42" s="160"/>
      <c r="JVG42" s="160"/>
      <c r="JVH42" s="160"/>
      <c r="JVI42" s="160"/>
      <c r="JVJ42" s="160"/>
      <c r="JVK42" s="160"/>
      <c r="JVL42" s="160"/>
      <c r="JVM42" s="160"/>
      <c r="JVN42" s="160"/>
      <c r="JVO42" s="160"/>
      <c r="JVP42" s="160"/>
      <c r="JVQ42" s="160"/>
      <c r="JVR42" s="160"/>
      <c r="JVS42" s="160"/>
      <c r="JVT42" s="160"/>
      <c r="JVU42" s="160"/>
      <c r="JVV42" s="160"/>
      <c r="JVW42" s="160"/>
      <c r="JVX42" s="160"/>
      <c r="JVY42" s="160"/>
      <c r="JVZ42" s="160"/>
      <c r="JWA42" s="160"/>
      <c r="JWB42" s="160"/>
      <c r="JWC42" s="160"/>
      <c r="JWD42" s="160"/>
      <c r="JWE42" s="160"/>
      <c r="JWF42" s="160"/>
      <c r="JWG42" s="160"/>
      <c r="JWH42" s="160"/>
      <c r="JWI42" s="160"/>
      <c r="JWJ42" s="160"/>
      <c r="JWK42" s="160"/>
      <c r="JWL42" s="160"/>
      <c r="JWM42" s="160"/>
      <c r="JWN42" s="160"/>
      <c r="JWO42" s="160"/>
      <c r="JWP42" s="160"/>
      <c r="JWQ42" s="160"/>
      <c r="JWR42" s="160"/>
      <c r="JWS42" s="160"/>
      <c r="JWT42" s="160"/>
      <c r="JWU42" s="160"/>
      <c r="JWV42" s="160"/>
      <c r="JWW42" s="160"/>
      <c r="JWX42" s="160"/>
      <c r="JWY42" s="160"/>
      <c r="JWZ42" s="160"/>
      <c r="JXA42" s="160"/>
      <c r="JXB42" s="160"/>
      <c r="JXC42" s="160"/>
      <c r="JXD42" s="160"/>
      <c r="JXE42" s="160"/>
      <c r="JXF42" s="160"/>
      <c r="JXG42" s="160"/>
      <c r="JXH42" s="160"/>
      <c r="JXI42" s="160"/>
      <c r="JXJ42" s="160"/>
      <c r="JXK42" s="160"/>
      <c r="JXL42" s="160"/>
      <c r="JXM42" s="160"/>
      <c r="JXN42" s="160"/>
      <c r="JXO42" s="160"/>
      <c r="JXP42" s="160"/>
      <c r="JXQ42" s="160"/>
      <c r="JXR42" s="160"/>
      <c r="JXS42" s="160"/>
      <c r="JXT42" s="160"/>
      <c r="JXU42" s="160"/>
      <c r="JXV42" s="160"/>
      <c r="JXW42" s="160"/>
      <c r="JXX42" s="160"/>
      <c r="JXY42" s="160"/>
      <c r="JXZ42" s="160"/>
      <c r="JYA42" s="160"/>
      <c r="JYB42" s="160"/>
      <c r="JYC42" s="160"/>
      <c r="JYD42" s="160"/>
      <c r="JYE42" s="160"/>
      <c r="JYF42" s="160"/>
      <c r="JYG42" s="160"/>
      <c r="JYH42" s="160"/>
      <c r="JYI42" s="160"/>
      <c r="JYJ42" s="160"/>
      <c r="JYK42" s="160"/>
      <c r="JYL42" s="160"/>
      <c r="JYM42" s="160"/>
      <c r="JYN42" s="160"/>
      <c r="JYO42" s="160"/>
      <c r="JYP42" s="160"/>
      <c r="JYQ42" s="160"/>
      <c r="JYR42" s="160"/>
      <c r="JYS42" s="160"/>
      <c r="JYT42" s="160"/>
      <c r="JYU42" s="160"/>
      <c r="JYV42" s="160"/>
      <c r="JYW42" s="160"/>
      <c r="JYX42" s="160"/>
      <c r="JYY42" s="160"/>
      <c r="JYZ42" s="160"/>
      <c r="JZA42" s="160"/>
      <c r="JZB42" s="160"/>
      <c r="JZC42" s="160"/>
      <c r="JZD42" s="160"/>
      <c r="JZE42" s="160"/>
      <c r="JZF42" s="160"/>
      <c r="JZG42" s="160"/>
      <c r="JZH42" s="160"/>
      <c r="JZI42" s="160"/>
      <c r="JZJ42" s="160"/>
      <c r="JZK42" s="160"/>
      <c r="JZL42" s="160"/>
      <c r="JZM42" s="160"/>
      <c r="JZN42" s="160"/>
      <c r="JZO42" s="160"/>
      <c r="JZP42" s="160"/>
      <c r="JZQ42" s="160"/>
      <c r="JZR42" s="160"/>
      <c r="JZS42" s="160"/>
      <c r="JZT42" s="160"/>
      <c r="JZU42" s="160"/>
      <c r="JZV42" s="160"/>
      <c r="JZW42" s="160"/>
      <c r="JZX42" s="160"/>
      <c r="JZY42" s="160"/>
      <c r="JZZ42" s="160"/>
      <c r="KAA42" s="160"/>
      <c r="KAB42" s="160"/>
      <c r="KAC42" s="160"/>
      <c r="KAD42" s="160"/>
      <c r="KAE42" s="160"/>
      <c r="KAF42" s="160"/>
      <c r="KAG42" s="160"/>
      <c r="KAH42" s="160"/>
      <c r="KAI42" s="160"/>
      <c r="KAJ42" s="160"/>
      <c r="KAK42" s="160"/>
      <c r="KAL42" s="160"/>
      <c r="KAM42" s="160"/>
      <c r="KAN42" s="160"/>
      <c r="KAO42" s="160"/>
      <c r="KAP42" s="160"/>
      <c r="KAQ42" s="160"/>
      <c r="KAR42" s="160"/>
      <c r="KAS42" s="160"/>
      <c r="KAT42" s="160"/>
      <c r="KAU42" s="160"/>
      <c r="KAV42" s="160"/>
      <c r="KAW42" s="160"/>
      <c r="KAX42" s="160"/>
      <c r="KAY42" s="160"/>
      <c r="KAZ42" s="160"/>
      <c r="KBA42" s="160"/>
      <c r="KBB42" s="160"/>
      <c r="KBC42" s="160"/>
      <c r="KBD42" s="160"/>
      <c r="KBE42" s="160"/>
      <c r="KBF42" s="160"/>
      <c r="KBG42" s="160"/>
      <c r="KBH42" s="160"/>
      <c r="KBI42" s="160"/>
      <c r="KBJ42" s="160"/>
      <c r="KBK42" s="160"/>
      <c r="KBL42" s="160"/>
      <c r="KBM42" s="160"/>
      <c r="KBN42" s="160"/>
      <c r="KBO42" s="160"/>
      <c r="KBP42" s="160"/>
      <c r="KBQ42" s="160"/>
      <c r="KBR42" s="160"/>
      <c r="KBS42" s="160"/>
      <c r="KBT42" s="160"/>
      <c r="KBU42" s="160"/>
      <c r="KBV42" s="160"/>
      <c r="KBW42" s="160"/>
      <c r="KBX42" s="160"/>
      <c r="KBY42" s="160"/>
      <c r="KBZ42" s="160"/>
      <c r="KCA42" s="160"/>
      <c r="KCB42" s="160"/>
      <c r="KCC42" s="160"/>
      <c r="KCD42" s="160"/>
      <c r="KCE42" s="160"/>
      <c r="KCF42" s="160"/>
      <c r="KCG42" s="160"/>
      <c r="KCH42" s="160"/>
      <c r="KCI42" s="160"/>
      <c r="KCJ42" s="160"/>
      <c r="KCK42" s="160"/>
      <c r="KCL42" s="160"/>
      <c r="KCM42" s="160"/>
      <c r="KCN42" s="160"/>
      <c r="KCO42" s="160"/>
      <c r="KCP42" s="160"/>
      <c r="KCQ42" s="160"/>
      <c r="KCR42" s="160"/>
      <c r="KCS42" s="160"/>
      <c r="KCT42" s="160"/>
      <c r="KCU42" s="160"/>
      <c r="KCV42" s="160"/>
      <c r="KCW42" s="160"/>
      <c r="KCX42" s="160"/>
      <c r="KCY42" s="160"/>
      <c r="KCZ42" s="160"/>
      <c r="KDA42" s="160"/>
      <c r="KDB42" s="160"/>
      <c r="KDC42" s="160"/>
      <c r="KDD42" s="160"/>
      <c r="KDE42" s="160"/>
      <c r="KDF42" s="160"/>
      <c r="KDG42" s="160"/>
      <c r="KDH42" s="160"/>
      <c r="KDI42" s="160"/>
      <c r="KDJ42" s="160"/>
      <c r="KDK42" s="160"/>
      <c r="KDL42" s="160"/>
      <c r="KDM42" s="160"/>
      <c r="KDN42" s="160"/>
      <c r="KDO42" s="160"/>
      <c r="KDP42" s="160"/>
      <c r="KDQ42" s="160"/>
      <c r="KDR42" s="160"/>
      <c r="KDS42" s="160"/>
      <c r="KDT42" s="160"/>
      <c r="KDU42" s="160"/>
      <c r="KDV42" s="160"/>
      <c r="KDW42" s="160"/>
      <c r="KDX42" s="160"/>
      <c r="KDY42" s="160"/>
      <c r="KDZ42" s="160"/>
      <c r="KEA42" s="160"/>
      <c r="KEB42" s="160"/>
      <c r="KEC42" s="160"/>
      <c r="KED42" s="160"/>
      <c r="KEE42" s="160"/>
      <c r="KEF42" s="160"/>
      <c r="KEG42" s="160"/>
      <c r="KEH42" s="160"/>
      <c r="KEI42" s="160"/>
      <c r="KEJ42" s="160"/>
      <c r="KEK42" s="160"/>
      <c r="KEL42" s="160"/>
      <c r="KEM42" s="160"/>
      <c r="KEN42" s="160"/>
      <c r="KEO42" s="160"/>
      <c r="KEP42" s="160"/>
      <c r="KEQ42" s="160"/>
      <c r="KER42" s="160"/>
      <c r="KES42" s="160"/>
      <c r="KET42" s="160"/>
      <c r="KEU42" s="160"/>
      <c r="KEV42" s="160"/>
      <c r="KEW42" s="160"/>
      <c r="KEX42" s="160"/>
      <c r="KEY42" s="160"/>
      <c r="KEZ42" s="160"/>
      <c r="KFA42" s="160"/>
      <c r="KFB42" s="160"/>
      <c r="KFC42" s="160"/>
      <c r="KFD42" s="160"/>
      <c r="KFE42" s="160"/>
      <c r="KFF42" s="160"/>
      <c r="KFG42" s="160"/>
      <c r="KFH42" s="160"/>
      <c r="KFI42" s="160"/>
      <c r="KFJ42" s="160"/>
      <c r="KFK42" s="160"/>
      <c r="KFL42" s="160"/>
      <c r="KFM42" s="160"/>
      <c r="KFN42" s="160"/>
      <c r="KFO42" s="160"/>
      <c r="KFP42" s="160"/>
      <c r="KFQ42" s="160"/>
      <c r="KFR42" s="160"/>
      <c r="KFS42" s="160"/>
      <c r="KFT42" s="160"/>
      <c r="KFU42" s="160"/>
      <c r="KFV42" s="160"/>
      <c r="KFW42" s="160"/>
      <c r="KFX42" s="160"/>
      <c r="KFY42" s="160"/>
      <c r="KFZ42" s="160"/>
      <c r="KGA42" s="160"/>
      <c r="KGB42" s="160"/>
      <c r="KGC42" s="160"/>
      <c r="KGD42" s="160"/>
      <c r="KGE42" s="160"/>
      <c r="KGF42" s="160"/>
      <c r="KGG42" s="160"/>
      <c r="KGH42" s="160"/>
      <c r="KGI42" s="160"/>
      <c r="KGJ42" s="160"/>
      <c r="KGK42" s="160"/>
      <c r="KGL42" s="160"/>
      <c r="KGM42" s="160"/>
      <c r="KGN42" s="160"/>
      <c r="KGO42" s="160"/>
      <c r="KGP42" s="160"/>
      <c r="KGQ42" s="160"/>
      <c r="KGR42" s="160"/>
      <c r="KGS42" s="160"/>
      <c r="KGT42" s="160"/>
      <c r="KGU42" s="160"/>
      <c r="KGV42" s="160"/>
      <c r="KGW42" s="160"/>
      <c r="KGX42" s="160"/>
      <c r="KGY42" s="160"/>
      <c r="KGZ42" s="160"/>
      <c r="KHA42" s="160"/>
      <c r="KHB42" s="160"/>
      <c r="KHC42" s="160"/>
      <c r="KHD42" s="160"/>
      <c r="KHE42" s="160"/>
      <c r="KHF42" s="160"/>
      <c r="KHG42" s="160"/>
      <c r="KHH42" s="160"/>
      <c r="KHI42" s="160"/>
      <c r="KHJ42" s="160"/>
      <c r="KHK42" s="160"/>
      <c r="KHL42" s="160"/>
      <c r="KHM42" s="160"/>
      <c r="KHN42" s="160"/>
      <c r="KHO42" s="160"/>
      <c r="KHP42" s="160"/>
      <c r="KHQ42" s="160"/>
      <c r="KHR42" s="160"/>
      <c r="KHS42" s="160"/>
      <c r="KHT42" s="160"/>
      <c r="KHU42" s="160"/>
      <c r="KHV42" s="160"/>
      <c r="KHW42" s="160"/>
      <c r="KHX42" s="160"/>
      <c r="KHY42" s="160"/>
      <c r="KHZ42" s="160"/>
      <c r="KIA42" s="160"/>
      <c r="KIB42" s="160"/>
      <c r="KIC42" s="160"/>
      <c r="KID42" s="160"/>
      <c r="KIE42" s="160"/>
      <c r="KIF42" s="160"/>
      <c r="KIG42" s="160"/>
      <c r="KIH42" s="160"/>
      <c r="KII42" s="160"/>
      <c r="KIJ42" s="160"/>
      <c r="KIK42" s="160"/>
      <c r="KIL42" s="160"/>
      <c r="KIM42" s="160"/>
      <c r="KIN42" s="160"/>
      <c r="KIO42" s="160"/>
      <c r="KIP42" s="160"/>
      <c r="KIQ42" s="160"/>
      <c r="KIR42" s="160"/>
      <c r="KIS42" s="160"/>
      <c r="KIT42" s="160"/>
      <c r="KIU42" s="160"/>
      <c r="KIV42" s="160"/>
      <c r="KIW42" s="160"/>
      <c r="KIX42" s="160"/>
      <c r="KIY42" s="160"/>
      <c r="KIZ42" s="160"/>
      <c r="KJA42" s="160"/>
      <c r="KJB42" s="160"/>
      <c r="KJC42" s="160"/>
      <c r="KJD42" s="160"/>
      <c r="KJE42" s="160"/>
      <c r="KJF42" s="160"/>
      <c r="KJG42" s="160"/>
      <c r="KJH42" s="160"/>
      <c r="KJI42" s="160"/>
      <c r="KJJ42" s="160"/>
      <c r="KJK42" s="160"/>
      <c r="KJL42" s="160"/>
      <c r="KJM42" s="160"/>
      <c r="KJN42" s="160"/>
      <c r="KJO42" s="160"/>
      <c r="KJP42" s="160"/>
      <c r="KJQ42" s="160"/>
      <c r="KJR42" s="160"/>
      <c r="KJS42" s="160"/>
      <c r="KJT42" s="160"/>
      <c r="KJU42" s="160"/>
      <c r="KJV42" s="160"/>
      <c r="KJW42" s="160"/>
      <c r="KJX42" s="160"/>
      <c r="KJY42" s="160"/>
      <c r="KJZ42" s="160"/>
      <c r="KKA42" s="160"/>
      <c r="KKB42" s="160"/>
      <c r="KKC42" s="160"/>
      <c r="KKD42" s="160"/>
      <c r="KKE42" s="160"/>
      <c r="KKF42" s="160"/>
      <c r="KKG42" s="160"/>
      <c r="KKH42" s="160"/>
      <c r="KKI42" s="160"/>
      <c r="KKJ42" s="160"/>
      <c r="KKK42" s="160"/>
      <c r="KKL42" s="160"/>
      <c r="KKM42" s="160"/>
      <c r="KKN42" s="160"/>
      <c r="KKO42" s="160"/>
      <c r="KKP42" s="160"/>
      <c r="KKQ42" s="160"/>
      <c r="KKR42" s="160"/>
      <c r="KKS42" s="160"/>
      <c r="KKT42" s="160"/>
      <c r="KKU42" s="160"/>
      <c r="KKV42" s="160"/>
      <c r="KKW42" s="160"/>
      <c r="KKX42" s="160"/>
      <c r="KKY42" s="160"/>
      <c r="KKZ42" s="160"/>
      <c r="KLA42" s="160"/>
      <c r="KLB42" s="160"/>
      <c r="KLC42" s="160"/>
      <c r="KLD42" s="160"/>
      <c r="KLE42" s="160"/>
      <c r="KLF42" s="160"/>
      <c r="KLG42" s="160"/>
      <c r="KLH42" s="160"/>
      <c r="KLI42" s="160"/>
      <c r="KLJ42" s="160"/>
      <c r="KLK42" s="160"/>
      <c r="KLL42" s="160"/>
      <c r="KLM42" s="160"/>
      <c r="KLN42" s="160"/>
      <c r="KLO42" s="160"/>
      <c r="KLP42" s="160"/>
      <c r="KLQ42" s="160"/>
      <c r="KLR42" s="160"/>
      <c r="KLS42" s="160"/>
      <c r="KLT42" s="160"/>
      <c r="KLU42" s="160"/>
      <c r="KLV42" s="160"/>
      <c r="KLW42" s="160"/>
      <c r="KLX42" s="160"/>
      <c r="KLY42" s="160"/>
      <c r="KLZ42" s="160"/>
      <c r="KMA42" s="160"/>
      <c r="KMB42" s="160"/>
      <c r="KMC42" s="160"/>
      <c r="KMD42" s="160"/>
      <c r="KME42" s="160"/>
      <c r="KMF42" s="160"/>
      <c r="KMG42" s="160"/>
      <c r="KMH42" s="160"/>
      <c r="KMI42" s="160"/>
      <c r="KMJ42" s="160"/>
      <c r="KMK42" s="160"/>
      <c r="KML42" s="160"/>
      <c r="KMM42" s="160"/>
      <c r="KMN42" s="160"/>
      <c r="KMO42" s="160"/>
      <c r="KMP42" s="160"/>
      <c r="KMQ42" s="160"/>
      <c r="KMR42" s="160"/>
      <c r="KMS42" s="160"/>
      <c r="KMT42" s="160"/>
      <c r="KMU42" s="160"/>
      <c r="KMV42" s="160"/>
      <c r="KMW42" s="160"/>
      <c r="KMX42" s="160"/>
      <c r="KMY42" s="160"/>
      <c r="KMZ42" s="160"/>
      <c r="KNA42" s="160"/>
      <c r="KNB42" s="160"/>
      <c r="KNC42" s="160"/>
      <c r="KND42" s="160"/>
      <c r="KNE42" s="160"/>
      <c r="KNF42" s="160"/>
      <c r="KNG42" s="160"/>
      <c r="KNH42" s="160"/>
      <c r="KNI42" s="160"/>
      <c r="KNJ42" s="160"/>
      <c r="KNK42" s="160"/>
      <c r="KNL42" s="160"/>
      <c r="KNM42" s="160"/>
      <c r="KNN42" s="160"/>
      <c r="KNO42" s="160"/>
      <c r="KNP42" s="160"/>
      <c r="KNQ42" s="160"/>
      <c r="KNR42" s="160"/>
      <c r="KNS42" s="160"/>
      <c r="KNT42" s="160"/>
      <c r="KNU42" s="160"/>
      <c r="KNV42" s="160"/>
      <c r="KNW42" s="160"/>
      <c r="KNX42" s="160"/>
      <c r="KNY42" s="160"/>
      <c r="KNZ42" s="160"/>
      <c r="KOA42" s="160"/>
      <c r="KOB42" s="160"/>
      <c r="KOC42" s="160"/>
      <c r="KOD42" s="160"/>
      <c r="KOE42" s="160"/>
      <c r="KOF42" s="160"/>
      <c r="KOG42" s="160"/>
      <c r="KOH42" s="160"/>
      <c r="KOI42" s="160"/>
      <c r="KOJ42" s="160"/>
      <c r="KOK42" s="160"/>
      <c r="KOL42" s="160"/>
      <c r="KOM42" s="160"/>
      <c r="KON42" s="160"/>
      <c r="KOO42" s="160"/>
      <c r="KOP42" s="160"/>
      <c r="KOQ42" s="160"/>
      <c r="KOR42" s="160"/>
      <c r="KOS42" s="160"/>
      <c r="KOT42" s="160"/>
      <c r="KOU42" s="160"/>
      <c r="KOV42" s="160"/>
      <c r="KOW42" s="160"/>
      <c r="KOX42" s="160"/>
      <c r="KOY42" s="160"/>
      <c r="KOZ42" s="160"/>
      <c r="KPA42" s="160"/>
      <c r="KPB42" s="160"/>
      <c r="KPC42" s="160"/>
      <c r="KPD42" s="160"/>
      <c r="KPE42" s="160"/>
      <c r="KPF42" s="160"/>
      <c r="KPG42" s="160"/>
      <c r="KPH42" s="160"/>
      <c r="KPI42" s="160"/>
      <c r="KPJ42" s="160"/>
      <c r="KPK42" s="160"/>
      <c r="KPL42" s="160"/>
      <c r="KPM42" s="160"/>
      <c r="KPN42" s="160"/>
      <c r="KPO42" s="160"/>
      <c r="KPP42" s="160"/>
      <c r="KPQ42" s="160"/>
      <c r="KPR42" s="160"/>
      <c r="KPS42" s="160"/>
      <c r="KPT42" s="160"/>
      <c r="KPU42" s="160"/>
      <c r="KPV42" s="160"/>
      <c r="KPW42" s="160"/>
      <c r="KPX42" s="160"/>
      <c r="KPY42" s="160"/>
      <c r="KPZ42" s="160"/>
      <c r="KQA42" s="160"/>
      <c r="KQB42" s="160"/>
      <c r="KQC42" s="160"/>
      <c r="KQD42" s="160"/>
      <c r="KQE42" s="160"/>
      <c r="KQF42" s="160"/>
      <c r="KQG42" s="160"/>
      <c r="KQH42" s="160"/>
      <c r="KQI42" s="160"/>
      <c r="KQJ42" s="160"/>
      <c r="KQK42" s="160"/>
      <c r="KQL42" s="160"/>
      <c r="KQM42" s="160"/>
      <c r="KQN42" s="160"/>
      <c r="KQO42" s="160"/>
      <c r="KQP42" s="160"/>
      <c r="KQQ42" s="160"/>
      <c r="KQR42" s="160"/>
      <c r="KQS42" s="160"/>
      <c r="KQT42" s="160"/>
      <c r="KQU42" s="160"/>
      <c r="KQV42" s="160"/>
      <c r="KQW42" s="160"/>
      <c r="KQX42" s="160"/>
      <c r="KQY42" s="160"/>
      <c r="KQZ42" s="160"/>
      <c r="KRA42" s="160"/>
      <c r="KRB42" s="160"/>
      <c r="KRC42" s="160"/>
      <c r="KRD42" s="160"/>
      <c r="KRE42" s="160"/>
      <c r="KRF42" s="160"/>
      <c r="KRG42" s="160"/>
      <c r="KRH42" s="160"/>
      <c r="KRI42" s="160"/>
      <c r="KRJ42" s="160"/>
      <c r="KRK42" s="160"/>
      <c r="KRL42" s="160"/>
      <c r="KRM42" s="160"/>
      <c r="KRN42" s="160"/>
      <c r="KRO42" s="160"/>
      <c r="KRP42" s="160"/>
      <c r="KRQ42" s="160"/>
      <c r="KRR42" s="160"/>
      <c r="KRS42" s="160"/>
      <c r="KRT42" s="160"/>
      <c r="KRU42" s="160"/>
      <c r="KRV42" s="160"/>
      <c r="KRW42" s="160"/>
      <c r="KRX42" s="160"/>
      <c r="KRY42" s="160"/>
      <c r="KRZ42" s="160"/>
      <c r="KSA42" s="160"/>
      <c r="KSB42" s="160"/>
      <c r="KSC42" s="160"/>
      <c r="KSD42" s="160"/>
      <c r="KSE42" s="160"/>
      <c r="KSF42" s="160"/>
      <c r="KSG42" s="160"/>
      <c r="KSH42" s="160"/>
      <c r="KSI42" s="160"/>
      <c r="KSJ42" s="160"/>
      <c r="KSK42" s="160"/>
      <c r="KSL42" s="160"/>
      <c r="KSM42" s="160"/>
      <c r="KSN42" s="160"/>
      <c r="KSO42" s="160"/>
      <c r="KSP42" s="160"/>
      <c r="KSQ42" s="160"/>
      <c r="KSR42" s="160"/>
      <c r="KSS42" s="160"/>
      <c r="KST42" s="160"/>
      <c r="KSU42" s="160"/>
      <c r="KSV42" s="160"/>
      <c r="KSW42" s="160"/>
      <c r="KSX42" s="160"/>
      <c r="KSY42" s="160"/>
      <c r="KSZ42" s="160"/>
      <c r="KTA42" s="160"/>
      <c r="KTB42" s="160"/>
      <c r="KTC42" s="160"/>
      <c r="KTD42" s="160"/>
      <c r="KTE42" s="160"/>
      <c r="KTF42" s="160"/>
      <c r="KTG42" s="160"/>
      <c r="KTH42" s="160"/>
      <c r="KTI42" s="160"/>
      <c r="KTJ42" s="160"/>
      <c r="KTK42" s="160"/>
      <c r="KTL42" s="160"/>
      <c r="KTM42" s="160"/>
      <c r="KTN42" s="160"/>
      <c r="KTO42" s="160"/>
      <c r="KTP42" s="160"/>
      <c r="KTQ42" s="160"/>
      <c r="KTR42" s="160"/>
      <c r="KTS42" s="160"/>
      <c r="KTT42" s="160"/>
      <c r="KTU42" s="160"/>
      <c r="KTV42" s="160"/>
      <c r="KTW42" s="160"/>
      <c r="KTX42" s="160"/>
      <c r="KTY42" s="160"/>
      <c r="KTZ42" s="160"/>
      <c r="KUA42" s="160"/>
      <c r="KUB42" s="160"/>
      <c r="KUC42" s="160"/>
      <c r="KUD42" s="160"/>
      <c r="KUE42" s="160"/>
      <c r="KUF42" s="160"/>
      <c r="KUG42" s="160"/>
      <c r="KUH42" s="160"/>
      <c r="KUI42" s="160"/>
      <c r="KUJ42" s="160"/>
      <c r="KUK42" s="160"/>
      <c r="KUL42" s="160"/>
      <c r="KUM42" s="160"/>
      <c r="KUN42" s="160"/>
      <c r="KUO42" s="160"/>
      <c r="KUP42" s="160"/>
      <c r="KUQ42" s="160"/>
      <c r="KUR42" s="160"/>
      <c r="KUS42" s="160"/>
      <c r="KUT42" s="160"/>
      <c r="KUU42" s="160"/>
      <c r="KUV42" s="160"/>
      <c r="KUW42" s="160"/>
      <c r="KUX42" s="160"/>
      <c r="KUY42" s="160"/>
      <c r="KUZ42" s="160"/>
      <c r="KVA42" s="160"/>
      <c r="KVB42" s="160"/>
      <c r="KVC42" s="160"/>
      <c r="KVD42" s="160"/>
      <c r="KVE42" s="160"/>
      <c r="KVF42" s="160"/>
      <c r="KVG42" s="160"/>
      <c r="KVH42" s="160"/>
      <c r="KVI42" s="160"/>
      <c r="KVJ42" s="160"/>
      <c r="KVK42" s="160"/>
      <c r="KVL42" s="160"/>
      <c r="KVM42" s="160"/>
      <c r="KVN42" s="160"/>
      <c r="KVO42" s="160"/>
      <c r="KVP42" s="160"/>
      <c r="KVQ42" s="160"/>
      <c r="KVR42" s="160"/>
      <c r="KVS42" s="160"/>
      <c r="KVT42" s="160"/>
      <c r="KVU42" s="160"/>
      <c r="KVV42" s="160"/>
      <c r="KVW42" s="160"/>
      <c r="KVX42" s="160"/>
      <c r="KVY42" s="160"/>
      <c r="KVZ42" s="160"/>
      <c r="KWA42" s="160"/>
      <c r="KWB42" s="160"/>
      <c r="KWC42" s="160"/>
      <c r="KWD42" s="160"/>
      <c r="KWE42" s="160"/>
      <c r="KWF42" s="160"/>
      <c r="KWG42" s="160"/>
      <c r="KWH42" s="160"/>
      <c r="KWI42" s="160"/>
      <c r="KWJ42" s="160"/>
      <c r="KWK42" s="160"/>
      <c r="KWL42" s="160"/>
      <c r="KWM42" s="160"/>
      <c r="KWN42" s="160"/>
      <c r="KWO42" s="160"/>
      <c r="KWP42" s="160"/>
      <c r="KWQ42" s="160"/>
      <c r="KWR42" s="160"/>
      <c r="KWS42" s="160"/>
      <c r="KWT42" s="160"/>
      <c r="KWU42" s="160"/>
      <c r="KWV42" s="160"/>
      <c r="KWW42" s="160"/>
      <c r="KWX42" s="160"/>
      <c r="KWY42" s="160"/>
      <c r="KWZ42" s="160"/>
      <c r="KXA42" s="160"/>
      <c r="KXB42" s="160"/>
      <c r="KXC42" s="160"/>
      <c r="KXD42" s="160"/>
      <c r="KXE42" s="160"/>
      <c r="KXF42" s="160"/>
      <c r="KXG42" s="160"/>
      <c r="KXH42" s="160"/>
      <c r="KXI42" s="160"/>
      <c r="KXJ42" s="160"/>
      <c r="KXK42" s="160"/>
      <c r="KXL42" s="160"/>
      <c r="KXM42" s="160"/>
      <c r="KXN42" s="160"/>
      <c r="KXO42" s="160"/>
      <c r="KXP42" s="160"/>
      <c r="KXQ42" s="160"/>
      <c r="KXR42" s="160"/>
      <c r="KXS42" s="160"/>
      <c r="KXT42" s="160"/>
      <c r="KXU42" s="160"/>
      <c r="KXV42" s="160"/>
      <c r="KXW42" s="160"/>
      <c r="KXX42" s="160"/>
      <c r="KXY42" s="160"/>
      <c r="KXZ42" s="160"/>
      <c r="KYA42" s="160"/>
      <c r="KYB42" s="160"/>
      <c r="KYC42" s="160"/>
      <c r="KYD42" s="160"/>
      <c r="KYE42" s="160"/>
      <c r="KYF42" s="160"/>
      <c r="KYG42" s="160"/>
      <c r="KYH42" s="160"/>
      <c r="KYI42" s="160"/>
      <c r="KYJ42" s="160"/>
      <c r="KYK42" s="160"/>
      <c r="KYL42" s="160"/>
      <c r="KYM42" s="160"/>
      <c r="KYN42" s="160"/>
      <c r="KYO42" s="160"/>
      <c r="KYP42" s="160"/>
      <c r="KYQ42" s="160"/>
      <c r="KYR42" s="160"/>
      <c r="KYS42" s="160"/>
      <c r="KYT42" s="160"/>
      <c r="KYU42" s="160"/>
      <c r="KYV42" s="160"/>
      <c r="KYW42" s="160"/>
      <c r="KYX42" s="160"/>
      <c r="KYY42" s="160"/>
      <c r="KYZ42" s="160"/>
      <c r="KZA42" s="160"/>
      <c r="KZB42" s="160"/>
      <c r="KZC42" s="160"/>
      <c r="KZD42" s="160"/>
      <c r="KZE42" s="160"/>
      <c r="KZF42" s="160"/>
      <c r="KZG42" s="160"/>
      <c r="KZH42" s="160"/>
      <c r="KZI42" s="160"/>
      <c r="KZJ42" s="160"/>
      <c r="KZK42" s="160"/>
      <c r="KZL42" s="160"/>
      <c r="KZM42" s="160"/>
      <c r="KZN42" s="160"/>
      <c r="KZO42" s="160"/>
      <c r="KZP42" s="160"/>
      <c r="KZQ42" s="160"/>
      <c r="KZR42" s="160"/>
      <c r="KZS42" s="160"/>
      <c r="KZT42" s="160"/>
      <c r="KZU42" s="160"/>
      <c r="KZV42" s="160"/>
      <c r="KZW42" s="160"/>
      <c r="KZX42" s="160"/>
      <c r="KZY42" s="160"/>
      <c r="KZZ42" s="160"/>
      <c r="LAA42" s="160"/>
      <c r="LAB42" s="160"/>
      <c r="LAC42" s="160"/>
      <c r="LAD42" s="160"/>
      <c r="LAE42" s="160"/>
      <c r="LAF42" s="160"/>
      <c r="LAG42" s="160"/>
      <c r="LAH42" s="160"/>
      <c r="LAI42" s="160"/>
      <c r="LAJ42" s="160"/>
      <c r="LAK42" s="160"/>
      <c r="LAL42" s="160"/>
      <c r="LAM42" s="160"/>
      <c r="LAN42" s="160"/>
      <c r="LAO42" s="160"/>
      <c r="LAP42" s="160"/>
      <c r="LAQ42" s="160"/>
      <c r="LAR42" s="160"/>
      <c r="LAS42" s="160"/>
      <c r="LAT42" s="160"/>
      <c r="LAU42" s="160"/>
      <c r="LAV42" s="160"/>
      <c r="LAW42" s="160"/>
      <c r="LAX42" s="160"/>
      <c r="LAY42" s="160"/>
      <c r="LAZ42" s="160"/>
      <c r="LBA42" s="160"/>
      <c r="LBB42" s="160"/>
      <c r="LBC42" s="160"/>
      <c r="LBD42" s="160"/>
      <c r="LBE42" s="160"/>
      <c r="LBF42" s="160"/>
      <c r="LBG42" s="160"/>
      <c r="LBH42" s="160"/>
      <c r="LBI42" s="160"/>
      <c r="LBJ42" s="160"/>
      <c r="LBK42" s="160"/>
      <c r="LBL42" s="160"/>
      <c r="LBM42" s="160"/>
      <c r="LBN42" s="160"/>
      <c r="LBO42" s="160"/>
      <c r="LBP42" s="160"/>
      <c r="LBQ42" s="160"/>
      <c r="LBR42" s="160"/>
      <c r="LBS42" s="160"/>
      <c r="LBT42" s="160"/>
      <c r="LBU42" s="160"/>
      <c r="LBV42" s="160"/>
      <c r="LBW42" s="160"/>
      <c r="LBX42" s="160"/>
      <c r="LBY42" s="160"/>
      <c r="LBZ42" s="160"/>
      <c r="LCA42" s="160"/>
      <c r="LCB42" s="160"/>
      <c r="LCC42" s="160"/>
      <c r="LCD42" s="160"/>
      <c r="LCE42" s="160"/>
      <c r="LCF42" s="160"/>
      <c r="LCG42" s="160"/>
      <c r="LCH42" s="160"/>
      <c r="LCI42" s="160"/>
      <c r="LCJ42" s="160"/>
      <c r="LCK42" s="160"/>
      <c r="LCL42" s="160"/>
      <c r="LCM42" s="160"/>
      <c r="LCN42" s="160"/>
      <c r="LCO42" s="160"/>
      <c r="LCP42" s="160"/>
      <c r="LCQ42" s="160"/>
      <c r="LCR42" s="160"/>
      <c r="LCS42" s="160"/>
      <c r="LCT42" s="160"/>
      <c r="LCU42" s="160"/>
      <c r="LCV42" s="160"/>
      <c r="LCW42" s="160"/>
      <c r="LCX42" s="160"/>
      <c r="LCY42" s="160"/>
      <c r="LCZ42" s="160"/>
      <c r="LDA42" s="160"/>
      <c r="LDB42" s="160"/>
      <c r="LDC42" s="160"/>
      <c r="LDD42" s="160"/>
      <c r="LDE42" s="160"/>
      <c r="LDF42" s="160"/>
      <c r="LDG42" s="160"/>
      <c r="LDH42" s="160"/>
      <c r="LDI42" s="160"/>
      <c r="LDJ42" s="160"/>
      <c r="LDK42" s="160"/>
      <c r="LDL42" s="160"/>
      <c r="LDM42" s="160"/>
      <c r="LDN42" s="160"/>
      <c r="LDO42" s="160"/>
      <c r="LDP42" s="160"/>
      <c r="LDQ42" s="160"/>
      <c r="LDR42" s="160"/>
      <c r="LDS42" s="160"/>
      <c r="LDT42" s="160"/>
      <c r="LDU42" s="160"/>
      <c r="LDV42" s="160"/>
      <c r="LDW42" s="160"/>
      <c r="LDX42" s="160"/>
      <c r="LDY42" s="160"/>
      <c r="LDZ42" s="160"/>
      <c r="LEA42" s="160"/>
      <c r="LEB42" s="160"/>
      <c r="LEC42" s="160"/>
      <c r="LED42" s="160"/>
      <c r="LEE42" s="160"/>
      <c r="LEF42" s="160"/>
      <c r="LEG42" s="160"/>
      <c r="LEH42" s="160"/>
      <c r="LEI42" s="160"/>
      <c r="LEJ42" s="160"/>
      <c r="LEK42" s="160"/>
      <c r="LEL42" s="160"/>
      <c r="LEM42" s="160"/>
      <c r="LEN42" s="160"/>
      <c r="LEO42" s="160"/>
      <c r="LEP42" s="160"/>
      <c r="LEQ42" s="160"/>
      <c r="LER42" s="160"/>
      <c r="LES42" s="160"/>
      <c r="LET42" s="160"/>
      <c r="LEU42" s="160"/>
      <c r="LEV42" s="160"/>
      <c r="LEW42" s="160"/>
      <c r="LEX42" s="160"/>
      <c r="LEY42" s="160"/>
      <c r="LEZ42" s="160"/>
      <c r="LFA42" s="160"/>
      <c r="LFB42" s="160"/>
      <c r="LFC42" s="160"/>
      <c r="LFD42" s="160"/>
      <c r="LFE42" s="160"/>
      <c r="LFF42" s="160"/>
      <c r="LFG42" s="160"/>
      <c r="LFH42" s="160"/>
      <c r="LFI42" s="160"/>
      <c r="LFJ42" s="160"/>
      <c r="LFK42" s="160"/>
      <c r="LFL42" s="160"/>
      <c r="LFM42" s="160"/>
      <c r="LFN42" s="160"/>
      <c r="LFO42" s="160"/>
      <c r="LFP42" s="160"/>
      <c r="LFQ42" s="160"/>
      <c r="LFR42" s="160"/>
      <c r="LFS42" s="160"/>
      <c r="LFT42" s="160"/>
      <c r="LFU42" s="160"/>
      <c r="LFV42" s="160"/>
      <c r="LFW42" s="160"/>
      <c r="LFX42" s="160"/>
      <c r="LFY42" s="160"/>
      <c r="LFZ42" s="160"/>
      <c r="LGA42" s="160"/>
      <c r="LGB42" s="160"/>
      <c r="LGC42" s="160"/>
      <c r="LGD42" s="160"/>
      <c r="LGE42" s="160"/>
      <c r="LGF42" s="160"/>
      <c r="LGG42" s="160"/>
      <c r="LGH42" s="160"/>
      <c r="LGI42" s="160"/>
      <c r="LGJ42" s="160"/>
      <c r="LGK42" s="160"/>
      <c r="LGL42" s="160"/>
      <c r="LGM42" s="160"/>
      <c r="LGN42" s="160"/>
      <c r="LGO42" s="160"/>
      <c r="LGP42" s="160"/>
      <c r="LGQ42" s="160"/>
      <c r="LGR42" s="160"/>
      <c r="LGS42" s="160"/>
      <c r="LGT42" s="160"/>
      <c r="LGU42" s="160"/>
      <c r="LGV42" s="160"/>
      <c r="LGW42" s="160"/>
      <c r="LGX42" s="160"/>
      <c r="LGY42" s="160"/>
      <c r="LGZ42" s="160"/>
      <c r="LHA42" s="160"/>
      <c r="LHB42" s="160"/>
      <c r="LHC42" s="160"/>
      <c r="LHD42" s="160"/>
      <c r="LHE42" s="160"/>
      <c r="LHF42" s="160"/>
      <c r="LHG42" s="160"/>
      <c r="LHH42" s="160"/>
      <c r="LHI42" s="160"/>
      <c r="LHJ42" s="160"/>
      <c r="LHK42" s="160"/>
      <c r="LHL42" s="160"/>
      <c r="LHM42" s="160"/>
      <c r="LHN42" s="160"/>
      <c r="LHO42" s="160"/>
      <c r="LHP42" s="160"/>
      <c r="LHQ42" s="160"/>
      <c r="LHR42" s="160"/>
      <c r="LHS42" s="160"/>
      <c r="LHT42" s="160"/>
      <c r="LHU42" s="160"/>
      <c r="LHV42" s="160"/>
      <c r="LHW42" s="160"/>
      <c r="LHX42" s="160"/>
      <c r="LHY42" s="160"/>
      <c r="LHZ42" s="160"/>
      <c r="LIA42" s="160"/>
      <c r="LIB42" s="160"/>
      <c r="LIC42" s="160"/>
      <c r="LID42" s="160"/>
      <c r="LIE42" s="160"/>
      <c r="LIF42" s="160"/>
      <c r="LIG42" s="160"/>
      <c r="LIH42" s="160"/>
      <c r="LII42" s="160"/>
      <c r="LIJ42" s="160"/>
      <c r="LIK42" s="160"/>
      <c r="LIL42" s="160"/>
      <c r="LIM42" s="160"/>
      <c r="LIN42" s="160"/>
      <c r="LIO42" s="160"/>
      <c r="LIP42" s="160"/>
      <c r="LIQ42" s="160"/>
      <c r="LIR42" s="160"/>
      <c r="LIS42" s="160"/>
      <c r="LIT42" s="160"/>
      <c r="LIU42" s="160"/>
      <c r="LIV42" s="160"/>
      <c r="LIW42" s="160"/>
      <c r="LIX42" s="160"/>
      <c r="LIY42" s="160"/>
      <c r="LIZ42" s="160"/>
      <c r="LJA42" s="160"/>
      <c r="LJB42" s="160"/>
      <c r="LJC42" s="160"/>
      <c r="LJD42" s="160"/>
      <c r="LJE42" s="160"/>
      <c r="LJF42" s="160"/>
      <c r="LJG42" s="160"/>
      <c r="LJH42" s="160"/>
      <c r="LJI42" s="160"/>
      <c r="LJJ42" s="160"/>
      <c r="LJK42" s="160"/>
      <c r="LJL42" s="160"/>
      <c r="LJM42" s="160"/>
      <c r="LJN42" s="160"/>
      <c r="LJO42" s="160"/>
      <c r="LJP42" s="160"/>
      <c r="LJQ42" s="160"/>
      <c r="LJR42" s="160"/>
      <c r="LJS42" s="160"/>
      <c r="LJT42" s="160"/>
      <c r="LJU42" s="160"/>
      <c r="LJV42" s="160"/>
      <c r="LJW42" s="160"/>
      <c r="LJX42" s="160"/>
      <c r="LJY42" s="160"/>
      <c r="LJZ42" s="160"/>
      <c r="LKA42" s="160"/>
      <c r="LKB42" s="160"/>
      <c r="LKC42" s="160"/>
      <c r="LKD42" s="160"/>
      <c r="LKE42" s="160"/>
      <c r="LKF42" s="160"/>
      <c r="LKG42" s="160"/>
      <c r="LKH42" s="160"/>
      <c r="LKI42" s="160"/>
      <c r="LKJ42" s="160"/>
      <c r="LKK42" s="160"/>
      <c r="LKL42" s="160"/>
      <c r="LKM42" s="160"/>
      <c r="LKN42" s="160"/>
      <c r="LKO42" s="160"/>
      <c r="LKP42" s="160"/>
      <c r="LKQ42" s="160"/>
      <c r="LKR42" s="160"/>
      <c r="LKS42" s="160"/>
      <c r="LKT42" s="160"/>
      <c r="LKU42" s="160"/>
      <c r="LKV42" s="160"/>
      <c r="LKW42" s="160"/>
      <c r="LKX42" s="160"/>
      <c r="LKY42" s="160"/>
      <c r="LKZ42" s="160"/>
      <c r="LLA42" s="160"/>
      <c r="LLB42" s="160"/>
      <c r="LLC42" s="160"/>
      <c r="LLD42" s="160"/>
      <c r="LLE42" s="160"/>
      <c r="LLF42" s="160"/>
      <c r="LLG42" s="160"/>
      <c r="LLH42" s="160"/>
      <c r="LLI42" s="160"/>
      <c r="LLJ42" s="160"/>
      <c r="LLK42" s="160"/>
      <c r="LLL42" s="160"/>
      <c r="LLM42" s="160"/>
      <c r="LLN42" s="160"/>
      <c r="LLO42" s="160"/>
      <c r="LLP42" s="160"/>
      <c r="LLQ42" s="160"/>
      <c r="LLR42" s="160"/>
      <c r="LLS42" s="160"/>
      <c r="LLT42" s="160"/>
      <c r="LLU42" s="160"/>
      <c r="LLV42" s="160"/>
      <c r="LLW42" s="160"/>
      <c r="LLX42" s="160"/>
      <c r="LLY42" s="160"/>
      <c r="LLZ42" s="160"/>
      <c r="LMA42" s="160"/>
      <c r="LMB42" s="160"/>
      <c r="LMC42" s="160"/>
      <c r="LMD42" s="160"/>
      <c r="LME42" s="160"/>
      <c r="LMF42" s="160"/>
      <c r="LMG42" s="160"/>
      <c r="LMH42" s="160"/>
      <c r="LMI42" s="160"/>
      <c r="LMJ42" s="160"/>
      <c r="LMK42" s="160"/>
      <c r="LML42" s="160"/>
      <c r="LMM42" s="160"/>
      <c r="LMN42" s="160"/>
      <c r="LMO42" s="160"/>
      <c r="LMP42" s="160"/>
      <c r="LMQ42" s="160"/>
      <c r="LMR42" s="160"/>
      <c r="LMS42" s="160"/>
      <c r="LMT42" s="160"/>
      <c r="LMU42" s="160"/>
      <c r="LMV42" s="160"/>
      <c r="LMW42" s="160"/>
      <c r="LMX42" s="160"/>
      <c r="LMY42" s="160"/>
      <c r="LMZ42" s="160"/>
      <c r="LNA42" s="160"/>
      <c r="LNB42" s="160"/>
      <c r="LNC42" s="160"/>
      <c r="LND42" s="160"/>
      <c r="LNE42" s="160"/>
      <c r="LNF42" s="160"/>
      <c r="LNG42" s="160"/>
      <c r="LNH42" s="160"/>
      <c r="LNI42" s="160"/>
      <c r="LNJ42" s="160"/>
      <c r="LNK42" s="160"/>
      <c r="LNL42" s="160"/>
      <c r="LNM42" s="160"/>
      <c r="LNN42" s="160"/>
      <c r="LNO42" s="160"/>
      <c r="LNP42" s="160"/>
      <c r="LNQ42" s="160"/>
      <c r="LNR42" s="160"/>
      <c r="LNS42" s="160"/>
      <c r="LNT42" s="160"/>
      <c r="LNU42" s="160"/>
      <c r="LNV42" s="160"/>
      <c r="LNW42" s="160"/>
      <c r="LNX42" s="160"/>
      <c r="LNY42" s="160"/>
      <c r="LNZ42" s="160"/>
      <c r="LOA42" s="160"/>
      <c r="LOB42" s="160"/>
      <c r="LOC42" s="160"/>
      <c r="LOD42" s="160"/>
      <c r="LOE42" s="160"/>
      <c r="LOF42" s="160"/>
      <c r="LOG42" s="160"/>
      <c r="LOH42" s="160"/>
      <c r="LOI42" s="160"/>
      <c r="LOJ42" s="160"/>
      <c r="LOK42" s="160"/>
      <c r="LOL42" s="160"/>
      <c r="LOM42" s="160"/>
      <c r="LON42" s="160"/>
      <c r="LOO42" s="160"/>
      <c r="LOP42" s="160"/>
      <c r="LOQ42" s="160"/>
      <c r="LOR42" s="160"/>
      <c r="LOS42" s="160"/>
      <c r="LOT42" s="160"/>
      <c r="LOU42" s="160"/>
      <c r="LOV42" s="160"/>
      <c r="LOW42" s="160"/>
      <c r="LOX42" s="160"/>
      <c r="LOY42" s="160"/>
      <c r="LOZ42" s="160"/>
      <c r="LPA42" s="160"/>
      <c r="LPB42" s="160"/>
      <c r="LPC42" s="160"/>
      <c r="LPD42" s="160"/>
      <c r="LPE42" s="160"/>
      <c r="LPF42" s="160"/>
      <c r="LPG42" s="160"/>
      <c r="LPH42" s="160"/>
      <c r="LPI42" s="160"/>
      <c r="LPJ42" s="160"/>
      <c r="LPK42" s="160"/>
      <c r="LPL42" s="160"/>
      <c r="LPM42" s="160"/>
      <c r="LPN42" s="160"/>
      <c r="LPO42" s="160"/>
      <c r="LPP42" s="160"/>
      <c r="LPQ42" s="160"/>
      <c r="LPR42" s="160"/>
      <c r="LPS42" s="160"/>
      <c r="LPT42" s="160"/>
      <c r="LPU42" s="160"/>
      <c r="LPV42" s="160"/>
      <c r="LPW42" s="160"/>
      <c r="LPX42" s="160"/>
      <c r="LPY42" s="160"/>
      <c r="LPZ42" s="160"/>
      <c r="LQA42" s="160"/>
      <c r="LQB42" s="160"/>
      <c r="LQC42" s="160"/>
      <c r="LQD42" s="160"/>
      <c r="LQE42" s="160"/>
      <c r="LQF42" s="160"/>
      <c r="LQG42" s="160"/>
      <c r="LQH42" s="160"/>
      <c r="LQI42" s="160"/>
      <c r="LQJ42" s="160"/>
      <c r="LQK42" s="160"/>
      <c r="LQL42" s="160"/>
      <c r="LQM42" s="160"/>
      <c r="LQN42" s="160"/>
      <c r="LQO42" s="160"/>
      <c r="LQP42" s="160"/>
      <c r="LQQ42" s="160"/>
      <c r="LQR42" s="160"/>
      <c r="LQS42" s="160"/>
      <c r="LQT42" s="160"/>
      <c r="LQU42" s="160"/>
      <c r="LQV42" s="160"/>
      <c r="LQW42" s="160"/>
      <c r="LQX42" s="160"/>
      <c r="LQY42" s="160"/>
      <c r="LQZ42" s="160"/>
      <c r="LRA42" s="160"/>
      <c r="LRB42" s="160"/>
      <c r="LRC42" s="160"/>
      <c r="LRD42" s="160"/>
      <c r="LRE42" s="160"/>
      <c r="LRF42" s="160"/>
      <c r="LRG42" s="160"/>
      <c r="LRH42" s="160"/>
      <c r="LRI42" s="160"/>
      <c r="LRJ42" s="160"/>
      <c r="LRK42" s="160"/>
      <c r="LRL42" s="160"/>
      <c r="LRM42" s="160"/>
      <c r="LRN42" s="160"/>
      <c r="LRO42" s="160"/>
      <c r="LRP42" s="160"/>
      <c r="LRQ42" s="160"/>
      <c r="LRR42" s="160"/>
      <c r="LRS42" s="160"/>
      <c r="LRT42" s="160"/>
      <c r="LRU42" s="160"/>
      <c r="LRV42" s="160"/>
      <c r="LRW42" s="160"/>
      <c r="LRX42" s="160"/>
      <c r="LRY42" s="160"/>
      <c r="LRZ42" s="160"/>
      <c r="LSA42" s="160"/>
      <c r="LSB42" s="160"/>
      <c r="LSC42" s="160"/>
      <c r="LSD42" s="160"/>
      <c r="LSE42" s="160"/>
      <c r="LSF42" s="160"/>
      <c r="LSG42" s="160"/>
      <c r="LSH42" s="160"/>
      <c r="LSI42" s="160"/>
      <c r="LSJ42" s="160"/>
      <c r="LSK42" s="160"/>
      <c r="LSL42" s="160"/>
      <c r="LSM42" s="160"/>
      <c r="LSN42" s="160"/>
      <c r="LSO42" s="160"/>
      <c r="LSP42" s="160"/>
      <c r="LSQ42" s="160"/>
      <c r="LSR42" s="160"/>
      <c r="LSS42" s="160"/>
      <c r="LST42" s="160"/>
      <c r="LSU42" s="160"/>
      <c r="LSV42" s="160"/>
      <c r="LSW42" s="160"/>
      <c r="LSX42" s="160"/>
      <c r="LSY42" s="160"/>
      <c r="LSZ42" s="160"/>
      <c r="LTA42" s="160"/>
      <c r="LTB42" s="160"/>
      <c r="LTC42" s="160"/>
      <c r="LTD42" s="160"/>
      <c r="LTE42" s="160"/>
      <c r="LTF42" s="160"/>
      <c r="LTG42" s="160"/>
      <c r="LTH42" s="160"/>
      <c r="LTI42" s="160"/>
      <c r="LTJ42" s="160"/>
      <c r="LTK42" s="160"/>
      <c r="LTL42" s="160"/>
      <c r="LTM42" s="160"/>
      <c r="LTN42" s="160"/>
      <c r="LTO42" s="160"/>
      <c r="LTP42" s="160"/>
      <c r="LTQ42" s="160"/>
      <c r="LTR42" s="160"/>
      <c r="LTS42" s="160"/>
      <c r="LTT42" s="160"/>
      <c r="LTU42" s="160"/>
      <c r="LTV42" s="160"/>
      <c r="LTW42" s="160"/>
      <c r="LTX42" s="160"/>
      <c r="LTY42" s="160"/>
      <c r="LTZ42" s="160"/>
      <c r="LUA42" s="160"/>
      <c r="LUB42" s="160"/>
      <c r="LUC42" s="160"/>
      <c r="LUD42" s="160"/>
      <c r="LUE42" s="160"/>
      <c r="LUF42" s="160"/>
      <c r="LUG42" s="160"/>
      <c r="LUH42" s="160"/>
      <c r="LUI42" s="160"/>
      <c r="LUJ42" s="160"/>
      <c r="LUK42" s="160"/>
      <c r="LUL42" s="160"/>
      <c r="LUM42" s="160"/>
      <c r="LUN42" s="160"/>
      <c r="LUO42" s="160"/>
      <c r="LUP42" s="160"/>
      <c r="LUQ42" s="160"/>
      <c r="LUR42" s="160"/>
      <c r="LUS42" s="160"/>
      <c r="LUT42" s="160"/>
      <c r="LUU42" s="160"/>
      <c r="LUV42" s="160"/>
      <c r="LUW42" s="160"/>
      <c r="LUX42" s="160"/>
      <c r="LUY42" s="160"/>
      <c r="LUZ42" s="160"/>
      <c r="LVA42" s="160"/>
      <c r="LVB42" s="160"/>
      <c r="LVC42" s="160"/>
      <c r="LVD42" s="160"/>
      <c r="LVE42" s="160"/>
      <c r="LVF42" s="160"/>
      <c r="LVG42" s="160"/>
      <c r="LVH42" s="160"/>
      <c r="LVI42" s="160"/>
      <c r="LVJ42" s="160"/>
      <c r="LVK42" s="160"/>
      <c r="LVL42" s="160"/>
      <c r="LVM42" s="160"/>
      <c r="LVN42" s="160"/>
      <c r="LVO42" s="160"/>
      <c r="LVP42" s="160"/>
      <c r="LVQ42" s="160"/>
      <c r="LVR42" s="160"/>
      <c r="LVS42" s="160"/>
      <c r="LVT42" s="160"/>
      <c r="LVU42" s="160"/>
      <c r="LVV42" s="160"/>
      <c r="LVW42" s="160"/>
      <c r="LVX42" s="160"/>
      <c r="LVY42" s="160"/>
      <c r="LVZ42" s="160"/>
      <c r="LWA42" s="160"/>
      <c r="LWB42" s="160"/>
      <c r="LWC42" s="160"/>
      <c r="LWD42" s="160"/>
      <c r="LWE42" s="160"/>
      <c r="LWF42" s="160"/>
      <c r="LWG42" s="160"/>
      <c r="LWH42" s="160"/>
      <c r="LWI42" s="160"/>
      <c r="LWJ42" s="160"/>
      <c r="LWK42" s="160"/>
      <c r="LWL42" s="160"/>
      <c r="LWM42" s="160"/>
      <c r="LWN42" s="160"/>
      <c r="LWO42" s="160"/>
      <c r="LWP42" s="160"/>
      <c r="LWQ42" s="160"/>
      <c r="LWR42" s="160"/>
      <c r="LWS42" s="160"/>
      <c r="LWT42" s="160"/>
      <c r="LWU42" s="160"/>
      <c r="LWV42" s="160"/>
      <c r="LWW42" s="160"/>
      <c r="LWX42" s="160"/>
      <c r="LWY42" s="160"/>
      <c r="LWZ42" s="160"/>
      <c r="LXA42" s="160"/>
      <c r="LXB42" s="160"/>
      <c r="LXC42" s="160"/>
      <c r="LXD42" s="160"/>
      <c r="LXE42" s="160"/>
      <c r="LXF42" s="160"/>
      <c r="LXG42" s="160"/>
      <c r="LXH42" s="160"/>
      <c r="LXI42" s="160"/>
      <c r="LXJ42" s="160"/>
      <c r="LXK42" s="160"/>
      <c r="LXL42" s="160"/>
      <c r="LXM42" s="160"/>
      <c r="LXN42" s="160"/>
      <c r="LXO42" s="160"/>
      <c r="LXP42" s="160"/>
      <c r="LXQ42" s="160"/>
      <c r="LXR42" s="160"/>
      <c r="LXS42" s="160"/>
      <c r="LXT42" s="160"/>
      <c r="LXU42" s="160"/>
      <c r="LXV42" s="160"/>
      <c r="LXW42" s="160"/>
      <c r="LXX42" s="160"/>
      <c r="LXY42" s="160"/>
      <c r="LXZ42" s="160"/>
      <c r="LYA42" s="160"/>
      <c r="LYB42" s="160"/>
      <c r="LYC42" s="160"/>
      <c r="LYD42" s="160"/>
      <c r="LYE42" s="160"/>
      <c r="LYF42" s="160"/>
      <c r="LYG42" s="160"/>
      <c r="LYH42" s="160"/>
      <c r="LYI42" s="160"/>
      <c r="LYJ42" s="160"/>
      <c r="LYK42" s="160"/>
      <c r="LYL42" s="160"/>
      <c r="LYM42" s="160"/>
      <c r="LYN42" s="160"/>
      <c r="LYO42" s="160"/>
      <c r="LYP42" s="160"/>
      <c r="LYQ42" s="160"/>
      <c r="LYR42" s="160"/>
      <c r="LYS42" s="160"/>
      <c r="LYT42" s="160"/>
      <c r="LYU42" s="160"/>
      <c r="LYV42" s="160"/>
      <c r="LYW42" s="160"/>
      <c r="LYX42" s="160"/>
      <c r="LYY42" s="160"/>
      <c r="LYZ42" s="160"/>
      <c r="LZA42" s="160"/>
      <c r="LZB42" s="160"/>
      <c r="LZC42" s="160"/>
      <c r="LZD42" s="160"/>
      <c r="LZE42" s="160"/>
      <c r="LZF42" s="160"/>
      <c r="LZG42" s="160"/>
      <c r="LZH42" s="160"/>
      <c r="LZI42" s="160"/>
      <c r="LZJ42" s="160"/>
      <c r="LZK42" s="160"/>
      <c r="LZL42" s="160"/>
      <c r="LZM42" s="160"/>
      <c r="LZN42" s="160"/>
      <c r="LZO42" s="160"/>
      <c r="LZP42" s="160"/>
      <c r="LZQ42" s="160"/>
      <c r="LZR42" s="160"/>
      <c r="LZS42" s="160"/>
      <c r="LZT42" s="160"/>
      <c r="LZU42" s="160"/>
      <c r="LZV42" s="160"/>
      <c r="LZW42" s="160"/>
      <c r="LZX42" s="160"/>
      <c r="LZY42" s="160"/>
      <c r="LZZ42" s="160"/>
      <c r="MAA42" s="160"/>
      <c r="MAB42" s="160"/>
      <c r="MAC42" s="160"/>
      <c r="MAD42" s="160"/>
      <c r="MAE42" s="160"/>
      <c r="MAF42" s="160"/>
      <c r="MAG42" s="160"/>
      <c r="MAH42" s="160"/>
      <c r="MAI42" s="160"/>
      <c r="MAJ42" s="160"/>
      <c r="MAK42" s="160"/>
      <c r="MAL42" s="160"/>
      <c r="MAM42" s="160"/>
      <c r="MAN42" s="160"/>
      <c r="MAO42" s="160"/>
      <c r="MAP42" s="160"/>
      <c r="MAQ42" s="160"/>
      <c r="MAR42" s="160"/>
      <c r="MAS42" s="160"/>
      <c r="MAT42" s="160"/>
      <c r="MAU42" s="160"/>
      <c r="MAV42" s="160"/>
      <c r="MAW42" s="160"/>
      <c r="MAX42" s="160"/>
      <c r="MAY42" s="160"/>
      <c r="MAZ42" s="160"/>
      <c r="MBA42" s="160"/>
      <c r="MBB42" s="160"/>
      <c r="MBC42" s="160"/>
      <c r="MBD42" s="160"/>
      <c r="MBE42" s="160"/>
      <c r="MBF42" s="160"/>
      <c r="MBG42" s="160"/>
      <c r="MBH42" s="160"/>
      <c r="MBI42" s="160"/>
      <c r="MBJ42" s="160"/>
      <c r="MBK42" s="160"/>
      <c r="MBL42" s="160"/>
      <c r="MBM42" s="160"/>
      <c r="MBN42" s="160"/>
      <c r="MBO42" s="160"/>
      <c r="MBP42" s="160"/>
      <c r="MBQ42" s="160"/>
      <c r="MBR42" s="160"/>
      <c r="MBS42" s="160"/>
      <c r="MBT42" s="160"/>
      <c r="MBU42" s="160"/>
      <c r="MBV42" s="160"/>
      <c r="MBW42" s="160"/>
      <c r="MBX42" s="160"/>
      <c r="MBY42" s="160"/>
      <c r="MBZ42" s="160"/>
      <c r="MCA42" s="160"/>
      <c r="MCB42" s="160"/>
      <c r="MCC42" s="160"/>
      <c r="MCD42" s="160"/>
      <c r="MCE42" s="160"/>
      <c r="MCF42" s="160"/>
      <c r="MCG42" s="160"/>
      <c r="MCH42" s="160"/>
      <c r="MCI42" s="160"/>
      <c r="MCJ42" s="160"/>
      <c r="MCK42" s="160"/>
      <c r="MCL42" s="160"/>
      <c r="MCM42" s="160"/>
      <c r="MCN42" s="160"/>
      <c r="MCO42" s="160"/>
      <c r="MCP42" s="160"/>
      <c r="MCQ42" s="160"/>
      <c r="MCR42" s="160"/>
      <c r="MCS42" s="160"/>
      <c r="MCT42" s="160"/>
      <c r="MCU42" s="160"/>
      <c r="MCV42" s="160"/>
      <c r="MCW42" s="160"/>
      <c r="MCX42" s="160"/>
      <c r="MCY42" s="160"/>
      <c r="MCZ42" s="160"/>
      <c r="MDA42" s="160"/>
      <c r="MDB42" s="160"/>
      <c r="MDC42" s="160"/>
      <c r="MDD42" s="160"/>
      <c r="MDE42" s="160"/>
      <c r="MDF42" s="160"/>
      <c r="MDG42" s="160"/>
      <c r="MDH42" s="160"/>
      <c r="MDI42" s="160"/>
      <c r="MDJ42" s="160"/>
      <c r="MDK42" s="160"/>
      <c r="MDL42" s="160"/>
      <c r="MDM42" s="160"/>
      <c r="MDN42" s="160"/>
      <c r="MDO42" s="160"/>
      <c r="MDP42" s="160"/>
      <c r="MDQ42" s="160"/>
      <c r="MDR42" s="160"/>
      <c r="MDS42" s="160"/>
      <c r="MDT42" s="160"/>
      <c r="MDU42" s="160"/>
      <c r="MDV42" s="160"/>
      <c r="MDW42" s="160"/>
      <c r="MDX42" s="160"/>
      <c r="MDY42" s="160"/>
      <c r="MDZ42" s="160"/>
      <c r="MEA42" s="160"/>
      <c r="MEB42" s="160"/>
      <c r="MEC42" s="160"/>
      <c r="MED42" s="160"/>
      <c r="MEE42" s="160"/>
      <c r="MEF42" s="160"/>
      <c r="MEG42" s="160"/>
      <c r="MEH42" s="160"/>
      <c r="MEI42" s="160"/>
      <c r="MEJ42" s="160"/>
      <c r="MEK42" s="160"/>
      <c r="MEL42" s="160"/>
      <c r="MEM42" s="160"/>
      <c r="MEN42" s="160"/>
      <c r="MEO42" s="160"/>
      <c r="MEP42" s="160"/>
      <c r="MEQ42" s="160"/>
      <c r="MER42" s="160"/>
      <c r="MES42" s="160"/>
      <c r="MET42" s="160"/>
      <c r="MEU42" s="160"/>
      <c r="MEV42" s="160"/>
      <c r="MEW42" s="160"/>
      <c r="MEX42" s="160"/>
      <c r="MEY42" s="160"/>
      <c r="MEZ42" s="160"/>
      <c r="MFA42" s="160"/>
      <c r="MFB42" s="160"/>
      <c r="MFC42" s="160"/>
      <c r="MFD42" s="160"/>
      <c r="MFE42" s="160"/>
      <c r="MFF42" s="160"/>
      <c r="MFG42" s="160"/>
      <c r="MFH42" s="160"/>
      <c r="MFI42" s="160"/>
      <c r="MFJ42" s="160"/>
      <c r="MFK42" s="160"/>
      <c r="MFL42" s="160"/>
      <c r="MFM42" s="160"/>
      <c r="MFN42" s="160"/>
      <c r="MFO42" s="160"/>
      <c r="MFP42" s="160"/>
      <c r="MFQ42" s="160"/>
      <c r="MFR42" s="160"/>
      <c r="MFS42" s="160"/>
      <c r="MFT42" s="160"/>
      <c r="MFU42" s="160"/>
      <c r="MFV42" s="160"/>
      <c r="MFW42" s="160"/>
      <c r="MFX42" s="160"/>
      <c r="MFY42" s="160"/>
      <c r="MFZ42" s="160"/>
      <c r="MGA42" s="160"/>
      <c r="MGB42" s="160"/>
      <c r="MGC42" s="160"/>
      <c r="MGD42" s="160"/>
      <c r="MGE42" s="160"/>
      <c r="MGF42" s="160"/>
      <c r="MGG42" s="160"/>
      <c r="MGH42" s="160"/>
      <c r="MGI42" s="160"/>
      <c r="MGJ42" s="160"/>
      <c r="MGK42" s="160"/>
      <c r="MGL42" s="160"/>
      <c r="MGM42" s="160"/>
      <c r="MGN42" s="160"/>
      <c r="MGO42" s="160"/>
      <c r="MGP42" s="160"/>
      <c r="MGQ42" s="160"/>
      <c r="MGR42" s="160"/>
      <c r="MGS42" s="160"/>
      <c r="MGT42" s="160"/>
      <c r="MGU42" s="160"/>
      <c r="MGV42" s="160"/>
      <c r="MGW42" s="160"/>
      <c r="MGX42" s="160"/>
      <c r="MGY42" s="160"/>
      <c r="MGZ42" s="160"/>
      <c r="MHA42" s="160"/>
      <c r="MHB42" s="160"/>
      <c r="MHC42" s="160"/>
      <c r="MHD42" s="160"/>
      <c r="MHE42" s="160"/>
      <c r="MHF42" s="160"/>
      <c r="MHG42" s="160"/>
      <c r="MHH42" s="160"/>
      <c r="MHI42" s="160"/>
      <c r="MHJ42" s="160"/>
      <c r="MHK42" s="160"/>
      <c r="MHL42" s="160"/>
      <c r="MHM42" s="160"/>
      <c r="MHN42" s="160"/>
      <c r="MHO42" s="160"/>
      <c r="MHP42" s="160"/>
      <c r="MHQ42" s="160"/>
      <c r="MHR42" s="160"/>
      <c r="MHS42" s="160"/>
      <c r="MHT42" s="160"/>
      <c r="MHU42" s="160"/>
      <c r="MHV42" s="160"/>
      <c r="MHW42" s="160"/>
      <c r="MHX42" s="160"/>
      <c r="MHY42" s="160"/>
      <c r="MHZ42" s="160"/>
      <c r="MIA42" s="160"/>
      <c r="MIB42" s="160"/>
      <c r="MIC42" s="160"/>
      <c r="MID42" s="160"/>
      <c r="MIE42" s="160"/>
      <c r="MIF42" s="160"/>
      <c r="MIG42" s="160"/>
      <c r="MIH42" s="160"/>
      <c r="MII42" s="160"/>
      <c r="MIJ42" s="160"/>
      <c r="MIK42" s="160"/>
      <c r="MIL42" s="160"/>
      <c r="MIM42" s="160"/>
      <c r="MIN42" s="160"/>
      <c r="MIO42" s="160"/>
      <c r="MIP42" s="160"/>
      <c r="MIQ42" s="160"/>
      <c r="MIR42" s="160"/>
      <c r="MIS42" s="160"/>
      <c r="MIT42" s="160"/>
      <c r="MIU42" s="160"/>
      <c r="MIV42" s="160"/>
      <c r="MIW42" s="160"/>
      <c r="MIX42" s="160"/>
      <c r="MIY42" s="160"/>
      <c r="MIZ42" s="160"/>
      <c r="MJA42" s="160"/>
      <c r="MJB42" s="160"/>
      <c r="MJC42" s="160"/>
      <c r="MJD42" s="160"/>
      <c r="MJE42" s="160"/>
      <c r="MJF42" s="160"/>
      <c r="MJG42" s="160"/>
      <c r="MJH42" s="160"/>
      <c r="MJI42" s="160"/>
      <c r="MJJ42" s="160"/>
      <c r="MJK42" s="160"/>
      <c r="MJL42" s="160"/>
      <c r="MJM42" s="160"/>
      <c r="MJN42" s="160"/>
      <c r="MJO42" s="160"/>
      <c r="MJP42" s="160"/>
      <c r="MJQ42" s="160"/>
      <c r="MJR42" s="160"/>
      <c r="MJS42" s="160"/>
      <c r="MJT42" s="160"/>
      <c r="MJU42" s="160"/>
      <c r="MJV42" s="160"/>
      <c r="MJW42" s="160"/>
      <c r="MJX42" s="160"/>
      <c r="MJY42" s="160"/>
      <c r="MJZ42" s="160"/>
      <c r="MKA42" s="160"/>
      <c r="MKB42" s="160"/>
      <c r="MKC42" s="160"/>
      <c r="MKD42" s="160"/>
      <c r="MKE42" s="160"/>
      <c r="MKF42" s="160"/>
      <c r="MKG42" s="160"/>
      <c r="MKH42" s="160"/>
      <c r="MKI42" s="160"/>
      <c r="MKJ42" s="160"/>
      <c r="MKK42" s="160"/>
      <c r="MKL42" s="160"/>
      <c r="MKM42" s="160"/>
      <c r="MKN42" s="160"/>
      <c r="MKO42" s="160"/>
      <c r="MKP42" s="160"/>
      <c r="MKQ42" s="160"/>
      <c r="MKR42" s="160"/>
      <c r="MKS42" s="160"/>
      <c r="MKT42" s="160"/>
      <c r="MKU42" s="160"/>
      <c r="MKV42" s="160"/>
      <c r="MKW42" s="160"/>
      <c r="MKX42" s="160"/>
      <c r="MKY42" s="160"/>
      <c r="MKZ42" s="160"/>
      <c r="MLA42" s="160"/>
      <c r="MLB42" s="160"/>
      <c r="MLC42" s="160"/>
      <c r="MLD42" s="160"/>
      <c r="MLE42" s="160"/>
      <c r="MLF42" s="160"/>
      <c r="MLG42" s="160"/>
      <c r="MLH42" s="160"/>
      <c r="MLI42" s="160"/>
      <c r="MLJ42" s="160"/>
      <c r="MLK42" s="160"/>
      <c r="MLL42" s="160"/>
      <c r="MLM42" s="160"/>
      <c r="MLN42" s="160"/>
      <c r="MLO42" s="160"/>
      <c r="MLP42" s="160"/>
      <c r="MLQ42" s="160"/>
      <c r="MLR42" s="160"/>
      <c r="MLS42" s="160"/>
      <c r="MLT42" s="160"/>
      <c r="MLU42" s="160"/>
      <c r="MLV42" s="160"/>
      <c r="MLW42" s="160"/>
      <c r="MLX42" s="160"/>
      <c r="MLY42" s="160"/>
      <c r="MLZ42" s="160"/>
      <c r="MMA42" s="160"/>
      <c r="MMB42" s="160"/>
      <c r="MMC42" s="160"/>
      <c r="MMD42" s="160"/>
      <c r="MME42" s="160"/>
      <c r="MMF42" s="160"/>
      <c r="MMG42" s="160"/>
      <c r="MMH42" s="160"/>
      <c r="MMI42" s="160"/>
      <c r="MMJ42" s="160"/>
      <c r="MMK42" s="160"/>
      <c r="MML42" s="160"/>
      <c r="MMM42" s="160"/>
      <c r="MMN42" s="160"/>
      <c r="MMO42" s="160"/>
      <c r="MMP42" s="160"/>
      <c r="MMQ42" s="160"/>
      <c r="MMR42" s="160"/>
      <c r="MMS42" s="160"/>
      <c r="MMT42" s="160"/>
      <c r="MMU42" s="160"/>
      <c r="MMV42" s="160"/>
      <c r="MMW42" s="160"/>
      <c r="MMX42" s="160"/>
      <c r="MMY42" s="160"/>
      <c r="MMZ42" s="160"/>
      <c r="MNA42" s="160"/>
      <c r="MNB42" s="160"/>
      <c r="MNC42" s="160"/>
      <c r="MND42" s="160"/>
      <c r="MNE42" s="160"/>
      <c r="MNF42" s="160"/>
      <c r="MNG42" s="160"/>
      <c r="MNH42" s="160"/>
      <c r="MNI42" s="160"/>
      <c r="MNJ42" s="160"/>
      <c r="MNK42" s="160"/>
      <c r="MNL42" s="160"/>
      <c r="MNM42" s="160"/>
      <c r="MNN42" s="160"/>
      <c r="MNO42" s="160"/>
      <c r="MNP42" s="160"/>
      <c r="MNQ42" s="160"/>
      <c r="MNR42" s="160"/>
      <c r="MNS42" s="160"/>
      <c r="MNT42" s="160"/>
      <c r="MNU42" s="160"/>
      <c r="MNV42" s="160"/>
      <c r="MNW42" s="160"/>
      <c r="MNX42" s="160"/>
      <c r="MNY42" s="160"/>
      <c r="MNZ42" s="160"/>
      <c r="MOA42" s="160"/>
      <c r="MOB42" s="160"/>
      <c r="MOC42" s="160"/>
      <c r="MOD42" s="160"/>
      <c r="MOE42" s="160"/>
      <c r="MOF42" s="160"/>
      <c r="MOG42" s="160"/>
      <c r="MOH42" s="160"/>
      <c r="MOI42" s="160"/>
      <c r="MOJ42" s="160"/>
      <c r="MOK42" s="160"/>
      <c r="MOL42" s="160"/>
      <c r="MOM42" s="160"/>
      <c r="MON42" s="160"/>
      <c r="MOO42" s="160"/>
      <c r="MOP42" s="160"/>
      <c r="MOQ42" s="160"/>
      <c r="MOR42" s="160"/>
      <c r="MOS42" s="160"/>
      <c r="MOT42" s="160"/>
      <c r="MOU42" s="160"/>
      <c r="MOV42" s="160"/>
      <c r="MOW42" s="160"/>
      <c r="MOX42" s="160"/>
      <c r="MOY42" s="160"/>
      <c r="MOZ42" s="160"/>
      <c r="MPA42" s="160"/>
      <c r="MPB42" s="160"/>
      <c r="MPC42" s="160"/>
      <c r="MPD42" s="160"/>
      <c r="MPE42" s="160"/>
      <c r="MPF42" s="160"/>
      <c r="MPG42" s="160"/>
      <c r="MPH42" s="160"/>
      <c r="MPI42" s="160"/>
      <c r="MPJ42" s="160"/>
      <c r="MPK42" s="160"/>
      <c r="MPL42" s="160"/>
      <c r="MPM42" s="160"/>
      <c r="MPN42" s="160"/>
      <c r="MPO42" s="160"/>
      <c r="MPP42" s="160"/>
      <c r="MPQ42" s="160"/>
      <c r="MPR42" s="160"/>
      <c r="MPS42" s="160"/>
      <c r="MPT42" s="160"/>
      <c r="MPU42" s="160"/>
      <c r="MPV42" s="160"/>
      <c r="MPW42" s="160"/>
      <c r="MPX42" s="160"/>
      <c r="MPY42" s="160"/>
      <c r="MPZ42" s="160"/>
      <c r="MQA42" s="160"/>
      <c r="MQB42" s="160"/>
      <c r="MQC42" s="160"/>
      <c r="MQD42" s="160"/>
      <c r="MQE42" s="160"/>
      <c r="MQF42" s="160"/>
      <c r="MQG42" s="160"/>
      <c r="MQH42" s="160"/>
      <c r="MQI42" s="160"/>
      <c r="MQJ42" s="160"/>
      <c r="MQK42" s="160"/>
      <c r="MQL42" s="160"/>
      <c r="MQM42" s="160"/>
      <c r="MQN42" s="160"/>
      <c r="MQO42" s="160"/>
      <c r="MQP42" s="160"/>
      <c r="MQQ42" s="160"/>
      <c r="MQR42" s="160"/>
      <c r="MQS42" s="160"/>
      <c r="MQT42" s="160"/>
      <c r="MQU42" s="160"/>
      <c r="MQV42" s="160"/>
      <c r="MQW42" s="160"/>
      <c r="MQX42" s="160"/>
      <c r="MQY42" s="160"/>
      <c r="MQZ42" s="160"/>
      <c r="MRA42" s="160"/>
      <c r="MRB42" s="160"/>
      <c r="MRC42" s="160"/>
      <c r="MRD42" s="160"/>
      <c r="MRE42" s="160"/>
      <c r="MRF42" s="160"/>
      <c r="MRG42" s="160"/>
      <c r="MRH42" s="160"/>
      <c r="MRI42" s="160"/>
      <c r="MRJ42" s="160"/>
      <c r="MRK42" s="160"/>
      <c r="MRL42" s="160"/>
      <c r="MRM42" s="160"/>
      <c r="MRN42" s="160"/>
      <c r="MRO42" s="160"/>
      <c r="MRP42" s="160"/>
      <c r="MRQ42" s="160"/>
      <c r="MRR42" s="160"/>
      <c r="MRS42" s="160"/>
      <c r="MRT42" s="160"/>
      <c r="MRU42" s="160"/>
      <c r="MRV42" s="160"/>
      <c r="MRW42" s="160"/>
      <c r="MRX42" s="160"/>
      <c r="MRY42" s="160"/>
      <c r="MRZ42" s="160"/>
      <c r="MSA42" s="160"/>
      <c r="MSB42" s="160"/>
      <c r="MSC42" s="160"/>
      <c r="MSD42" s="160"/>
      <c r="MSE42" s="160"/>
      <c r="MSF42" s="160"/>
      <c r="MSG42" s="160"/>
      <c r="MSH42" s="160"/>
      <c r="MSI42" s="160"/>
      <c r="MSJ42" s="160"/>
      <c r="MSK42" s="160"/>
      <c r="MSL42" s="160"/>
      <c r="MSM42" s="160"/>
      <c r="MSN42" s="160"/>
      <c r="MSO42" s="160"/>
      <c r="MSP42" s="160"/>
      <c r="MSQ42" s="160"/>
      <c r="MSR42" s="160"/>
      <c r="MSS42" s="160"/>
      <c r="MST42" s="160"/>
      <c r="MSU42" s="160"/>
      <c r="MSV42" s="160"/>
      <c r="MSW42" s="160"/>
      <c r="MSX42" s="160"/>
      <c r="MSY42" s="160"/>
      <c r="MSZ42" s="160"/>
      <c r="MTA42" s="160"/>
      <c r="MTB42" s="160"/>
      <c r="MTC42" s="160"/>
      <c r="MTD42" s="160"/>
      <c r="MTE42" s="160"/>
      <c r="MTF42" s="160"/>
      <c r="MTG42" s="160"/>
      <c r="MTH42" s="160"/>
      <c r="MTI42" s="160"/>
      <c r="MTJ42" s="160"/>
      <c r="MTK42" s="160"/>
      <c r="MTL42" s="160"/>
      <c r="MTM42" s="160"/>
      <c r="MTN42" s="160"/>
      <c r="MTO42" s="160"/>
      <c r="MTP42" s="160"/>
      <c r="MTQ42" s="160"/>
      <c r="MTR42" s="160"/>
      <c r="MTS42" s="160"/>
      <c r="MTT42" s="160"/>
      <c r="MTU42" s="160"/>
      <c r="MTV42" s="160"/>
      <c r="MTW42" s="160"/>
      <c r="MTX42" s="160"/>
      <c r="MTY42" s="160"/>
      <c r="MTZ42" s="160"/>
      <c r="MUA42" s="160"/>
      <c r="MUB42" s="160"/>
      <c r="MUC42" s="160"/>
      <c r="MUD42" s="160"/>
      <c r="MUE42" s="160"/>
      <c r="MUF42" s="160"/>
      <c r="MUG42" s="160"/>
      <c r="MUH42" s="160"/>
      <c r="MUI42" s="160"/>
      <c r="MUJ42" s="160"/>
      <c r="MUK42" s="160"/>
      <c r="MUL42" s="160"/>
      <c r="MUM42" s="160"/>
      <c r="MUN42" s="160"/>
      <c r="MUO42" s="160"/>
      <c r="MUP42" s="160"/>
      <c r="MUQ42" s="160"/>
      <c r="MUR42" s="160"/>
      <c r="MUS42" s="160"/>
      <c r="MUT42" s="160"/>
      <c r="MUU42" s="160"/>
      <c r="MUV42" s="160"/>
      <c r="MUW42" s="160"/>
      <c r="MUX42" s="160"/>
      <c r="MUY42" s="160"/>
      <c r="MUZ42" s="160"/>
      <c r="MVA42" s="160"/>
      <c r="MVB42" s="160"/>
      <c r="MVC42" s="160"/>
      <c r="MVD42" s="160"/>
      <c r="MVE42" s="160"/>
      <c r="MVF42" s="160"/>
      <c r="MVG42" s="160"/>
      <c r="MVH42" s="160"/>
      <c r="MVI42" s="160"/>
      <c r="MVJ42" s="160"/>
      <c r="MVK42" s="160"/>
      <c r="MVL42" s="160"/>
      <c r="MVM42" s="160"/>
      <c r="MVN42" s="160"/>
      <c r="MVO42" s="160"/>
      <c r="MVP42" s="160"/>
      <c r="MVQ42" s="160"/>
      <c r="MVR42" s="160"/>
      <c r="MVS42" s="160"/>
      <c r="MVT42" s="160"/>
      <c r="MVU42" s="160"/>
      <c r="MVV42" s="160"/>
      <c r="MVW42" s="160"/>
      <c r="MVX42" s="160"/>
      <c r="MVY42" s="160"/>
      <c r="MVZ42" s="160"/>
      <c r="MWA42" s="160"/>
      <c r="MWB42" s="160"/>
      <c r="MWC42" s="160"/>
      <c r="MWD42" s="160"/>
      <c r="MWE42" s="160"/>
      <c r="MWF42" s="160"/>
      <c r="MWG42" s="160"/>
      <c r="MWH42" s="160"/>
      <c r="MWI42" s="160"/>
      <c r="MWJ42" s="160"/>
      <c r="MWK42" s="160"/>
      <c r="MWL42" s="160"/>
      <c r="MWM42" s="160"/>
      <c r="MWN42" s="160"/>
      <c r="MWO42" s="160"/>
      <c r="MWP42" s="160"/>
      <c r="MWQ42" s="160"/>
      <c r="MWR42" s="160"/>
      <c r="MWS42" s="160"/>
      <c r="MWT42" s="160"/>
      <c r="MWU42" s="160"/>
      <c r="MWV42" s="160"/>
      <c r="MWW42" s="160"/>
      <c r="MWX42" s="160"/>
      <c r="MWY42" s="160"/>
      <c r="MWZ42" s="160"/>
      <c r="MXA42" s="160"/>
      <c r="MXB42" s="160"/>
      <c r="MXC42" s="160"/>
      <c r="MXD42" s="160"/>
      <c r="MXE42" s="160"/>
      <c r="MXF42" s="160"/>
      <c r="MXG42" s="160"/>
      <c r="MXH42" s="160"/>
      <c r="MXI42" s="160"/>
      <c r="MXJ42" s="160"/>
      <c r="MXK42" s="160"/>
      <c r="MXL42" s="160"/>
      <c r="MXM42" s="160"/>
      <c r="MXN42" s="160"/>
      <c r="MXO42" s="160"/>
      <c r="MXP42" s="160"/>
      <c r="MXQ42" s="160"/>
      <c r="MXR42" s="160"/>
      <c r="MXS42" s="160"/>
      <c r="MXT42" s="160"/>
      <c r="MXU42" s="160"/>
      <c r="MXV42" s="160"/>
      <c r="MXW42" s="160"/>
      <c r="MXX42" s="160"/>
      <c r="MXY42" s="160"/>
      <c r="MXZ42" s="160"/>
      <c r="MYA42" s="160"/>
      <c r="MYB42" s="160"/>
      <c r="MYC42" s="160"/>
      <c r="MYD42" s="160"/>
      <c r="MYE42" s="160"/>
      <c r="MYF42" s="160"/>
      <c r="MYG42" s="160"/>
      <c r="MYH42" s="160"/>
      <c r="MYI42" s="160"/>
      <c r="MYJ42" s="160"/>
      <c r="MYK42" s="160"/>
      <c r="MYL42" s="160"/>
      <c r="MYM42" s="160"/>
      <c r="MYN42" s="160"/>
      <c r="MYO42" s="160"/>
      <c r="MYP42" s="160"/>
      <c r="MYQ42" s="160"/>
      <c r="MYR42" s="160"/>
      <c r="MYS42" s="160"/>
      <c r="MYT42" s="160"/>
      <c r="MYU42" s="160"/>
      <c r="MYV42" s="160"/>
      <c r="MYW42" s="160"/>
      <c r="MYX42" s="160"/>
      <c r="MYY42" s="160"/>
      <c r="MYZ42" s="160"/>
      <c r="MZA42" s="160"/>
      <c r="MZB42" s="160"/>
      <c r="MZC42" s="160"/>
      <c r="MZD42" s="160"/>
      <c r="MZE42" s="160"/>
      <c r="MZF42" s="160"/>
      <c r="MZG42" s="160"/>
      <c r="MZH42" s="160"/>
      <c r="MZI42" s="160"/>
      <c r="MZJ42" s="160"/>
      <c r="MZK42" s="160"/>
      <c r="MZL42" s="160"/>
      <c r="MZM42" s="160"/>
      <c r="MZN42" s="160"/>
      <c r="MZO42" s="160"/>
      <c r="MZP42" s="160"/>
      <c r="MZQ42" s="160"/>
      <c r="MZR42" s="160"/>
      <c r="MZS42" s="160"/>
      <c r="MZT42" s="160"/>
      <c r="MZU42" s="160"/>
      <c r="MZV42" s="160"/>
      <c r="MZW42" s="160"/>
      <c r="MZX42" s="160"/>
      <c r="MZY42" s="160"/>
      <c r="MZZ42" s="160"/>
      <c r="NAA42" s="160"/>
      <c r="NAB42" s="160"/>
      <c r="NAC42" s="160"/>
      <c r="NAD42" s="160"/>
      <c r="NAE42" s="160"/>
      <c r="NAF42" s="160"/>
      <c r="NAG42" s="160"/>
      <c r="NAH42" s="160"/>
      <c r="NAI42" s="160"/>
      <c r="NAJ42" s="160"/>
      <c r="NAK42" s="160"/>
      <c r="NAL42" s="160"/>
      <c r="NAM42" s="160"/>
      <c r="NAN42" s="160"/>
      <c r="NAO42" s="160"/>
      <c r="NAP42" s="160"/>
      <c r="NAQ42" s="160"/>
      <c r="NAR42" s="160"/>
      <c r="NAS42" s="160"/>
      <c r="NAT42" s="160"/>
      <c r="NAU42" s="160"/>
      <c r="NAV42" s="160"/>
      <c r="NAW42" s="160"/>
      <c r="NAX42" s="160"/>
      <c r="NAY42" s="160"/>
      <c r="NAZ42" s="160"/>
      <c r="NBA42" s="160"/>
      <c r="NBB42" s="160"/>
      <c r="NBC42" s="160"/>
      <c r="NBD42" s="160"/>
      <c r="NBE42" s="160"/>
      <c r="NBF42" s="160"/>
      <c r="NBG42" s="160"/>
      <c r="NBH42" s="160"/>
      <c r="NBI42" s="160"/>
      <c r="NBJ42" s="160"/>
      <c r="NBK42" s="160"/>
      <c r="NBL42" s="160"/>
      <c r="NBM42" s="160"/>
      <c r="NBN42" s="160"/>
      <c r="NBO42" s="160"/>
      <c r="NBP42" s="160"/>
      <c r="NBQ42" s="160"/>
      <c r="NBR42" s="160"/>
      <c r="NBS42" s="160"/>
      <c r="NBT42" s="160"/>
      <c r="NBU42" s="160"/>
      <c r="NBV42" s="160"/>
      <c r="NBW42" s="160"/>
      <c r="NBX42" s="160"/>
      <c r="NBY42" s="160"/>
      <c r="NBZ42" s="160"/>
      <c r="NCA42" s="160"/>
      <c r="NCB42" s="160"/>
      <c r="NCC42" s="160"/>
      <c r="NCD42" s="160"/>
      <c r="NCE42" s="160"/>
      <c r="NCF42" s="160"/>
      <c r="NCG42" s="160"/>
      <c r="NCH42" s="160"/>
      <c r="NCI42" s="160"/>
      <c r="NCJ42" s="160"/>
      <c r="NCK42" s="160"/>
      <c r="NCL42" s="160"/>
      <c r="NCM42" s="160"/>
      <c r="NCN42" s="160"/>
      <c r="NCO42" s="160"/>
      <c r="NCP42" s="160"/>
      <c r="NCQ42" s="160"/>
      <c r="NCR42" s="160"/>
      <c r="NCS42" s="160"/>
      <c r="NCT42" s="160"/>
      <c r="NCU42" s="160"/>
      <c r="NCV42" s="160"/>
      <c r="NCW42" s="160"/>
      <c r="NCX42" s="160"/>
      <c r="NCY42" s="160"/>
      <c r="NCZ42" s="160"/>
      <c r="NDA42" s="160"/>
      <c r="NDB42" s="160"/>
      <c r="NDC42" s="160"/>
      <c r="NDD42" s="160"/>
      <c r="NDE42" s="160"/>
      <c r="NDF42" s="160"/>
      <c r="NDG42" s="160"/>
      <c r="NDH42" s="160"/>
      <c r="NDI42" s="160"/>
      <c r="NDJ42" s="160"/>
      <c r="NDK42" s="160"/>
      <c r="NDL42" s="160"/>
      <c r="NDM42" s="160"/>
      <c r="NDN42" s="160"/>
      <c r="NDO42" s="160"/>
      <c r="NDP42" s="160"/>
      <c r="NDQ42" s="160"/>
      <c r="NDR42" s="160"/>
      <c r="NDS42" s="160"/>
      <c r="NDT42" s="160"/>
      <c r="NDU42" s="160"/>
      <c r="NDV42" s="160"/>
      <c r="NDW42" s="160"/>
      <c r="NDX42" s="160"/>
      <c r="NDY42" s="160"/>
      <c r="NDZ42" s="160"/>
      <c r="NEA42" s="160"/>
      <c r="NEB42" s="160"/>
      <c r="NEC42" s="160"/>
      <c r="NED42" s="160"/>
      <c r="NEE42" s="160"/>
      <c r="NEF42" s="160"/>
      <c r="NEG42" s="160"/>
      <c r="NEH42" s="160"/>
      <c r="NEI42" s="160"/>
      <c r="NEJ42" s="160"/>
      <c r="NEK42" s="160"/>
      <c r="NEL42" s="160"/>
      <c r="NEM42" s="160"/>
      <c r="NEN42" s="160"/>
      <c r="NEO42" s="160"/>
      <c r="NEP42" s="160"/>
      <c r="NEQ42" s="160"/>
      <c r="NER42" s="160"/>
      <c r="NES42" s="160"/>
      <c r="NET42" s="160"/>
      <c r="NEU42" s="160"/>
      <c r="NEV42" s="160"/>
      <c r="NEW42" s="160"/>
      <c r="NEX42" s="160"/>
      <c r="NEY42" s="160"/>
      <c r="NEZ42" s="160"/>
      <c r="NFA42" s="160"/>
      <c r="NFB42" s="160"/>
      <c r="NFC42" s="160"/>
      <c r="NFD42" s="160"/>
      <c r="NFE42" s="160"/>
      <c r="NFF42" s="160"/>
      <c r="NFG42" s="160"/>
      <c r="NFH42" s="160"/>
      <c r="NFI42" s="160"/>
      <c r="NFJ42" s="160"/>
      <c r="NFK42" s="160"/>
      <c r="NFL42" s="160"/>
      <c r="NFM42" s="160"/>
      <c r="NFN42" s="160"/>
      <c r="NFO42" s="160"/>
      <c r="NFP42" s="160"/>
      <c r="NFQ42" s="160"/>
      <c r="NFR42" s="160"/>
      <c r="NFS42" s="160"/>
      <c r="NFT42" s="160"/>
      <c r="NFU42" s="160"/>
      <c r="NFV42" s="160"/>
      <c r="NFW42" s="160"/>
      <c r="NFX42" s="160"/>
      <c r="NFY42" s="160"/>
      <c r="NFZ42" s="160"/>
      <c r="NGA42" s="160"/>
      <c r="NGB42" s="160"/>
      <c r="NGC42" s="160"/>
      <c r="NGD42" s="160"/>
      <c r="NGE42" s="160"/>
      <c r="NGF42" s="160"/>
      <c r="NGG42" s="160"/>
      <c r="NGH42" s="160"/>
      <c r="NGI42" s="160"/>
      <c r="NGJ42" s="160"/>
      <c r="NGK42" s="160"/>
      <c r="NGL42" s="160"/>
      <c r="NGM42" s="160"/>
      <c r="NGN42" s="160"/>
      <c r="NGO42" s="160"/>
      <c r="NGP42" s="160"/>
      <c r="NGQ42" s="160"/>
      <c r="NGR42" s="160"/>
      <c r="NGS42" s="160"/>
      <c r="NGT42" s="160"/>
      <c r="NGU42" s="160"/>
      <c r="NGV42" s="160"/>
      <c r="NGW42" s="160"/>
      <c r="NGX42" s="160"/>
      <c r="NGY42" s="160"/>
      <c r="NGZ42" s="160"/>
      <c r="NHA42" s="160"/>
      <c r="NHB42" s="160"/>
      <c r="NHC42" s="160"/>
      <c r="NHD42" s="160"/>
      <c r="NHE42" s="160"/>
      <c r="NHF42" s="160"/>
      <c r="NHG42" s="160"/>
      <c r="NHH42" s="160"/>
      <c r="NHI42" s="160"/>
      <c r="NHJ42" s="160"/>
      <c r="NHK42" s="160"/>
      <c r="NHL42" s="160"/>
      <c r="NHM42" s="160"/>
      <c r="NHN42" s="160"/>
      <c r="NHO42" s="160"/>
      <c r="NHP42" s="160"/>
      <c r="NHQ42" s="160"/>
      <c r="NHR42" s="160"/>
      <c r="NHS42" s="160"/>
      <c r="NHT42" s="160"/>
      <c r="NHU42" s="160"/>
      <c r="NHV42" s="160"/>
      <c r="NHW42" s="160"/>
      <c r="NHX42" s="160"/>
      <c r="NHY42" s="160"/>
      <c r="NHZ42" s="160"/>
      <c r="NIA42" s="160"/>
      <c r="NIB42" s="160"/>
      <c r="NIC42" s="160"/>
      <c r="NID42" s="160"/>
      <c r="NIE42" s="160"/>
      <c r="NIF42" s="160"/>
      <c r="NIG42" s="160"/>
      <c r="NIH42" s="160"/>
      <c r="NII42" s="160"/>
      <c r="NIJ42" s="160"/>
      <c r="NIK42" s="160"/>
      <c r="NIL42" s="160"/>
      <c r="NIM42" s="160"/>
      <c r="NIN42" s="160"/>
      <c r="NIO42" s="160"/>
      <c r="NIP42" s="160"/>
      <c r="NIQ42" s="160"/>
      <c r="NIR42" s="160"/>
      <c r="NIS42" s="160"/>
      <c r="NIT42" s="160"/>
      <c r="NIU42" s="160"/>
      <c r="NIV42" s="160"/>
      <c r="NIW42" s="160"/>
      <c r="NIX42" s="160"/>
      <c r="NIY42" s="160"/>
      <c r="NIZ42" s="160"/>
      <c r="NJA42" s="160"/>
      <c r="NJB42" s="160"/>
      <c r="NJC42" s="160"/>
      <c r="NJD42" s="160"/>
      <c r="NJE42" s="160"/>
      <c r="NJF42" s="160"/>
      <c r="NJG42" s="160"/>
      <c r="NJH42" s="160"/>
      <c r="NJI42" s="160"/>
      <c r="NJJ42" s="160"/>
      <c r="NJK42" s="160"/>
      <c r="NJL42" s="160"/>
      <c r="NJM42" s="160"/>
      <c r="NJN42" s="160"/>
      <c r="NJO42" s="160"/>
      <c r="NJP42" s="160"/>
      <c r="NJQ42" s="160"/>
      <c r="NJR42" s="160"/>
      <c r="NJS42" s="160"/>
      <c r="NJT42" s="160"/>
      <c r="NJU42" s="160"/>
      <c r="NJV42" s="160"/>
      <c r="NJW42" s="160"/>
      <c r="NJX42" s="160"/>
      <c r="NJY42" s="160"/>
      <c r="NJZ42" s="160"/>
      <c r="NKA42" s="160"/>
      <c r="NKB42" s="160"/>
      <c r="NKC42" s="160"/>
      <c r="NKD42" s="160"/>
      <c r="NKE42" s="160"/>
      <c r="NKF42" s="160"/>
      <c r="NKG42" s="160"/>
      <c r="NKH42" s="160"/>
      <c r="NKI42" s="160"/>
      <c r="NKJ42" s="160"/>
      <c r="NKK42" s="160"/>
      <c r="NKL42" s="160"/>
      <c r="NKM42" s="160"/>
      <c r="NKN42" s="160"/>
      <c r="NKO42" s="160"/>
      <c r="NKP42" s="160"/>
      <c r="NKQ42" s="160"/>
      <c r="NKR42" s="160"/>
      <c r="NKS42" s="160"/>
      <c r="NKT42" s="160"/>
      <c r="NKU42" s="160"/>
      <c r="NKV42" s="160"/>
      <c r="NKW42" s="160"/>
      <c r="NKX42" s="160"/>
      <c r="NKY42" s="160"/>
      <c r="NKZ42" s="160"/>
      <c r="NLA42" s="160"/>
      <c r="NLB42" s="160"/>
      <c r="NLC42" s="160"/>
      <c r="NLD42" s="160"/>
      <c r="NLE42" s="160"/>
      <c r="NLF42" s="160"/>
      <c r="NLG42" s="160"/>
      <c r="NLH42" s="160"/>
      <c r="NLI42" s="160"/>
      <c r="NLJ42" s="160"/>
      <c r="NLK42" s="160"/>
      <c r="NLL42" s="160"/>
      <c r="NLM42" s="160"/>
      <c r="NLN42" s="160"/>
      <c r="NLO42" s="160"/>
      <c r="NLP42" s="160"/>
      <c r="NLQ42" s="160"/>
      <c r="NLR42" s="160"/>
      <c r="NLS42" s="160"/>
      <c r="NLT42" s="160"/>
      <c r="NLU42" s="160"/>
      <c r="NLV42" s="160"/>
      <c r="NLW42" s="160"/>
      <c r="NLX42" s="160"/>
      <c r="NLY42" s="160"/>
      <c r="NLZ42" s="160"/>
      <c r="NMA42" s="160"/>
      <c r="NMB42" s="160"/>
      <c r="NMC42" s="160"/>
      <c r="NMD42" s="160"/>
      <c r="NME42" s="160"/>
      <c r="NMF42" s="160"/>
      <c r="NMG42" s="160"/>
      <c r="NMH42" s="160"/>
      <c r="NMI42" s="160"/>
      <c r="NMJ42" s="160"/>
      <c r="NMK42" s="160"/>
      <c r="NML42" s="160"/>
      <c r="NMM42" s="160"/>
      <c r="NMN42" s="160"/>
      <c r="NMO42" s="160"/>
      <c r="NMP42" s="160"/>
      <c r="NMQ42" s="160"/>
      <c r="NMR42" s="160"/>
      <c r="NMS42" s="160"/>
      <c r="NMT42" s="160"/>
      <c r="NMU42" s="160"/>
      <c r="NMV42" s="160"/>
      <c r="NMW42" s="160"/>
      <c r="NMX42" s="160"/>
      <c r="NMY42" s="160"/>
      <c r="NMZ42" s="160"/>
      <c r="NNA42" s="160"/>
      <c r="NNB42" s="160"/>
      <c r="NNC42" s="160"/>
      <c r="NND42" s="160"/>
      <c r="NNE42" s="160"/>
      <c r="NNF42" s="160"/>
      <c r="NNG42" s="160"/>
      <c r="NNH42" s="160"/>
      <c r="NNI42" s="160"/>
      <c r="NNJ42" s="160"/>
      <c r="NNK42" s="160"/>
      <c r="NNL42" s="160"/>
      <c r="NNM42" s="160"/>
      <c r="NNN42" s="160"/>
      <c r="NNO42" s="160"/>
      <c r="NNP42" s="160"/>
      <c r="NNQ42" s="160"/>
      <c r="NNR42" s="160"/>
      <c r="NNS42" s="160"/>
      <c r="NNT42" s="160"/>
      <c r="NNU42" s="160"/>
      <c r="NNV42" s="160"/>
      <c r="NNW42" s="160"/>
      <c r="NNX42" s="160"/>
      <c r="NNY42" s="160"/>
      <c r="NNZ42" s="160"/>
      <c r="NOA42" s="160"/>
      <c r="NOB42" s="160"/>
      <c r="NOC42" s="160"/>
      <c r="NOD42" s="160"/>
      <c r="NOE42" s="160"/>
      <c r="NOF42" s="160"/>
      <c r="NOG42" s="160"/>
      <c r="NOH42" s="160"/>
      <c r="NOI42" s="160"/>
      <c r="NOJ42" s="160"/>
      <c r="NOK42" s="160"/>
      <c r="NOL42" s="160"/>
      <c r="NOM42" s="160"/>
      <c r="NON42" s="160"/>
      <c r="NOO42" s="160"/>
      <c r="NOP42" s="160"/>
      <c r="NOQ42" s="160"/>
      <c r="NOR42" s="160"/>
      <c r="NOS42" s="160"/>
      <c r="NOT42" s="160"/>
      <c r="NOU42" s="160"/>
      <c r="NOV42" s="160"/>
      <c r="NOW42" s="160"/>
      <c r="NOX42" s="160"/>
      <c r="NOY42" s="160"/>
      <c r="NOZ42" s="160"/>
      <c r="NPA42" s="160"/>
      <c r="NPB42" s="160"/>
      <c r="NPC42" s="160"/>
      <c r="NPD42" s="160"/>
      <c r="NPE42" s="160"/>
      <c r="NPF42" s="160"/>
      <c r="NPG42" s="160"/>
      <c r="NPH42" s="160"/>
      <c r="NPI42" s="160"/>
      <c r="NPJ42" s="160"/>
      <c r="NPK42" s="160"/>
      <c r="NPL42" s="160"/>
      <c r="NPM42" s="160"/>
      <c r="NPN42" s="160"/>
      <c r="NPO42" s="160"/>
      <c r="NPP42" s="160"/>
      <c r="NPQ42" s="160"/>
      <c r="NPR42" s="160"/>
      <c r="NPS42" s="160"/>
      <c r="NPT42" s="160"/>
      <c r="NPU42" s="160"/>
      <c r="NPV42" s="160"/>
      <c r="NPW42" s="160"/>
      <c r="NPX42" s="160"/>
      <c r="NPY42" s="160"/>
      <c r="NPZ42" s="160"/>
      <c r="NQA42" s="160"/>
      <c r="NQB42" s="160"/>
      <c r="NQC42" s="160"/>
      <c r="NQD42" s="160"/>
      <c r="NQE42" s="160"/>
      <c r="NQF42" s="160"/>
      <c r="NQG42" s="160"/>
      <c r="NQH42" s="160"/>
      <c r="NQI42" s="160"/>
      <c r="NQJ42" s="160"/>
      <c r="NQK42" s="160"/>
      <c r="NQL42" s="160"/>
      <c r="NQM42" s="160"/>
      <c r="NQN42" s="160"/>
      <c r="NQO42" s="160"/>
      <c r="NQP42" s="160"/>
      <c r="NQQ42" s="160"/>
      <c r="NQR42" s="160"/>
      <c r="NQS42" s="160"/>
      <c r="NQT42" s="160"/>
      <c r="NQU42" s="160"/>
      <c r="NQV42" s="160"/>
      <c r="NQW42" s="160"/>
      <c r="NQX42" s="160"/>
      <c r="NQY42" s="160"/>
      <c r="NQZ42" s="160"/>
      <c r="NRA42" s="160"/>
      <c r="NRB42" s="160"/>
      <c r="NRC42" s="160"/>
      <c r="NRD42" s="160"/>
      <c r="NRE42" s="160"/>
      <c r="NRF42" s="160"/>
      <c r="NRG42" s="160"/>
      <c r="NRH42" s="160"/>
      <c r="NRI42" s="160"/>
      <c r="NRJ42" s="160"/>
      <c r="NRK42" s="160"/>
      <c r="NRL42" s="160"/>
      <c r="NRM42" s="160"/>
      <c r="NRN42" s="160"/>
      <c r="NRO42" s="160"/>
      <c r="NRP42" s="160"/>
      <c r="NRQ42" s="160"/>
      <c r="NRR42" s="160"/>
      <c r="NRS42" s="160"/>
      <c r="NRT42" s="160"/>
      <c r="NRU42" s="160"/>
      <c r="NRV42" s="160"/>
      <c r="NRW42" s="160"/>
      <c r="NRX42" s="160"/>
      <c r="NRY42" s="160"/>
      <c r="NRZ42" s="160"/>
      <c r="NSA42" s="160"/>
      <c r="NSB42" s="160"/>
      <c r="NSC42" s="160"/>
      <c r="NSD42" s="160"/>
      <c r="NSE42" s="160"/>
      <c r="NSF42" s="160"/>
      <c r="NSG42" s="160"/>
      <c r="NSH42" s="160"/>
      <c r="NSI42" s="160"/>
      <c r="NSJ42" s="160"/>
      <c r="NSK42" s="160"/>
      <c r="NSL42" s="160"/>
      <c r="NSM42" s="160"/>
      <c r="NSN42" s="160"/>
      <c r="NSO42" s="160"/>
      <c r="NSP42" s="160"/>
      <c r="NSQ42" s="160"/>
      <c r="NSR42" s="160"/>
      <c r="NSS42" s="160"/>
      <c r="NST42" s="160"/>
      <c r="NSU42" s="160"/>
      <c r="NSV42" s="160"/>
      <c r="NSW42" s="160"/>
      <c r="NSX42" s="160"/>
      <c r="NSY42" s="160"/>
      <c r="NSZ42" s="160"/>
      <c r="NTA42" s="160"/>
      <c r="NTB42" s="160"/>
      <c r="NTC42" s="160"/>
      <c r="NTD42" s="160"/>
      <c r="NTE42" s="160"/>
      <c r="NTF42" s="160"/>
      <c r="NTG42" s="160"/>
      <c r="NTH42" s="160"/>
      <c r="NTI42" s="160"/>
      <c r="NTJ42" s="160"/>
      <c r="NTK42" s="160"/>
      <c r="NTL42" s="160"/>
      <c r="NTM42" s="160"/>
      <c r="NTN42" s="160"/>
      <c r="NTO42" s="160"/>
      <c r="NTP42" s="160"/>
      <c r="NTQ42" s="160"/>
      <c r="NTR42" s="160"/>
      <c r="NTS42" s="160"/>
      <c r="NTT42" s="160"/>
      <c r="NTU42" s="160"/>
      <c r="NTV42" s="160"/>
      <c r="NTW42" s="160"/>
      <c r="NTX42" s="160"/>
      <c r="NTY42" s="160"/>
      <c r="NTZ42" s="160"/>
      <c r="NUA42" s="160"/>
      <c r="NUB42" s="160"/>
      <c r="NUC42" s="160"/>
      <c r="NUD42" s="160"/>
      <c r="NUE42" s="160"/>
      <c r="NUF42" s="160"/>
      <c r="NUG42" s="160"/>
      <c r="NUH42" s="160"/>
      <c r="NUI42" s="160"/>
      <c r="NUJ42" s="160"/>
      <c r="NUK42" s="160"/>
      <c r="NUL42" s="160"/>
      <c r="NUM42" s="160"/>
      <c r="NUN42" s="160"/>
      <c r="NUO42" s="160"/>
      <c r="NUP42" s="160"/>
      <c r="NUQ42" s="160"/>
      <c r="NUR42" s="160"/>
      <c r="NUS42" s="160"/>
      <c r="NUT42" s="160"/>
      <c r="NUU42" s="160"/>
      <c r="NUV42" s="160"/>
      <c r="NUW42" s="160"/>
      <c r="NUX42" s="160"/>
      <c r="NUY42" s="160"/>
      <c r="NUZ42" s="160"/>
      <c r="NVA42" s="160"/>
      <c r="NVB42" s="160"/>
      <c r="NVC42" s="160"/>
      <c r="NVD42" s="160"/>
      <c r="NVE42" s="160"/>
      <c r="NVF42" s="160"/>
      <c r="NVG42" s="160"/>
      <c r="NVH42" s="160"/>
      <c r="NVI42" s="160"/>
      <c r="NVJ42" s="160"/>
      <c r="NVK42" s="160"/>
      <c r="NVL42" s="160"/>
      <c r="NVM42" s="160"/>
      <c r="NVN42" s="160"/>
      <c r="NVO42" s="160"/>
      <c r="NVP42" s="160"/>
      <c r="NVQ42" s="160"/>
      <c r="NVR42" s="160"/>
      <c r="NVS42" s="160"/>
      <c r="NVT42" s="160"/>
      <c r="NVU42" s="160"/>
      <c r="NVV42" s="160"/>
      <c r="NVW42" s="160"/>
      <c r="NVX42" s="160"/>
      <c r="NVY42" s="160"/>
      <c r="NVZ42" s="160"/>
      <c r="NWA42" s="160"/>
      <c r="NWB42" s="160"/>
      <c r="NWC42" s="160"/>
      <c r="NWD42" s="160"/>
      <c r="NWE42" s="160"/>
      <c r="NWF42" s="160"/>
      <c r="NWG42" s="160"/>
      <c r="NWH42" s="160"/>
      <c r="NWI42" s="160"/>
      <c r="NWJ42" s="160"/>
      <c r="NWK42" s="160"/>
      <c r="NWL42" s="160"/>
      <c r="NWM42" s="160"/>
      <c r="NWN42" s="160"/>
      <c r="NWO42" s="160"/>
      <c r="NWP42" s="160"/>
      <c r="NWQ42" s="160"/>
      <c r="NWR42" s="160"/>
      <c r="NWS42" s="160"/>
      <c r="NWT42" s="160"/>
      <c r="NWU42" s="160"/>
      <c r="NWV42" s="160"/>
      <c r="NWW42" s="160"/>
      <c r="NWX42" s="160"/>
      <c r="NWY42" s="160"/>
      <c r="NWZ42" s="160"/>
      <c r="NXA42" s="160"/>
      <c r="NXB42" s="160"/>
      <c r="NXC42" s="160"/>
      <c r="NXD42" s="160"/>
      <c r="NXE42" s="160"/>
      <c r="NXF42" s="160"/>
      <c r="NXG42" s="160"/>
      <c r="NXH42" s="160"/>
      <c r="NXI42" s="160"/>
      <c r="NXJ42" s="160"/>
      <c r="NXK42" s="160"/>
      <c r="NXL42" s="160"/>
      <c r="NXM42" s="160"/>
      <c r="NXN42" s="160"/>
      <c r="NXO42" s="160"/>
      <c r="NXP42" s="160"/>
      <c r="NXQ42" s="160"/>
      <c r="NXR42" s="160"/>
      <c r="NXS42" s="160"/>
      <c r="NXT42" s="160"/>
      <c r="NXU42" s="160"/>
      <c r="NXV42" s="160"/>
      <c r="NXW42" s="160"/>
      <c r="NXX42" s="160"/>
      <c r="NXY42" s="160"/>
      <c r="NXZ42" s="160"/>
      <c r="NYA42" s="160"/>
      <c r="NYB42" s="160"/>
      <c r="NYC42" s="160"/>
      <c r="NYD42" s="160"/>
      <c r="NYE42" s="160"/>
      <c r="NYF42" s="160"/>
      <c r="NYG42" s="160"/>
      <c r="NYH42" s="160"/>
      <c r="NYI42" s="160"/>
      <c r="NYJ42" s="160"/>
      <c r="NYK42" s="160"/>
      <c r="NYL42" s="160"/>
      <c r="NYM42" s="160"/>
      <c r="NYN42" s="160"/>
      <c r="NYO42" s="160"/>
      <c r="NYP42" s="160"/>
      <c r="NYQ42" s="160"/>
      <c r="NYR42" s="160"/>
      <c r="NYS42" s="160"/>
      <c r="NYT42" s="160"/>
      <c r="NYU42" s="160"/>
      <c r="NYV42" s="160"/>
      <c r="NYW42" s="160"/>
      <c r="NYX42" s="160"/>
      <c r="NYY42" s="160"/>
      <c r="NYZ42" s="160"/>
      <c r="NZA42" s="160"/>
      <c r="NZB42" s="160"/>
      <c r="NZC42" s="160"/>
      <c r="NZD42" s="160"/>
      <c r="NZE42" s="160"/>
      <c r="NZF42" s="160"/>
      <c r="NZG42" s="160"/>
      <c r="NZH42" s="160"/>
      <c r="NZI42" s="160"/>
      <c r="NZJ42" s="160"/>
      <c r="NZK42" s="160"/>
      <c r="NZL42" s="160"/>
      <c r="NZM42" s="160"/>
      <c r="NZN42" s="160"/>
      <c r="NZO42" s="160"/>
      <c r="NZP42" s="160"/>
      <c r="NZQ42" s="160"/>
      <c r="NZR42" s="160"/>
      <c r="NZS42" s="160"/>
      <c r="NZT42" s="160"/>
      <c r="NZU42" s="160"/>
      <c r="NZV42" s="160"/>
      <c r="NZW42" s="160"/>
      <c r="NZX42" s="160"/>
      <c r="NZY42" s="160"/>
      <c r="NZZ42" s="160"/>
      <c r="OAA42" s="160"/>
      <c r="OAB42" s="160"/>
      <c r="OAC42" s="160"/>
      <c r="OAD42" s="160"/>
      <c r="OAE42" s="160"/>
      <c r="OAF42" s="160"/>
      <c r="OAG42" s="160"/>
      <c r="OAH42" s="160"/>
      <c r="OAI42" s="160"/>
      <c r="OAJ42" s="160"/>
      <c r="OAK42" s="160"/>
      <c r="OAL42" s="160"/>
      <c r="OAM42" s="160"/>
      <c r="OAN42" s="160"/>
      <c r="OAO42" s="160"/>
      <c r="OAP42" s="160"/>
      <c r="OAQ42" s="160"/>
      <c r="OAR42" s="160"/>
      <c r="OAS42" s="160"/>
      <c r="OAT42" s="160"/>
      <c r="OAU42" s="160"/>
      <c r="OAV42" s="160"/>
      <c r="OAW42" s="160"/>
      <c r="OAX42" s="160"/>
      <c r="OAY42" s="160"/>
      <c r="OAZ42" s="160"/>
      <c r="OBA42" s="160"/>
      <c r="OBB42" s="160"/>
      <c r="OBC42" s="160"/>
      <c r="OBD42" s="160"/>
      <c r="OBE42" s="160"/>
      <c r="OBF42" s="160"/>
      <c r="OBG42" s="160"/>
      <c r="OBH42" s="160"/>
      <c r="OBI42" s="160"/>
      <c r="OBJ42" s="160"/>
      <c r="OBK42" s="160"/>
      <c r="OBL42" s="160"/>
      <c r="OBM42" s="160"/>
      <c r="OBN42" s="160"/>
      <c r="OBO42" s="160"/>
      <c r="OBP42" s="160"/>
      <c r="OBQ42" s="160"/>
      <c r="OBR42" s="160"/>
      <c r="OBS42" s="160"/>
      <c r="OBT42" s="160"/>
      <c r="OBU42" s="160"/>
      <c r="OBV42" s="160"/>
      <c r="OBW42" s="160"/>
      <c r="OBX42" s="160"/>
      <c r="OBY42" s="160"/>
      <c r="OBZ42" s="160"/>
      <c r="OCA42" s="160"/>
      <c r="OCB42" s="160"/>
      <c r="OCC42" s="160"/>
      <c r="OCD42" s="160"/>
      <c r="OCE42" s="160"/>
      <c r="OCF42" s="160"/>
      <c r="OCG42" s="160"/>
      <c r="OCH42" s="160"/>
      <c r="OCI42" s="160"/>
      <c r="OCJ42" s="160"/>
      <c r="OCK42" s="160"/>
      <c r="OCL42" s="160"/>
      <c r="OCM42" s="160"/>
      <c r="OCN42" s="160"/>
      <c r="OCO42" s="160"/>
      <c r="OCP42" s="160"/>
      <c r="OCQ42" s="160"/>
      <c r="OCR42" s="160"/>
      <c r="OCS42" s="160"/>
      <c r="OCT42" s="160"/>
      <c r="OCU42" s="160"/>
      <c r="OCV42" s="160"/>
      <c r="OCW42" s="160"/>
      <c r="OCX42" s="160"/>
      <c r="OCY42" s="160"/>
      <c r="OCZ42" s="160"/>
      <c r="ODA42" s="160"/>
      <c r="ODB42" s="160"/>
      <c r="ODC42" s="160"/>
      <c r="ODD42" s="160"/>
      <c r="ODE42" s="160"/>
      <c r="ODF42" s="160"/>
      <c r="ODG42" s="160"/>
      <c r="ODH42" s="160"/>
      <c r="ODI42" s="160"/>
      <c r="ODJ42" s="160"/>
      <c r="ODK42" s="160"/>
      <c r="ODL42" s="160"/>
      <c r="ODM42" s="160"/>
      <c r="ODN42" s="160"/>
      <c r="ODO42" s="160"/>
      <c r="ODP42" s="160"/>
      <c r="ODQ42" s="160"/>
      <c r="ODR42" s="160"/>
      <c r="ODS42" s="160"/>
      <c r="ODT42" s="160"/>
      <c r="ODU42" s="160"/>
      <c r="ODV42" s="160"/>
      <c r="ODW42" s="160"/>
      <c r="ODX42" s="160"/>
      <c r="ODY42" s="160"/>
      <c r="ODZ42" s="160"/>
      <c r="OEA42" s="160"/>
      <c r="OEB42" s="160"/>
      <c r="OEC42" s="160"/>
      <c r="OED42" s="160"/>
      <c r="OEE42" s="160"/>
      <c r="OEF42" s="160"/>
      <c r="OEG42" s="160"/>
      <c r="OEH42" s="160"/>
      <c r="OEI42" s="160"/>
      <c r="OEJ42" s="160"/>
      <c r="OEK42" s="160"/>
      <c r="OEL42" s="160"/>
      <c r="OEM42" s="160"/>
      <c r="OEN42" s="160"/>
      <c r="OEO42" s="160"/>
      <c r="OEP42" s="160"/>
      <c r="OEQ42" s="160"/>
      <c r="OER42" s="160"/>
      <c r="OES42" s="160"/>
      <c r="OET42" s="160"/>
      <c r="OEU42" s="160"/>
      <c r="OEV42" s="160"/>
      <c r="OEW42" s="160"/>
      <c r="OEX42" s="160"/>
      <c r="OEY42" s="160"/>
      <c r="OEZ42" s="160"/>
      <c r="OFA42" s="160"/>
      <c r="OFB42" s="160"/>
      <c r="OFC42" s="160"/>
      <c r="OFD42" s="160"/>
      <c r="OFE42" s="160"/>
      <c r="OFF42" s="160"/>
      <c r="OFG42" s="160"/>
      <c r="OFH42" s="160"/>
      <c r="OFI42" s="160"/>
      <c r="OFJ42" s="160"/>
      <c r="OFK42" s="160"/>
      <c r="OFL42" s="160"/>
      <c r="OFM42" s="160"/>
      <c r="OFN42" s="160"/>
      <c r="OFO42" s="160"/>
      <c r="OFP42" s="160"/>
      <c r="OFQ42" s="160"/>
      <c r="OFR42" s="160"/>
      <c r="OFS42" s="160"/>
      <c r="OFT42" s="160"/>
      <c r="OFU42" s="160"/>
      <c r="OFV42" s="160"/>
      <c r="OFW42" s="160"/>
      <c r="OFX42" s="160"/>
      <c r="OFY42" s="160"/>
      <c r="OFZ42" s="160"/>
      <c r="OGA42" s="160"/>
      <c r="OGB42" s="160"/>
      <c r="OGC42" s="160"/>
      <c r="OGD42" s="160"/>
      <c r="OGE42" s="160"/>
      <c r="OGF42" s="160"/>
      <c r="OGG42" s="160"/>
      <c r="OGH42" s="160"/>
      <c r="OGI42" s="160"/>
      <c r="OGJ42" s="160"/>
      <c r="OGK42" s="160"/>
      <c r="OGL42" s="160"/>
      <c r="OGM42" s="160"/>
      <c r="OGN42" s="160"/>
      <c r="OGO42" s="160"/>
      <c r="OGP42" s="160"/>
      <c r="OGQ42" s="160"/>
      <c r="OGR42" s="160"/>
      <c r="OGS42" s="160"/>
      <c r="OGT42" s="160"/>
      <c r="OGU42" s="160"/>
      <c r="OGV42" s="160"/>
      <c r="OGW42" s="160"/>
      <c r="OGX42" s="160"/>
      <c r="OGY42" s="160"/>
      <c r="OGZ42" s="160"/>
      <c r="OHA42" s="160"/>
      <c r="OHB42" s="160"/>
      <c r="OHC42" s="160"/>
      <c r="OHD42" s="160"/>
      <c r="OHE42" s="160"/>
      <c r="OHF42" s="160"/>
      <c r="OHG42" s="160"/>
      <c r="OHH42" s="160"/>
      <c r="OHI42" s="160"/>
      <c r="OHJ42" s="160"/>
      <c r="OHK42" s="160"/>
      <c r="OHL42" s="160"/>
      <c r="OHM42" s="160"/>
      <c r="OHN42" s="160"/>
      <c r="OHO42" s="160"/>
      <c r="OHP42" s="160"/>
      <c r="OHQ42" s="160"/>
      <c r="OHR42" s="160"/>
      <c r="OHS42" s="160"/>
      <c r="OHT42" s="160"/>
      <c r="OHU42" s="160"/>
      <c r="OHV42" s="160"/>
      <c r="OHW42" s="160"/>
      <c r="OHX42" s="160"/>
      <c r="OHY42" s="160"/>
      <c r="OHZ42" s="160"/>
      <c r="OIA42" s="160"/>
      <c r="OIB42" s="160"/>
      <c r="OIC42" s="160"/>
      <c r="OID42" s="160"/>
      <c r="OIE42" s="160"/>
      <c r="OIF42" s="160"/>
      <c r="OIG42" s="160"/>
      <c r="OIH42" s="160"/>
      <c r="OII42" s="160"/>
      <c r="OIJ42" s="160"/>
      <c r="OIK42" s="160"/>
      <c r="OIL42" s="160"/>
      <c r="OIM42" s="160"/>
      <c r="OIN42" s="160"/>
      <c r="OIO42" s="160"/>
      <c r="OIP42" s="160"/>
      <c r="OIQ42" s="160"/>
      <c r="OIR42" s="160"/>
      <c r="OIS42" s="160"/>
      <c r="OIT42" s="160"/>
      <c r="OIU42" s="160"/>
      <c r="OIV42" s="160"/>
      <c r="OIW42" s="160"/>
      <c r="OIX42" s="160"/>
      <c r="OIY42" s="160"/>
      <c r="OIZ42" s="160"/>
      <c r="OJA42" s="160"/>
      <c r="OJB42" s="160"/>
      <c r="OJC42" s="160"/>
      <c r="OJD42" s="160"/>
      <c r="OJE42" s="160"/>
      <c r="OJF42" s="160"/>
      <c r="OJG42" s="160"/>
      <c r="OJH42" s="160"/>
      <c r="OJI42" s="160"/>
      <c r="OJJ42" s="160"/>
      <c r="OJK42" s="160"/>
      <c r="OJL42" s="160"/>
      <c r="OJM42" s="160"/>
      <c r="OJN42" s="160"/>
      <c r="OJO42" s="160"/>
      <c r="OJP42" s="160"/>
      <c r="OJQ42" s="160"/>
      <c r="OJR42" s="160"/>
      <c r="OJS42" s="160"/>
      <c r="OJT42" s="160"/>
      <c r="OJU42" s="160"/>
      <c r="OJV42" s="160"/>
      <c r="OJW42" s="160"/>
      <c r="OJX42" s="160"/>
      <c r="OJY42" s="160"/>
      <c r="OJZ42" s="160"/>
      <c r="OKA42" s="160"/>
      <c r="OKB42" s="160"/>
      <c r="OKC42" s="160"/>
      <c r="OKD42" s="160"/>
      <c r="OKE42" s="160"/>
      <c r="OKF42" s="160"/>
      <c r="OKG42" s="160"/>
      <c r="OKH42" s="160"/>
      <c r="OKI42" s="160"/>
      <c r="OKJ42" s="160"/>
      <c r="OKK42" s="160"/>
      <c r="OKL42" s="160"/>
      <c r="OKM42" s="160"/>
      <c r="OKN42" s="160"/>
      <c r="OKO42" s="160"/>
      <c r="OKP42" s="160"/>
      <c r="OKQ42" s="160"/>
      <c r="OKR42" s="160"/>
      <c r="OKS42" s="160"/>
      <c r="OKT42" s="160"/>
      <c r="OKU42" s="160"/>
      <c r="OKV42" s="160"/>
      <c r="OKW42" s="160"/>
      <c r="OKX42" s="160"/>
      <c r="OKY42" s="160"/>
      <c r="OKZ42" s="160"/>
      <c r="OLA42" s="160"/>
      <c r="OLB42" s="160"/>
      <c r="OLC42" s="160"/>
      <c r="OLD42" s="160"/>
      <c r="OLE42" s="160"/>
      <c r="OLF42" s="160"/>
      <c r="OLG42" s="160"/>
      <c r="OLH42" s="160"/>
      <c r="OLI42" s="160"/>
      <c r="OLJ42" s="160"/>
      <c r="OLK42" s="160"/>
      <c r="OLL42" s="160"/>
      <c r="OLM42" s="160"/>
      <c r="OLN42" s="160"/>
      <c r="OLO42" s="160"/>
      <c r="OLP42" s="160"/>
      <c r="OLQ42" s="160"/>
      <c r="OLR42" s="160"/>
      <c r="OLS42" s="160"/>
      <c r="OLT42" s="160"/>
      <c r="OLU42" s="160"/>
      <c r="OLV42" s="160"/>
      <c r="OLW42" s="160"/>
      <c r="OLX42" s="160"/>
      <c r="OLY42" s="160"/>
      <c r="OLZ42" s="160"/>
      <c r="OMA42" s="160"/>
      <c r="OMB42" s="160"/>
      <c r="OMC42" s="160"/>
      <c r="OMD42" s="160"/>
      <c r="OME42" s="160"/>
      <c r="OMF42" s="160"/>
      <c r="OMG42" s="160"/>
      <c r="OMH42" s="160"/>
      <c r="OMI42" s="160"/>
      <c r="OMJ42" s="160"/>
      <c r="OMK42" s="160"/>
      <c r="OML42" s="160"/>
      <c r="OMM42" s="160"/>
      <c r="OMN42" s="160"/>
      <c r="OMO42" s="160"/>
      <c r="OMP42" s="160"/>
      <c r="OMQ42" s="160"/>
      <c r="OMR42" s="160"/>
      <c r="OMS42" s="160"/>
      <c r="OMT42" s="160"/>
      <c r="OMU42" s="160"/>
      <c r="OMV42" s="160"/>
      <c r="OMW42" s="160"/>
      <c r="OMX42" s="160"/>
      <c r="OMY42" s="160"/>
      <c r="OMZ42" s="160"/>
      <c r="ONA42" s="160"/>
      <c r="ONB42" s="160"/>
      <c r="ONC42" s="160"/>
      <c r="OND42" s="160"/>
      <c r="ONE42" s="160"/>
      <c r="ONF42" s="160"/>
      <c r="ONG42" s="160"/>
      <c r="ONH42" s="160"/>
      <c r="ONI42" s="160"/>
      <c r="ONJ42" s="160"/>
      <c r="ONK42" s="160"/>
      <c r="ONL42" s="160"/>
      <c r="ONM42" s="160"/>
      <c r="ONN42" s="160"/>
      <c r="ONO42" s="160"/>
      <c r="ONP42" s="160"/>
      <c r="ONQ42" s="160"/>
      <c r="ONR42" s="160"/>
      <c r="ONS42" s="160"/>
      <c r="ONT42" s="160"/>
      <c r="ONU42" s="160"/>
      <c r="ONV42" s="160"/>
      <c r="ONW42" s="160"/>
      <c r="ONX42" s="160"/>
      <c r="ONY42" s="160"/>
      <c r="ONZ42" s="160"/>
      <c r="OOA42" s="160"/>
      <c r="OOB42" s="160"/>
      <c r="OOC42" s="160"/>
      <c r="OOD42" s="160"/>
      <c r="OOE42" s="160"/>
      <c r="OOF42" s="160"/>
      <c r="OOG42" s="160"/>
      <c r="OOH42" s="160"/>
      <c r="OOI42" s="160"/>
      <c r="OOJ42" s="160"/>
      <c r="OOK42" s="160"/>
      <c r="OOL42" s="160"/>
      <c r="OOM42" s="160"/>
      <c r="OON42" s="160"/>
      <c r="OOO42" s="160"/>
      <c r="OOP42" s="160"/>
      <c r="OOQ42" s="160"/>
      <c r="OOR42" s="160"/>
      <c r="OOS42" s="160"/>
      <c r="OOT42" s="160"/>
      <c r="OOU42" s="160"/>
      <c r="OOV42" s="160"/>
      <c r="OOW42" s="160"/>
      <c r="OOX42" s="160"/>
      <c r="OOY42" s="160"/>
      <c r="OOZ42" s="160"/>
      <c r="OPA42" s="160"/>
      <c r="OPB42" s="160"/>
      <c r="OPC42" s="160"/>
      <c r="OPD42" s="160"/>
      <c r="OPE42" s="160"/>
      <c r="OPF42" s="160"/>
      <c r="OPG42" s="160"/>
      <c r="OPH42" s="160"/>
      <c r="OPI42" s="160"/>
      <c r="OPJ42" s="160"/>
      <c r="OPK42" s="160"/>
      <c r="OPL42" s="160"/>
      <c r="OPM42" s="160"/>
      <c r="OPN42" s="160"/>
      <c r="OPO42" s="160"/>
      <c r="OPP42" s="160"/>
      <c r="OPQ42" s="160"/>
      <c r="OPR42" s="160"/>
      <c r="OPS42" s="160"/>
      <c r="OPT42" s="160"/>
      <c r="OPU42" s="160"/>
      <c r="OPV42" s="160"/>
      <c r="OPW42" s="160"/>
      <c r="OPX42" s="160"/>
      <c r="OPY42" s="160"/>
      <c r="OPZ42" s="160"/>
      <c r="OQA42" s="160"/>
      <c r="OQB42" s="160"/>
      <c r="OQC42" s="160"/>
      <c r="OQD42" s="160"/>
      <c r="OQE42" s="160"/>
      <c r="OQF42" s="160"/>
      <c r="OQG42" s="160"/>
      <c r="OQH42" s="160"/>
      <c r="OQI42" s="160"/>
      <c r="OQJ42" s="160"/>
      <c r="OQK42" s="160"/>
      <c r="OQL42" s="160"/>
      <c r="OQM42" s="160"/>
      <c r="OQN42" s="160"/>
      <c r="OQO42" s="160"/>
      <c r="OQP42" s="160"/>
      <c r="OQQ42" s="160"/>
      <c r="OQR42" s="160"/>
      <c r="OQS42" s="160"/>
      <c r="OQT42" s="160"/>
      <c r="OQU42" s="160"/>
      <c r="OQV42" s="160"/>
      <c r="OQW42" s="160"/>
      <c r="OQX42" s="160"/>
      <c r="OQY42" s="160"/>
      <c r="OQZ42" s="160"/>
      <c r="ORA42" s="160"/>
      <c r="ORB42" s="160"/>
      <c r="ORC42" s="160"/>
      <c r="ORD42" s="160"/>
      <c r="ORE42" s="160"/>
      <c r="ORF42" s="160"/>
      <c r="ORG42" s="160"/>
      <c r="ORH42" s="160"/>
      <c r="ORI42" s="160"/>
      <c r="ORJ42" s="160"/>
      <c r="ORK42" s="160"/>
      <c r="ORL42" s="160"/>
      <c r="ORM42" s="160"/>
      <c r="ORN42" s="160"/>
      <c r="ORO42" s="160"/>
      <c r="ORP42" s="160"/>
      <c r="ORQ42" s="160"/>
      <c r="ORR42" s="160"/>
      <c r="ORS42" s="160"/>
      <c r="ORT42" s="160"/>
      <c r="ORU42" s="160"/>
      <c r="ORV42" s="160"/>
      <c r="ORW42" s="160"/>
      <c r="ORX42" s="160"/>
      <c r="ORY42" s="160"/>
      <c r="ORZ42" s="160"/>
      <c r="OSA42" s="160"/>
      <c r="OSB42" s="160"/>
      <c r="OSC42" s="160"/>
      <c r="OSD42" s="160"/>
      <c r="OSE42" s="160"/>
      <c r="OSF42" s="160"/>
      <c r="OSG42" s="160"/>
      <c r="OSH42" s="160"/>
      <c r="OSI42" s="160"/>
      <c r="OSJ42" s="160"/>
      <c r="OSK42" s="160"/>
      <c r="OSL42" s="160"/>
      <c r="OSM42" s="160"/>
      <c r="OSN42" s="160"/>
      <c r="OSO42" s="160"/>
      <c r="OSP42" s="160"/>
      <c r="OSQ42" s="160"/>
      <c r="OSR42" s="160"/>
      <c r="OSS42" s="160"/>
      <c r="OST42" s="160"/>
      <c r="OSU42" s="160"/>
      <c r="OSV42" s="160"/>
      <c r="OSW42" s="160"/>
      <c r="OSX42" s="160"/>
      <c r="OSY42" s="160"/>
      <c r="OSZ42" s="160"/>
      <c r="OTA42" s="160"/>
      <c r="OTB42" s="160"/>
      <c r="OTC42" s="160"/>
      <c r="OTD42" s="160"/>
      <c r="OTE42" s="160"/>
      <c r="OTF42" s="160"/>
      <c r="OTG42" s="160"/>
      <c r="OTH42" s="160"/>
      <c r="OTI42" s="160"/>
      <c r="OTJ42" s="160"/>
      <c r="OTK42" s="160"/>
      <c r="OTL42" s="160"/>
      <c r="OTM42" s="160"/>
      <c r="OTN42" s="160"/>
      <c r="OTO42" s="160"/>
      <c r="OTP42" s="160"/>
      <c r="OTQ42" s="160"/>
      <c r="OTR42" s="160"/>
      <c r="OTS42" s="160"/>
      <c r="OTT42" s="160"/>
      <c r="OTU42" s="160"/>
      <c r="OTV42" s="160"/>
      <c r="OTW42" s="160"/>
      <c r="OTX42" s="160"/>
      <c r="OTY42" s="160"/>
      <c r="OTZ42" s="160"/>
      <c r="OUA42" s="160"/>
      <c r="OUB42" s="160"/>
      <c r="OUC42" s="160"/>
      <c r="OUD42" s="160"/>
      <c r="OUE42" s="160"/>
      <c r="OUF42" s="160"/>
      <c r="OUG42" s="160"/>
      <c r="OUH42" s="160"/>
      <c r="OUI42" s="160"/>
      <c r="OUJ42" s="160"/>
      <c r="OUK42" s="160"/>
      <c r="OUL42" s="160"/>
      <c r="OUM42" s="160"/>
      <c r="OUN42" s="160"/>
      <c r="OUO42" s="160"/>
      <c r="OUP42" s="160"/>
      <c r="OUQ42" s="160"/>
      <c r="OUR42" s="160"/>
      <c r="OUS42" s="160"/>
      <c r="OUT42" s="160"/>
      <c r="OUU42" s="160"/>
      <c r="OUV42" s="160"/>
      <c r="OUW42" s="160"/>
      <c r="OUX42" s="160"/>
      <c r="OUY42" s="160"/>
      <c r="OUZ42" s="160"/>
      <c r="OVA42" s="160"/>
      <c r="OVB42" s="160"/>
      <c r="OVC42" s="160"/>
      <c r="OVD42" s="160"/>
      <c r="OVE42" s="160"/>
      <c r="OVF42" s="160"/>
      <c r="OVG42" s="160"/>
      <c r="OVH42" s="160"/>
      <c r="OVI42" s="160"/>
      <c r="OVJ42" s="160"/>
      <c r="OVK42" s="160"/>
      <c r="OVL42" s="160"/>
      <c r="OVM42" s="160"/>
      <c r="OVN42" s="160"/>
      <c r="OVO42" s="160"/>
      <c r="OVP42" s="160"/>
      <c r="OVQ42" s="160"/>
      <c r="OVR42" s="160"/>
      <c r="OVS42" s="160"/>
      <c r="OVT42" s="160"/>
      <c r="OVU42" s="160"/>
      <c r="OVV42" s="160"/>
      <c r="OVW42" s="160"/>
      <c r="OVX42" s="160"/>
      <c r="OVY42" s="160"/>
      <c r="OVZ42" s="160"/>
      <c r="OWA42" s="160"/>
      <c r="OWB42" s="160"/>
      <c r="OWC42" s="160"/>
      <c r="OWD42" s="160"/>
      <c r="OWE42" s="160"/>
      <c r="OWF42" s="160"/>
      <c r="OWG42" s="160"/>
      <c r="OWH42" s="160"/>
      <c r="OWI42" s="160"/>
      <c r="OWJ42" s="160"/>
      <c r="OWK42" s="160"/>
      <c r="OWL42" s="160"/>
      <c r="OWM42" s="160"/>
      <c r="OWN42" s="160"/>
      <c r="OWO42" s="160"/>
      <c r="OWP42" s="160"/>
      <c r="OWQ42" s="160"/>
      <c r="OWR42" s="160"/>
      <c r="OWS42" s="160"/>
      <c r="OWT42" s="160"/>
      <c r="OWU42" s="160"/>
      <c r="OWV42" s="160"/>
      <c r="OWW42" s="160"/>
      <c r="OWX42" s="160"/>
      <c r="OWY42" s="160"/>
      <c r="OWZ42" s="160"/>
      <c r="OXA42" s="160"/>
      <c r="OXB42" s="160"/>
      <c r="OXC42" s="160"/>
      <c r="OXD42" s="160"/>
      <c r="OXE42" s="160"/>
      <c r="OXF42" s="160"/>
      <c r="OXG42" s="160"/>
      <c r="OXH42" s="160"/>
      <c r="OXI42" s="160"/>
      <c r="OXJ42" s="160"/>
      <c r="OXK42" s="160"/>
      <c r="OXL42" s="160"/>
      <c r="OXM42" s="160"/>
      <c r="OXN42" s="160"/>
      <c r="OXO42" s="160"/>
      <c r="OXP42" s="160"/>
      <c r="OXQ42" s="160"/>
      <c r="OXR42" s="160"/>
      <c r="OXS42" s="160"/>
      <c r="OXT42" s="160"/>
      <c r="OXU42" s="160"/>
      <c r="OXV42" s="160"/>
      <c r="OXW42" s="160"/>
      <c r="OXX42" s="160"/>
      <c r="OXY42" s="160"/>
      <c r="OXZ42" s="160"/>
      <c r="OYA42" s="160"/>
      <c r="OYB42" s="160"/>
      <c r="OYC42" s="160"/>
      <c r="OYD42" s="160"/>
      <c r="OYE42" s="160"/>
      <c r="OYF42" s="160"/>
      <c r="OYG42" s="160"/>
      <c r="OYH42" s="160"/>
      <c r="OYI42" s="160"/>
      <c r="OYJ42" s="160"/>
      <c r="OYK42" s="160"/>
      <c r="OYL42" s="160"/>
      <c r="OYM42" s="160"/>
      <c r="OYN42" s="160"/>
      <c r="OYO42" s="160"/>
      <c r="OYP42" s="160"/>
      <c r="OYQ42" s="160"/>
      <c r="OYR42" s="160"/>
      <c r="OYS42" s="160"/>
      <c r="OYT42" s="160"/>
      <c r="OYU42" s="160"/>
      <c r="OYV42" s="160"/>
      <c r="OYW42" s="160"/>
      <c r="OYX42" s="160"/>
      <c r="OYY42" s="160"/>
      <c r="OYZ42" s="160"/>
      <c r="OZA42" s="160"/>
      <c r="OZB42" s="160"/>
      <c r="OZC42" s="160"/>
      <c r="OZD42" s="160"/>
      <c r="OZE42" s="160"/>
      <c r="OZF42" s="160"/>
      <c r="OZG42" s="160"/>
      <c r="OZH42" s="160"/>
      <c r="OZI42" s="160"/>
      <c r="OZJ42" s="160"/>
      <c r="OZK42" s="160"/>
      <c r="OZL42" s="160"/>
      <c r="OZM42" s="160"/>
      <c r="OZN42" s="160"/>
      <c r="OZO42" s="160"/>
      <c r="OZP42" s="160"/>
      <c r="OZQ42" s="160"/>
      <c r="OZR42" s="160"/>
      <c r="OZS42" s="160"/>
      <c r="OZT42" s="160"/>
      <c r="OZU42" s="160"/>
      <c r="OZV42" s="160"/>
      <c r="OZW42" s="160"/>
      <c r="OZX42" s="160"/>
      <c r="OZY42" s="160"/>
      <c r="OZZ42" s="160"/>
      <c r="PAA42" s="160"/>
      <c r="PAB42" s="160"/>
      <c r="PAC42" s="160"/>
      <c r="PAD42" s="160"/>
      <c r="PAE42" s="160"/>
      <c r="PAF42" s="160"/>
      <c r="PAG42" s="160"/>
      <c r="PAH42" s="160"/>
      <c r="PAI42" s="160"/>
      <c r="PAJ42" s="160"/>
      <c r="PAK42" s="160"/>
      <c r="PAL42" s="160"/>
      <c r="PAM42" s="160"/>
      <c r="PAN42" s="160"/>
      <c r="PAO42" s="160"/>
      <c r="PAP42" s="160"/>
      <c r="PAQ42" s="160"/>
      <c r="PAR42" s="160"/>
      <c r="PAS42" s="160"/>
      <c r="PAT42" s="160"/>
      <c r="PAU42" s="160"/>
      <c r="PAV42" s="160"/>
      <c r="PAW42" s="160"/>
      <c r="PAX42" s="160"/>
      <c r="PAY42" s="160"/>
      <c r="PAZ42" s="160"/>
      <c r="PBA42" s="160"/>
      <c r="PBB42" s="160"/>
      <c r="PBC42" s="160"/>
      <c r="PBD42" s="160"/>
      <c r="PBE42" s="160"/>
      <c r="PBF42" s="160"/>
      <c r="PBG42" s="160"/>
      <c r="PBH42" s="160"/>
      <c r="PBI42" s="160"/>
      <c r="PBJ42" s="160"/>
      <c r="PBK42" s="160"/>
      <c r="PBL42" s="160"/>
      <c r="PBM42" s="160"/>
      <c r="PBN42" s="160"/>
      <c r="PBO42" s="160"/>
      <c r="PBP42" s="160"/>
      <c r="PBQ42" s="160"/>
      <c r="PBR42" s="160"/>
      <c r="PBS42" s="160"/>
      <c r="PBT42" s="160"/>
      <c r="PBU42" s="160"/>
      <c r="PBV42" s="160"/>
      <c r="PBW42" s="160"/>
      <c r="PBX42" s="160"/>
      <c r="PBY42" s="160"/>
      <c r="PBZ42" s="160"/>
      <c r="PCA42" s="160"/>
      <c r="PCB42" s="160"/>
      <c r="PCC42" s="160"/>
      <c r="PCD42" s="160"/>
      <c r="PCE42" s="160"/>
      <c r="PCF42" s="160"/>
      <c r="PCG42" s="160"/>
      <c r="PCH42" s="160"/>
      <c r="PCI42" s="160"/>
      <c r="PCJ42" s="160"/>
      <c r="PCK42" s="160"/>
      <c r="PCL42" s="160"/>
      <c r="PCM42" s="160"/>
      <c r="PCN42" s="160"/>
      <c r="PCO42" s="160"/>
      <c r="PCP42" s="160"/>
      <c r="PCQ42" s="160"/>
      <c r="PCR42" s="160"/>
      <c r="PCS42" s="160"/>
      <c r="PCT42" s="160"/>
      <c r="PCU42" s="160"/>
      <c r="PCV42" s="160"/>
      <c r="PCW42" s="160"/>
      <c r="PCX42" s="160"/>
      <c r="PCY42" s="160"/>
      <c r="PCZ42" s="160"/>
      <c r="PDA42" s="160"/>
      <c r="PDB42" s="160"/>
      <c r="PDC42" s="160"/>
      <c r="PDD42" s="160"/>
      <c r="PDE42" s="160"/>
      <c r="PDF42" s="160"/>
      <c r="PDG42" s="160"/>
      <c r="PDH42" s="160"/>
      <c r="PDI42" s="160"/>
      <c r="PDJ42" s="160"/>
      <c r="PDK42" s="160"/>
      <c r="PDL42" s="160"/>
      <c r="PDM42" s="160"/>
      <c r="PDN42" s="160"/>
      <c r="PDO42" s="160"/>
      <c r="PDP42" s="160"/>
      <c r="PDQ42" s="160"/>
      <c r="PDR42" s="160"/>
      <c r="PDS42" s="160"/>
      <c r="PDT42" s="160"/>
      <c r="PDU42" s="160"/>
      <c r="PDV42" s="160"/>
      <c r="PDW42" s="160"/>
      <c r="PDX42" s="160"/>
      <c r="PDY42" s="160"/>
      <c r="PDZ42" s="160"/>
      <c r="PEA42" s="160"/>
      <c r="PEB42" s="160"/>
      <c r="PEC42" s="160"/>
      <c r="PED42" s="160"/>
      <c r="PEE42" s="160"/>
      <c r="PEF42" s="160"/>
      <c r="PEG42" s="160"/>
      <c r="PEH42" s="160"/>
      <c r="PEI42" s="160"/>
      <c r="PEJ42" s="160"/>
      <c r="PEK42" s="160"/>
      <c r="PEL42" s="160"/>
      <c r="PEM42" s="160"/>
      <c r="PEN42" s="160"/>
      <c r="PEO42" s="160"/>
      <c r="PEP42" s="160"/>
      <c r="PEQ42" s="160"/>
      <c r="PER42" s="160"/>
      <c r="PES42" s="160"/>
      <c r="PET42" s="160"/>
      <c r="PEU42" s="160"/>
      <c r="PEV42" s="160"/>
      <c r="PEW42" s="160"/>
      <c r="PEX42" s="160"/>
      <c r="PEY42" s="160"/>
      <c r="PEZ42" s="160"/>
      <c r="PFA42" s="160"/>
      <c r="PFB42" s="160"/>
      <c r="PFC42" s="160"/>
      <c r="PFD42" s="160"/>
      <c r="PFE42" s="160"/>
      <c r="PFF42" s="160"/>
      <c r="PFG42" s="160"/>
      <c r="PFH42" s="160"/>
      <c r="PFI42" s="160"/>
      <c r="PFJ42" s="160"/>
      <c r="PFK42" s="160"/>
      <c r="PFL42" s="160"/>
      <c r="PFM42" s="160"/>
      <c r="PFN42" s="160"/>
      <c r="PFO42" s="160"/>
      <c r="PFP42" s="160"/>
      <c r="PFQ42" s="160"/>
      <c r="PFR42" s="160"/>
      <c r="PFS42" s="160"/>
      <c r="PFT42" s="160"/>
      <c r="PFU42" s="160"/>
      <c r="PFV42" s="160"/>
      <c r="PFW42" s="160"/>
      <c r="PFX42" s="160"/>
      <c r="PFY42" s="160"/>
      <c r="PFZ42" s="160"/>
      <c r="PGA42" s="160"/>
      <c r="PGB42" s="160"/>
      <c r="PGC42" s="160"/>
      <c r="PGD42" s="160"/>
      <c r="PGE42" s="160"/>
      <c r="PGF42" s="160"/>
      <c r="PGG42" s="160"/>
      <c r="PGH42" s="160"/>
      <c r="PGI42" s="160"/>
      <c r="PGJ42" s="160"/>
      <c r="PGK42" s="160"/>
      <c r="PGL42" s="160"/>
      <c r="PGM42" s="160"/>
      <c r="PGN42" s="160"/>
      <c r="PGO42" s="160"/>
      <c r="PGP42" s="160"/>
      <c r="PGQ42" s="160"/>
      <c r="PGR42" s="160"/>
      <c r="PGS42" s="160"/>
      <c r="PGT42" s="160"/>
      <c r="PGU42" s="160"/>
      <c r="PGV42" s="160"/>
      <c r="PGW42" s="160"/>
      <c r="PGX42" s="160"/>
      <c r="PGY42" s="160"/>
      <c r="PGZ42" s="160"/>
      <c r="PHA42" s="160"/>
      <c r="PHB42" s="160"/>
      <c r="PHC42" s="160"/>
      <c r="PHD42" s="160"/>
      <c r="PHE42" s="160"/>
      <c r="PHF42" s="160"/>
      <c r="PHG42" s="160"/>
      <c r="PHH42" s="160"/>
      <c r="PHI42" s="160"/>
      <c r="PHJ42" s="160"/>
      <c r="PHK42" s="160"/>
      <c r="PHL42" s="160"/>
      <c r="PHM42" s="160"/>
      <c r="PHN42" s="160"/>
      <c r="PHO42" s="160"/>
      <c r="PHP42" s="160"/>
      <c r="PHQ42" s="160"/>
      <c r="PHR42" s="160"/>
      <c r="PHS42" s="160"/>
      <c r="PHT42" s="160"/>
      <c r="PHU42" s="160"/>
      <c r="PHV42" s="160"/>
      <c r="PHW42" s="160"/>
      <c r="PHX42" s="160"/>
      <c r="PHY42" s="160"/>
      <c r="PHZ42" s="160"/>
      <c r="PIA42" s="160"/>
      <c r="PIB42" s="160"/>
      <c r="PIC42" s="160"/>
      <c r="PID42" s="160"/>
      <c r="PIE42" s="160"/>
      <c r="PIF42" s="160"/>
      <c r="PIG42" s="160"/>
      <c r="PIH42" s="160"/>
      <c r="PII42" s="160"/>
      <c r="PIJ42" s="160"/>
      <c r="PIK42" s="160"/>
      <c r="PIL42" s="160"/>
      <c r="PIM42" s="160"/>
      <c r="PIN42" s="160"/>
      <c r="PIO42" s="160"/>
      <c r="PIP42" s="160"/>
      <c r="PIQ42" s="160"/>
      <c r="PIR42" s="160"/>
      <c r="PIS42" s="160"/>
      <c r="PIT42" s="160"/>
      <c r="PIU42" s="160"/>
      <c r="PIV42" s="160"/>
      <c r="PIW42" s="160"/>
      <c r="PIX42" s="160"/>
      <c r="PIY42" s="160"/>
      <c r="PIZ42" s="160"/>
      <c r="PJA42" s="160"/>
      <c r="PJB42" s="160"/>
      <c r="PJC42" s="160"/>
      <c r="PJD42" s="160"/>
      <c r="PJE42" s="160"/>
      <c r="PJF42" s="160"/>
      <c r="PJG42" s="160"/>
      <c r="PJH42" s="160"/>
      <c r="PJI42" s="160"/>
      <c r="PJJ42" s="160"/>
      <c r="PJK42" s="160"/>
      <c r="PJL42" s="160"/>
      <c r="PJM42" s="160"/>
      <c r="PJN42" s="160"/>
      <c r="PJO42" s="160"/>
      <c r="PJP42" s="160"/>
      <c r="PJQ42" s="160"/>
      <c r="PJR42" s="160"/>
      <c r="PJS42" s="160"/>
      <c r="PJT42" s="160"/>
      <c r="PJU42" s="160"/>
      <c r="PJV42" s="160"/>
      <c r="PJW42" s="160"/>
      <c r="PJX42" s="160"/>
      <c r="PJY42" s="160"/>
      <c r="PJZ42" s="160"/>
      <c r="PKA42" s="160"/>
      <c r="PKB42" s="160"/>
      <c r="PKC42" s="160"/>
      <c r="PKD42" s="160"/>
      <c r="PKE42" s="160"/>
      <c r="PKF42" s="160"/>
      <c r="PKG42" s="160"/>
      <c r="PKH42" s="160"/>
      <c r="PKI42" s="160"/>
      <c r="PKJ42" s="160"/>
      <c r="PKK42" s="160"/>
      <c r="PKL42" s="160"/>
      <c r="PKM42" s="160"/>
      <c r="PKN42" s="160"/>
      <c r="PKO42" s="160"/>
      <c r="PKP42" s="160"/>
      <c r="PKQ42" s="160"/>
      <c r="PKR42" s="160"/>
      <c r="PKS42" s="160"/>
      <c r="PKT42" s="160"/>
      <c r="PKU42" s="160"/>
      <c r="PKV42" s="160"/>
      <c r="PKW42" s="160"/>
      <c r="PKX42" s="160"/>
      <c r="PKY42" s="160"/>
      <c r="PKZ42" s="160"/>
      <c r="PLA42" s="160"/>
      <c r="PLB42" s="160"/>
      <c r="PLC42" s="160"/>
      <c r="PLD42" s="160"/>
      <c r="PLE42" s="160"/>
      <c r="PLF42" s="160"/>
      <c r="PLG42" s="160"/>
      <c r="PLH42" s="160"/>
      <c r="PLI42" s="160"/>
      <c r="PLJ42" s="160"/>
      <c r="PLK42" s="160"/>
      <c r="PLL42" s="160"/>
      <c r="PLM42" s="160"/>
      <c r="PLN42" s="160"/>
      <c r="PLO42" s="160"/>
      <c r="PLP42" s="160"/>
      <c r="PLQ42" s="160"/>
      <c r="PLR42" s="160"/>
      <c r="PLS42" s="160"/>
      <c r="PLT42" s="160"/>
      <c r="PLU42" s="160"/>
      <c r="PLV42" s="160"/>
      <c r="PLW42" s="160"/>
      <c r="PLX42" s="160"/>
      <c r="PLY42" s="160"/>
      <c r="PLZ42" s="160"/>
      <c r="PMA42" s="160"/>
      <c r="PMB42" s="160"/>
      <c r="PMC42" s="160"/>
      <c r="PMD42" s="160"/>
      <c r="PME42" s="160"/>
      <c r="PMF42" s="160"/>
      <c r="PMG42" s="160"/>
      <c r="PMH42" s="160"/>
      <c r="PMI42" s="160"/>
      <c r="PMJ42" s="160"/>
      <c r="PMK42" s="160"/>
      <c r="PML42" s="160"/>
      <c r="PMM42" s="160"/>
      <c r="PMN42" s="160"/>
      <c r="PMO42" s="160"/>
      <c r="PMP42" s="160"/>
      <c r="PMQ42" s="160"/>
      <c r="PMR42" s="160"/>
      <c r="PMS42" s="160"/>
      <c r="PMT42" s="160"/>
      <c r="PMU42" s="160"/>
      <c r="PMV42" s="160"/>
      <c r="PMW42" s="160"/>
      <c r="PMX42" s="160"/>
      <c r="PMY42" s="160"/>
      <c r="PMZ42" s="160"/>
      <c r="PNA42" s="160"/>
      <c r="PNB42" s="160"/>
      <c r="PNC42" s="160"/>
      <c r="PND42" s="160"/>
      <c r="PNE42" s="160"/>
      <c r="PNF42" s="160"/>
      <c r="PNG42" s="160"/>
      <c r="PNH42" s="160"/>
      <c r="PNI42" s="160"/>
      <c r="PNJ42" s="160"/>
      <c r="PNK42" s="160"/>
      <c r="PNL42" s="160"/>
      <c r="PNM42" s="160"/>
      <c r="PNN42" s="160"/>
      <c r="PNO42" s="160"/>
      <c r="PNP42" s="160"/>
      <c r="PNQ42" s="160"/>
      <c r="PNR42" s="160"/>
      <c r="PNS42" s="160"/>
      <c r="PNT42" s="160"/>
      <c r="PNU42" s="160"/>
      <c r="PNV42" s="160"/>
      <c r="PNW42" s="160"/>
      <c r="PNX42" s="160"/>
      <c r="PNY42" s="160"/>
      <c r="PNZ42" s="160"/>
      <c r="POA42" s="160"/>
      <c r="POB42" s="160"/>
      <c r="POC42" s="160"/>
      <c r="POD42" s="160"/>
      <c r="POE42" s="160"/>
      <c r="POF42" s="160"/>
      <c r="POG42" s="160"/>
      <c r="POH42" s="160"/>
      <c r="POI42" s="160"/>
      <c r="POJ42" s="160"/>
      <c r="POK42" s="160"/>
      <c r="POL42" s="160"/>
      <c r="POM42" s="160"/>
      <c r="PON42" s="160"/>
      <c r="POO42" s="160"/>
      <c r="POP42" s="160"/>
      <c r="POQ42" s="160"/>
      <c r="POR42" s="160"/>
      <c r="POS42" s="160"/>
      <c r="POT42" s="160"/>
      <c r="POU42" s="160"/>
      <c r="POV42" s="160"/>
      <c r="POW42" s="160"/>
      <c r="POX42" s="160"/>
      <c r="POY42" s="160"/>
      <c r="POZ42" s="160"/>
      <c r="PPA42" s="160"/>
      <c r="PPB42" s="160"/>
      <c r="PPC42" s="160"/>
      <c r="PPD42" s="160"/>
      <c r="PPE42" s="160"/>
      <c r="PPF42" s="160"/>
      <c r="PPG42" s="160"/>
      <c r="PPH42" s="160"/>
      <c r="PPI42" s="160"/>
      <c r="PPJ42" s="160"/>
      <c r="PPK42" s="160"/>
      <c r="PPL42" s="160"/>
      <c r="PPM42" s="160"/>
      <c r="PPN42" s="160"/>
      <c r="PPO42" s="160"/>
      <c r="PPP42" s="160"/>
      <c r="PPQ42" s="160"/>
      <c r="PPR42" s="160"/>
      <c r="PPS42" s="160"/>
      <c r="PPT42" s="160"/>
      <c r="PPU42" s="160"/>
      <c r="PPV42" s="160"/>
      <c r="PPW42" s="160"/>
      <c r="PPX42" s="160"/>
      <c r="PPY42" s="160"/>
      <c r="PPZ42" s="160"/>
      <c r="PQA42" s="160"/>
      <c r="PQB42" s="160"/>
      <c r="PQC42" s="160"/>
      <c r="PQD42" s="160"/>
      <c r="PQE42" s="160"/>
      <c r="PQF42" s="160"/>
      <c r="PQG42" s="160"/>
      <c r="PQH42" s="160"/>
      <c r="PQI42" s="160"/>
      <c r="PQJ42" s="160"/>
      <c r="PQK42" s="160"/>
      <c r="PQL42" s="160"/>
      <c r="PQM42" s="160"/>
      <c r="PQN42" s="160"/>
      <c r="PQO42" s="160"/>
      <c r="PQP42" s="160"/>
      <c r="PQQ42" s="160"/>
      <c r="PQR42" s="160"/>
      <c r="PQS42" s="160"/>
      <c r="PQT42" s="160"/>
      <c r="PQU42" s="160"/>
      <c r="PQV42" s="160"/>
      <c r="PQW42" s="160"/>
      <c r="PQX42" s="160"/>
      <c r="PQY42" s="160"/>
      <c r="PQZ42" s="160"/>
      <c r="PRA42" s="160"/>
      <c r="PRB42" s="160"/>
      <c r="PRC42" s="160"/>
      <c r="PRD42" s="160"/>
      <c r="PRE42" s="160"/>
      <c r="PRF42" s="160"/>
      <c r="PRG42" s="160"/>
      <c r="PRH42" s="160"/>
      <c r="PRI42" s="160"/>
      <c r="PRJ42" s="160"/>
      <c r="PRK42" s="160"/>
      <c r="PRL42" s="160"/>
      <c r="PRM42" s="160"/>
      <c r="PRN42" s="160"/>
      <c r="PRO42" s="160"/>
      <c r="PRP42" s="160"/>
      <c r="PRQ42" s="160"/>
      <c r="PRR42" s="160"/>
      <c r="PRS42" s="160"/>
      <c r="PRT42" s="160"/>
      <c r="PRU42" s="160"/>
      <c r="PRV42" s="160"/>
      <c r="PRW42" s="160"/>
      <c r="PRX42" s="160"/>
      <c r="PRY42" s="160"/>
      <c r="PRZ42" s="160"/>
      <c r="PSA42" s="160"/>
      <c r="PSB42" s="160"/>
      <c r="PSC42" s="160"/>
      <c r="PSD42" s="160"/>
      <c r="PSE42" s="160"/>
      <c r="PSF42" s="160"/>
      <c r="PSG42" s="160"/>
      <c r="PSH42" s="160"/>
      <c r="PSI42" s="160"/>
      <c r="PSJ42" s="160"/>
      <c r="PSK42" s="160"/>
      <c r="PSL42" s="160"/>
      <c r="PSM42" s="160"/>
      <c r="PSN42" s="160"/>
      <c r="PSO42" s="160"/>
      <c r="PSP42" s="160"/>
      <c r="PSQ42" s="160"/>
      <c r="PSR42" s="160"/>
      <c r="PSS42" s="160"/>
      <c r="PST42" s="160"/>
      <c r="PSU42" s="160"/>
      <c r="PSV42" s="160"/>
      <c r="PSW42" s="160"/>
      <c r="PSX42" s="160"/>
      <c r="PSY42" s="160"/>
      <c r="PSZ42" s="160"/>
      <c r="PTA42" s="160"/>
      <c r="PTB42" s="160"/>
      <c r="PTC42" s="160"/>
      <c r="PTD42" s="160"/>
      <c r="PTE42" s="160"/>
      <c r="PTF42" s="160"/>
      <c r="PTG42" s="160"/>
      <c r="PTH42" s="160"/>
      <c r="PTI42" s="160"/>
      <c r="PTJ42" s="160"/>
      <c r="PTK42" s="160"/>
      <c r="PTL42" s="160"/>
      <c r="PTM42" s="160"/>
      <c r="PTN42" s="160"/>
      <c r="PTO42" s="160"/>
      <c r="PTP42" s="160"/>
      <c r="PTQ42" s="160"/>
      <c r="PTR42" s="160"/>
      <c r="PTS42" s="160"/>
      <c r="PTT42" s="160"/>
      <c r="PTU42" s="160"/>
      <c r="PTV42" s="160"/>
      <c r="PTW42" s="160"/>
      <c r="PTX42" s="160"/>
      <c r="PTY42" s="160"/>
      <c r="PTZ42" s="160"/>
      <c r="PUA42" s="160"/>
      <c r="PUB42" s="160"/>
      <c r="PUC42" s="160"/>
      <c r="PUD42" s="160"/>
      <c r="PUE42" s="160"/>
      <c r="PUF42" s="160"/>
      <c r="PUG42" s="160"/>
      <c r="PUH42" s="160"/>
      <c r="PUI42" s="160"/>
      <c r="PUJ42" s="160"/>
      <c r="PUK42" s="160"/>
      <c r="PUL42" s="160"/>
      <c r="PUM42" s="160"/>
      <c r="PUN42" s="160"/>
      <c r="PUO42" s="160"/>
      <c r="PUP42" s="160"/>
      <c r="PUQ42" s="160"/>
      <c r="PUR42" s="160"/>
      <c r="PUS42" s="160"/>
      <c r="PUT42" s="160"/>
      <c r="PUU42" s="160"/>
      <c r="PUV42" s="160"/>
      <c r="PUW42" s="160"/>
      <c r="PUX42" s="160"/>
      <c r="PUY42" s="160"/>
      <c r="PUZ42" s="160"/>
      <c r="PVA42" s="160"/>
      <c r="PVB42" s="160"/>
      <c r="PVC42" s="160"/>
      <c r="PVD42" s="160"/>
      <c r="PVE42" s="160"/>
      <c r="PVF42" s="160"/>
      <c r="PVG42" s="160"/>
      <c r="PVH42" s="160"/>
      <c r="PVI42" s="160"/>
      <c r="PVJ42" s="160"/>
      <c r="PVK42" s="160"/>
      <c r="PVL42" s="160"/>
      <c r="PVM42" s="160"/>
      <c r="PVN42" s="160"/>
      <c r="PVO42" s="160"/>
      <c r="PVP42" s="160"/>
      <c r="PVQ42" s="160"/>
      <c r="PVR42" s="160"/>
      <c r="PVS42" s="160"/>
      <c r="PVT42" s="160"/>
      <c r="PVU42" s="160"/>
      <c r="PVV42" s="160"/>
      <c r="PVW42" s="160"/>
      <c r="PVX42" s="160"/>
      <c r="PVY42" s="160"/>
      <c r="PVZ42" s="160"/>
      <c r="PWA42" s="160"/>
      <c r="PWB42" s="160"/>
      <c r="PWC42" s="160"/>
      <c r="PWD42" s="160"/>
      <c r="PWE42" s="160"/>
      <c r="PWF42" s="160"/>
      <c r="PWG42" s="160"/>
      <c r="PWH42" s="160"/>
      <c r="PWI42" s="160"/>
      <c r="PWJ42" s="160"/>
      <c r="PWK42" s="160"/>
      <c r="PWL42" s="160"/>
      <c r="PWM42" s="160"/>
      <c r="PWN42" s="160"/>
      <c r="PWO42" s="160"/>
      <c r="PWP42" s="160"/>
      <c r="PWQ42" s="160"/>
      <c r="PWR42" s="160"/>
      <c r="PWS42" s="160"/>
      <c r="PWT42" s="160"/>
      <c r="PWU42" s="160"/>
      <c r="PWV42" s="160"/>
      <c r="PWW42" s="160"/>
      <c r="PWX42" s="160"/>
      <c r="PWY42" s="160"/>
      <c r="PWZ42" s="160"/>
      <c r="PXA42" s="160"/>
      <c r="PXB42" s="160"/>
      <c r="PXC42" s="160"/>
      <c r="PXD42" s="160"/>
      <c r="PXE42" s="160"/>
      <c r="PXF42" s="160"/>
      <c r="PXG42" s="160"/>
      <c r="PXH42" s="160"/>
      <c r="PXI42" s="160"/>
      <c r="PXJ42" s="160"/>
      <c r="PXK42" s="160"/>
      <c r="PXL42" s="160"/>
      <c r="PXM42" s="160"/>
      <c r="PXN42" s="160"/>
      <c r="PXO42" s="160"/>
      <c r="PXP42" s="160"/>
      <c r="PXQ42" s="160"/>
      <c r="PXR42" s="160"/>
      <c r="PXS42" s="160"/>
      <c r="PXT42" s="160"/>
      <c r="PXU42" s="160"/>
      <c r="PXV42" s="160"/>
      <c r="PXW42" s="160"/>
      <c r="PXX42" s="160"/>
      <c r="PXY42" s="160"/>
      <c r="PXZ42" s="160"/>
      <c r="PYA42" s="160"/>
      <c r="PYB42" s="160"/>
      <c r="PYC42" s="160"/>
      <c r="PYD42" s="160"/>
      <c r="PYE42" s="160"/>
      <c r="PYF42" s="160"/>
      <c r="PYG42" s="160"/>
      <c r="PYH42" s="160"/>
      <c r="PYI42" s="160"/>
      <c r="PYJ42" s="160"/>
      <c r="PYK42" s="160"/>
      <c r="PYL42" s="160"/>
      <c r="PYM42" s="160"/>
      <c r="PYN42" s="160"/>
      <c r="PYO42" s="160"/>
      <c r="PYP42" s="160"/>
      <c r="PYQ42" s="160"/>
      <c r="PYR42" s="160"/>
      <c r="PYS42" s="160"/>
      <c r="PYT42" s="160"/>
      <c r="PYU42" s="160"/>
      <c r="PYV42" s="160"/>
      <c r="PYW42" s="160"/>
      <c r="PYX42" s="160"/>
      <c r="PYY42" s="160"/>
      <c r="PYZ42" s="160"/>
      <c r="PZA42" s="160"/>
      <c r="PZB42" s="160"/>
      <c r="PZC42" s="160"/>
      <c r="PZD42" s="160"/>
      <c r="PZE42" s="160"/>
      <c r="PZF42" s="160"/>
      <c r="PZG42" s="160"/>
      <c r="PZH42" s="160"/>
      <c r="PZI42" s="160"/>
      <c r="PZJ42" s="160"/>
      <c r="PZK42" s="160"/>
      <c r="PZL42" s="160"/>
      <c r="PZM42" s="160"/>
      <c r="PZN42" s="160"/>
      <c r="PZO42" s="160"/>
      <c r="PZP42" s="160"/>
      <c r="PZQ42" s="160"/>
      <c r="PZR42" s="160"/>
      <c r="PZS42" s="160"/>
      <c r="PZT42" s="160"/>
      <c r="PZU42" s="160"/>
      <c r="PZV42" s="160"/>
      <c r="PZW42" s="160"/>
      <c r="PZX42" s="160"/>
      <c r="PZY42" s="160"/>
      <c r="PZZ42" s="160"/>
      <c r="QAA42" s="160"/>
      <c r="QAB42" s="160"/>
      <c r="QAC42" s="160"/>
      <c r="QAD42" s="160"/>
      <c r="QAE42" s="160"/>
      <c r="QAF42" s="160"/>
      <c r="QAG42" s="160"/>
      <c r="QAH42" s="160"/>
      <c r="QAI42" s="160"/>
      <c r="QAJ42" s="160"/>
      <c r="QAK42" s="160"/>
      <c r="QAL42" s="160"/>
      <c r="QAM42" s="160"/>
      <c r="QAN42" s="160"/>
      <c r="QAO42" s="160"/>
      <c r="QAP42" s="160"/>
      <c r="QAQ42" s="160"/>
      <c r="QAR42" s="160"/>
      <c r="QAS42" s="160"/>
      <c r="QAT42" s="160"/>
      <c r="QAU42" s="160"/>
      <c r="QAV42" s="160"/>
      <c r="QAW42" s="160"/>
      <c r="QAX42" s="160"/>
      <c r="QAY42" s="160"/>
      <c r="QAZ42" s="160"/>
      <c r="QBA42" s="160"/>
      <c r="QBB42" s="160"/>
      <c r="QBC42" s="160"/>
      <c r="QBD42" s="160"/>
      <c r="QBE42" s="160"/>
      <c r="QBF42" s="160"/>
      <c r="QBG42" s="160"/>
      <c r="QBH42" s="160"/>
      <c r="QBI42" s="160"/>
      <c r="QBJ42" s="160"/>
      <c r="QBK42" s="160"/>
      <c r="QBL42" s="160"/>
      <c r="QBM42" s="160"/>
      <c r="QBN42" s="160"/>
      <c r="QBO42" s="160"/>
      <c r="QBP42" s="160"/>
      <c r="QBQ42" s="160"/>
      <c r="QBR42" s="160"/>
      <c r="QBS42" s="160"/>
      <c r="QBT42" s="160"/>
      <c r="QBU42" s="160"/>
      <c r="QBV42" s="160"/>
      <c r="QBW42" s="160"/>
      <c r="QBX42" s="160"/>
      <c r="QBY42" s="160"/>
      <c r="QBZ42" s="160"/>
      <c r="QCA42" s="160"/>
      <c r="QCB42" s="160"/>
      <c r="QCC42" s="160"/>
      <c r="QCD42" s="160"/>
      <c r="QCE42" s="160"/>
      <c r="QCF42" s="160"/>
      <c r="QCG42" s="160"/>
      <c r="QCH42" s="160"/>
      <c r="QCI42" s="160"/>
      <c r="QCJ42" s="160"/>
      <c r="QCK42" s="160"/>
      <c r="QCL42" s="160"/>
      <c r="QCM42" s="160"/>
      <c r="QCN42" s="160"/>
      <c r="QCO42" s="160"/>
      <c r="QCP42" s="160"/>
      <c r="QCQ42" s="160"/>
      <c r="QCR42" s="160"/>
      <c r="QCS42" s="160"/>
      <c r="QCT42" s="160"/>
      <c r="QCU42" s="160"/>
      <c r="QCV42" s="160"/>
      <c r="QCW42" s="160"/>
      <c r="QCX42" s="160"/>
      <c r="QCY42" s="160"/>
      <c r="QCZ42" s="160"/>
      <c r="QDA42" s="160"/>
      <c r="QDB42" s="160"/>
      <c r="QDC42" s="160"/>
      <c r="QDD42" s="160"/>
      <c r="QDE42" s="160"/>
      <c r="QDF42" s="160"/>
      <c r="QDG42" s="160"/>
      <c r="QDH42" s="160"/>
      <c r="QDI42" s="160"/>
      <c r="QDJ42" s="160"/>
      <c r="QDK42" s="160"/>
      <c r="QDL42" s="160"/>
      <c r="QDM42" s="160"/>
      <c r="QDN42" s="160"/>
      <c r="QDO42" s="160"/>
      <c r="QDP42" s="160"/>
      <c r="QDQ42" s="160"/>
      <c r="QDR42" s="160"/>
      <c r="QDS42" s="160"/>
      <c r="QDT42" s="160"/>
      <c r="QDU42" s="160"/>
      <c r="QDV42" s="160"/>
      <c r="QDW42" s="160"/>
      <c r="QDX42" s="160"/>
      <c r="QDY42" s="160"/>
      <c r="QDZ42" s="160"/>
      <c r="QEA42" s="160"/>
      <c r="QEB42" s="160"/>
      <c r="QEC42" s="160"/>
      <c r="QED42" s="160"/>
      <c r="QEE42" s="160"/>
      <c r="QEF42" s="160"/>
      <c r="QEG42" s="160"/>
      <c r="QEH42" s="160"/>
      <c r="QEI42" s="160"/>
      <c r="QEJ42" s="160"/>
      <c r="QEK42" s="160"/>
      <c r="QEL42" s="160"/>
      <c r="QEM42" s="160"/>
      <c r="QEN42" s="160"/>
      <c r="QEO42" s="160"/>
      <c r="QEP42" s="160"/>
      <c r="QEQ42" s="160"/>
      <c r="QER42" s="160"/>
      <c r="QES42" s="160"/>
      <c r="QET42" s="160"/>
      <c r="QEU42" s="160"/>
      <c r="QEV42" s="160"/>
      <c r="QEW42" s="160"/>
      <c r="QEX42" s="160"/>
      <c r="QEY42" s="160"/>
      <c r="QEZ42" s="160"/>
      <c r="QFA42" s="160"/>
      <c r="QFB42" s="160"/>
      <c r="QFC42" s="160"/>
      <c r="QFD42" s="160"/>
      <c r="QFE42" s="160"/>
      <c r="QFF42" s="160"/>
      <c r="QFG42" s="160"/>
      <c r="QFH42" s="160"/>
      <c r="QFI42" s="160"/>
      <c r="QFJ42" s="160"/>
      <c r="QFK42" s="160"/>
      <c r="QFL42" s="160"/>
      <c r="QFM42" s="160"/>
      <c r="QFN42" s="160"/>
      <c r="QFO42" s="160"/>
      <c r="QFP42" s="160"/>
      <c r="QFQ42" s="160"/>
      <c r="QFR42" s="160"/>
      <c r="QFS42" s="160"/>
      <c r="QFT42" s="160"/>
      <c r="QFU42" s="160"/>
      <c r="QFV42" s="160"/>
      <c r="QFW42" s="160"/>
      <c r="QFX42" s="160"/>
      <c r="QFY42" s="160"/>
      <c r="QFZ42" s="160"/>
      <c r="QGA42" s="160"/>
      <c r="QGB42" s="160"/>
      <c r="QGC42" s="160"/>
      <c r="QGD42" s="160"/>
      <c r="QGE42" s="160"/>
      <c r="QGF42" s="160"/>
      <c r="QGG42" s="160"/>
      <c r="QGH42" s="160"/>
      <c r="QGI42" s="160"/>
      <c r="QGJ42" s="160"/>
      <c r="QGK42" s="160"/>
      <c r="QGL42" s="160"/>
      <c r="QGM42" s="160"/>
      <c r="QGN42" s="160"/>
      <c r="QGO42" s="160"/>
      <c r="QGP42" s="160"/>
      <c r="QGQ42" s="160"/>
      <c r="QGR42" s="160"/>
      <c r="QGS42" s="160"/>
      <c r="QGT42" s="160"/>
      <c r="QGU42" s="160"/>
      <c r="QGV42" s="160"/>
      <c r="QGW42" s="160"/>
      <c r="QGX42" s="160"/>
      <c r="QGY42" s="160"/>
      <c r="QGZ42" s="160"/>
      <c r="QHA42" s="160"/>
      <c r="QHB42" s="160"/>
      <c r="QHC42" s="160"/>
      <c r="QHD42" s="160"/>
      <c r="QHE42" s="160"/>
      <c r="QHF42" s="160"/>
      <c r="QHG42" s="160"/>
      <c r="QHH42" s="160"/>
      <c r="QHI42" s="160"/>
      <c r="QHJ42" s="160"/>
      <c r="QHK42" s="160"/>
      <c r="QHL42" s="160"/>
      <c r="QHM42" s="160"/>
      <c r="QHN42" s="160"/>
      <c r="QHO42" s="160"/>
      <c r="QHP42" s="160"/>
      <c r="QHQ42" s="160"/>
      <c r="QHR42" s="160"/>
      <c r="QHS42" s="160"/>
      <c r="QHT42" s="160"/>
      <c r="QHU42" s="160"/>
      <c r="QHV42" s="160"/>
      <c r="QHW42" s="160"/>
      <c r="QHX42" s="160"/>
      <c r="QHY42" s="160"/>
      <c r="QHZ42" s="160"/>
      <c r="QIA42" s="160"/>
      <c r="QIB42" s="160"/>
      <c r="QIC42" s="160"/>
      <c r="QID42" s="160"/>
      <c r="QIE42" s="160"/>
      <c r="QIF42" s="160"/>
      <c r="QIG42" s="160"/>
      <c r="QIH42" s="160"/>
      <c r="QII42" s="160"/>
      <c r="QIJ42" s="160"/>
      <c r="QIK42" s="160"/>
      <c r="QIL42" s="160"/>
      <c r="QIM42" s="160"/>
      <c r="QIN42" s="160"/>
      <c r="QIO42" s="160"/>
      <c r="QIP42" s="160"/>
      <c r="QIQ42" s="160"/>
      <c r="QIR42" s="160"/>
      <c r="QIS42" s="160"/>
      <c r="QIT42" s="160"/>
      <c r="QIU42" s="160"/>
      <c r="QIV42" s="160"/>
      <c r="QIW42" s="160"/>
      <c r="QIX42" s="160"/>
      <c r="QIY42" s="160"/>
      <c r="QIZ42" s="160"/>
      <c r="QJA42" s="160"/>
      <c r="QJB42" s="160"/>
      <c r="QJC42" s="160"/>
      <c r="QJD42" s="160"/>
      <c r="QJE42" s="160"/>
      <c r="QJF42" s="160"/>
      <c r="QJG42" s="160"/>
      <c r="QJH42" s="160"/>
      <c r="QJI42" s="160"/>
      <c r="QJJ42" s="160"/>
      <c r="QJK42" s="160"/>
      <c r="QJL42" s="160"/>
      <c r="QJM42" s="160"/>
      <c r="QJN42" s="160"/>
      <c r="QJO42" s="160"/>
      <c r="QJP42" s="160"/>
      <c r="QJQ42" s="160"/>
      <c r="QJR42" s="160"/>
      <c r="QJS42" s="160"/>
      <c r="QJT42" s="160"/>
      <c r="QJU42" s="160"/>
      <c r="QJV42" s="160"/>
      <c r="QJW42" s="160"/>
      <c r="QJX42" s="160"/>
      <c r="QJY42" s="160"/>
      <c r="QJZ42" s="160"/>
      <c r="QKA42" s="160"/>
      <c r="QKB42" s="160"/>
      <c r="QKC42" s="160"/>
      <c r="QKD42" s="160"/>
      <c r="QKE42" s="160"/>
      <c r="QKF42" s="160"/>
      <c r="QKG42" s="160"/>
      <c r="QKH42" s="160"/>
      <c r="QKI42" s="160"/>
      <c r="QKJ42" s="160"/>
      <c r="QKK42" s="160"/>
      <c r="QKL42" s="160"/>
      <c r="QKM42" s="160"/>
      <c r="QKN42" s="160"/>
      <c r="QKO42" s="160"/>
      <c r="QKP42" s="160"/>
      <c r="QKQ42" s="160"/>
      <c r="QKR42" s="160"/>
      <c r="QKS42" s="160"/>
      <c r="QKT42" s="160"/>
      <c r="QKU42" s="160"/>
      <c r="QKV42" s="160"/>
      <c r="QKW42" s="160"/>
      <c r="QKX42" s="160"/>
      <c r="QKY42" s="160"/>
      <c r="QKZ42" s="160"/>
      <c r="QLA42" s="160"/>
      <c r="QLB42" s="160"/>
      <c r="QLC42" s="160"/>
      <c r="QLD42" s="160"/>
      <c r="QLE42" s="160"/>
      <c r="QLF42" s="160"/>
      <c r="QLG42" s="160"/>
      <c r="QLH42" s="160"/>
      <c r="QLI42" s="160"/>
      <c r="QLJ42" s="160"/>
      <c r="QLK42" s="160"/>
      <c r="QLL42" s="160"/>
      <c r="QLM42" s="160"/>
      <c r="QLN42" s="160"/>
      <c r="QLO42" s="160"/>
      <c r="QLP42" s="160"/>
      <c r="QLQ42" s="160"/>
      <c r="QLR42" s="160"/>
      <c r="QLS42" s="160"/>
      <c r="QLT42" s="160"/>
      <c r="QLU42" s="160"/>
      <c r="QLV42" s="160"/>
      <c r="QLW42" s="160"/>
      <c r="QLX42" s="160"/>
      <c r="QLY42" s="160"/>
      <c r="QLZ42" s="160"/>
      <c r="QMA42" s="160"/>
      <c r="QMB42" s="160"/>
      <c r="QMC42" s="160"/>
      <c r="QMD42" s="160"/>
      <c r="QME42" s="160"/>
      <c r="QMF42" s="160"/>
      <c r="QMG42" s="160"/>
      <c r="QMH42" s="160"/>
      <c r="QMI42" s="160"/>
      <c r="QMJ42" s="160"/>
      <c r="QMK42" s="160"/>
      <c r="QML42" s="160"/>
      <c r="QMM42" s="160"/>
      <c r="QMN42" s="160"/>
      <c r="QMO42" s="160"/>
      <c r="QMP42" s="160"/>
      <c r="QMQ42" s="160"/>
      <c r="QMR42" s="160"/>
      <c r="QMS42" s="160"/>
      <c r="QMT42" s="160"/>
      <c r="QMU42" s="160"/>
      <c r="QMV42" s="160"/>
      <c r="QMW42" s="160"/>
      <c r="QMX42" s="160"/>
      <c r="QMY42" s="160"/>
      <c r="QMZ42" s="160"/>
      <c r="QNA42" s="160"/>
      <c r="QNB42" s="160"/>
      <c r="QNC42" s="160"/>
      <c r="QND42" s="160"/>
      <c r="QNE42" s="160"/>
      <c r="QNF42" s="160"/>
      <c r="QNG42" s="160"/>
      <c r="QNH42" s="160"/>
      <c r="QNI42" s="160"/>
      <c r="QNJ42" s="160"/>
      <c r="QNK42" s="160"/>
      <c r="QNL42" s="160"/>
      <c r="QNM42" s="160"/>
      <c r="QNN42" s="160"/>
      <c r="QNO42" s="160"/>
      <c r="QNP42" s="160"/>
      <c r="QNQ42" s="160"/>
      <c r="QNR42" s="160"/>
      <c r="QNS42" s="160"/>
      <c r="QNT42" s="160"/>
      <c r="QNU42" s="160"/>
      <c r="QNV42" s="160"/>
      <c r="QNW42" s="160"/>
      <c r="QNX42" s="160"/>
      <c r="QNY42" s="160"/>
      <c r="QNZ42" s="160"/>
      <c r="QOA42" s="160"/>
      <c r="QOB42" s="160"/>
      <c r="QOC42" s="160"/>
      <c r="QOD42" s="160"/>
      <c r="QOE42" s="160"/>
      <c r="QOF42" s="160"/>
      <c r="QOG42" s="160"/>
      <c r="QOH42" s="160"/>
      <c r="QOI42" s="160"/>
      <c r="QOJ42" s="160"/>
      <c r="QOK42" s="160"/>
      <c r="QOL42" s="160"/>
      <c r="QOM42" s="160"/>
      <c r="QON42" s="160"/>
      <c r="QOO42" s="160"/>
      <c r="QOP42" s="160"/>
      <c r="QOQ42" s="160"/>
      <c r="QOR42" s="160"/>
      <c r="QOS42" s="160"/>
      <c r="QOT42" s="160"/>
      <c r="QOU42" s="160"/>
      <c r="QOV42" s="160"/>
      <c r="QOW42" s="160"/>
      <c r="QOX42" s="160"/>
      <c r="QOY42" s="160"/>
      <c r="QOZ42" s="160"/>
      <c r="QPA42" s="160"/>
      <c r="QPB42" s="160"/>
      <c r="QPC42" s="160"/>
      <c r="QPD42" s="160"/>
      <c r="QPE42" s="160"/>
      <c r="QPF42" s="160"/>
      <c r="QPG42" s="160"/>
      <c r="QPH42" s="160"/>
      <c r="QPI42" s="160"/>
      <c r="QPJ42" s="160"/>
      <c r="QPK42" s="160"/>
      <c r="QPL42" s="160"/>
      <c r="QPM42" s="160"/>
      <c r="QPN42" s="160"/>
      <c r="QPO42" s="160"/>
      <c r="QPP42" s="160"/>
      <c r="QPQ42" s="160"/>
      <c r="QPR42" s="160"/>
      <c r="QPS42" s="160"/>
      <c r="QPT42" s="160"/>
      <c r="QPU42" s="160"/>
      <c r="QPV42" s="160"/>
      <c r="QPW42" s="160"/>
      <c r="QPX42" s="160"/>
      <c r="QPY42" s="160"/>
      <c r="QPZ42" s="160"/>
      <c r="QQA42" s="160"/>
      <c r="QQB42" s="160"/>
      <c r="QQC42" s="160"/>
      <c r="QQD42" s="160"/>
      <c r="QQE42" s="160"/>
      <c r="QQF42" s="160"/>
      <c r="QQG42" s="160"/>
      <c r="QQH42" s="160"/>
      <c r="QQI42" s="160"/>
      <c r="QQJ42" s="160"/>
      <c r="QQK42" s="160"/>
      <c r="QQL42" s="160"/>
      <c r="QQM42" s="160"/>
      <c r="QQN42" s="160"/>
      <c r="QQO42" s="160"/>
      <c r="QQP42" s="160"/>
      <c r="QQQ42" s="160"/>
      <c r="QQR42" s="160"/>
      <c r="QQS42" s="160"/>
      <c r="QQT42" s="160"/>
      <c r="QQU42" s="160"/>
      <c r="QQV42" s="160"/>
      <c r="QQW42" s="160"/>
      <c r="QQX42" s="160"/>
      <c r="QQY42" s="160"/>
      <c r="QQZ42" s="160"/>
      <c r="QRA42" s="160"/>
      <c r="QRB42" s="160"/>
      <c r="QRC42" s="160"/>
      <c r="QRD42" s="160"/>
      <c r="QRE42" s="160"/>
      <c r="QRF42" s="160"/>
      <c r="QRG42" s="160"/>
      <c r="QRH42" s="160"/>
      <c r="QRI42" s="160"/>
      <c r="QRJ42" s="160"/>
      <c r="QRK42" s="160"/>
      <c r="QRL42" s="160"/>
      <c r="QRM42" s="160"/>
      <c r="QRN42" s="160"/>
      <c r="QRO42" s="160"/>
      <c r="QRP42" s="160"/>
      <c r="QRQ42" s="160"/>
      <c r="QRR42" s="160"/>
      <c r="QRS42" s="160"/>
      <c r="QRT42" s="160"/>
      <c r="QRU42" s="160"/>
      <c r="QRV42" s="160"/>
      <c r="QRW42" s="160"/>
      <c r="QRX42" s="160"/>
      <c r="QRY42" s="160"/>
      <c r="QRZ42" s="160"/>
      <c r="QSA42" s="160"/>
      <c r="QSB42" s="160"/>
      <c r="QSC42" s="160"/>
      <c r="QSD42" s="160"/>
      <c r="QSE42" s="160"/>
      <c r="QSF42" s="160"/>
      <c r="QSG42" s="160"/>
      <c r="QSH42" s="160"/>
      <c r="QSI42" s="160"/>
      <c r="QSJ42" s="160"/>
      <c r="QSK42" s="160"/>
      <c r="QSL42" s="160"/>
      <c r="QSM42" s="160"/>
      <c r="QSN42" s="160"/>
      <c r="QSO42" s="160"/>
      <c r="QSP42" s="160"/>
      <c r="QSQ42" s="160"/>
      <c r="QSR42" s="160"/>
      <c r="QSS42" s="160"/>
      <c r="QST42" s="160"/>
      <c r="QSU42" s="160"/>
      <c r="QSV42" s="160"/>
      <c r="QSW42" s="160"/>
      <c r="QSX42" s="160"/>
      <c r="QSY42" s="160"/>
      <c r="QSZ42" s="160"/>
      <c r="QTA42" s="160"/>
      <c r="QTB42" s="160"/>
      <c r="QTC42" s="160"/>
      <c r="QTD42" s="160"/>
      <c r="QTE42" s="160"/>
      <c r="QTF42" s="160"/>
      <c r="QTG42" s="160"/>
      <c r="QTH42" s="160"/>
      <c r="QTI42" s="160"/>
      <c r="QTJ42" s="160"/>
      <c r="QTK42" s="160"/>
      <c r="QTL42" s="160"/>
      <c r="QTM42" s="160"/>
      <c r="QTN42" s="160"/>
      <c r="QTO42" s="160"/>
      <c r="QTP42" s="160"/>
      <c r="QTQ42" s="160"/>
      <c r="QTR42" s="160"/>
      <c r="QTS42" s="160"/>
      <c r="QTT42" s="160"/>
      <c r="QTU42" s="160"/>
      <c r="QTV42" s="160"/>
      <c r="QTW42" s="160"/>
      <c r="QTX42" s="160"/>
      <c r="QTY42" s="160"/>
      <c r="QTZ42" s="160"/>
      <c r="QUA42" s="160"/>
      <c r="QUB42" s="160"/>
      <c r="QUC42" s="160"/>
      <c r="QUD42" s="160"/>
      <c r="QUE42" s="160"/>
      <c r="QUF42" s="160"/>
      <c r="QUG42" s="160"/>
      <c r="QUH42" s="160"/>
      <c r="QUI42" s="160"/>
      <c r="QUJ42" s="160"/>
      <c r="QUK42" s="160"/>
      <c r="QUL42" s="160"/>
      <c r="QUM42" s="160"/>
      <c r="QUN42" s="160"/>
      <c r="QUO42" s="160"/>
      <c r="QUP42" s="160"/>
      <c r="QUQ42" s="160"/>
      <c r="QUR42" s="160"/>
      <c r="QUS42" s="160"/>
      <c r="QUT42" s="160"/>
      <c r="QUU42" s="160"/>
      <c r="QUV42" s="160"/>
      <c r="QUW42" s="160"/>
      <c r="QUX42" s="160"/>
      <c r="QUY42" s="160"/>
      <c r="QUZ42" s="160"/>
      <c r="QVA42" s="160"/>
      <c r="QVB42" s="160"/>
      <c r="QVC42" s="160"/>
      <c r="QVD42" s="160"/>
      <c r="QVE42" s="160"/>
      <c r="QVF42" s="160"/>
      <c r="QVG42" s="160"/>
      <c r="QVH42" s="160"/>
      <c r="QVI42" s="160"/>
      <c r="QVJ42" s="160"/>
      <c r="QVK42" s="160"/>
      <c r="QVL42" s="160"/>
      <c r="QVM42" s="160"/>
      <c r="QVN42" s="160"/>
      <c r="QVO42" s="160"/>
      <c r="QVP42" s="160"/>
      <c r="QVQ42" s="160"/>
      <c r="QVR42" s="160"/>
      <c r="QVS42" s="160"/>
      <c r="QVT42" s="160"/>
      <c r="QVU42" s="160"/>
      <c r="QVV42" s="160"/>
      <c r="QVW42" s="160"/>
      <c r="QVX42" s="160"/>
      <c r="QVY42" s="160"/>
      <c r="QVZ42" s="160"/>
      <c r="QWA42" s="160"/>
      <c r="QWB42" s="160"/>
      <c r="QWC42" s="160"/>
      <c r="QWD42" s="160"/>
      <c r="QWE42" s="160"/>
      <c r="QWF42" s="160"/>
      <c r="QWG42" s="160"/>
      <c r="QWH42" s="160"/>
      <c r="QWI42" s="160"/>
      <c r="QWJ42" s="160"/>
      <c r="QWK42" s="160"/>
      <c r="QWL42" s="160"/>
      <c r="QWM42" s="160"/>
      <c r="QWN42" s="160"/>
      <c r="QWO42" s="160"/>
      <c r="QWP42" s="160"/>
      <c r="QWQ42" s="160"/>
      <c r="QWR42" s="160"/>
      <c r="QWS42" s="160"/>
      <c r="QWT42" s="160"/>
      <c r="QWU42" s="160"/>
      <c r="QWV42" s="160"/>
      <c r="QWW42" s="160"/>
      <c r="QWX42" s="160"/>
      <c r="QWY42" s="160"/>
      <c r="QWZ42" s="160"/>
      <c r="QXA42" s="160"/>
      <c r="QXB42" s="160"/>
      <c r="QXC42" s="160"/>
      <c r="QXD42" s="160"/>
      <c r="QXE42" s="160"/>
      <c r="QXF42" s="160"/>
      <c r="QXG42" s="160"/>
      <c r="QXH42" s="160"/>
      <c r="QXI42" s="160"/>
      <c r="QXJ42" s="160"/>
      <c r="QXK42" s="160"/>
      <c r="QXL42" s="160"/>
      <c r="QXM42" s="160"/>
      <c r="QXN42" s="160"/>
      <c r="QXO42" s="160"/>
      <c r="QXP42" s="160"/>
      <c r="QXQ42" s="160"/>
      <c r="QXR42" s="160"/>
      <c r="QXS42" s="160"/>
      <c r="QXT42" s="160"/>
      <c r="QXU42" s="160"/>
      <c r="QXV42" s="160"/>
      <c r="QXW42" s="160"/>
      <c r="QXX42" s="160"/>
      <c r="QXY42" s="160"/>
      <c r="QXZ42" s="160"/>
      <c r="QYA42" s="160"/>
      <c r="QYB42" s="160"/>
      <c r="QYC42" s="160"/>
      <c r="QYD42" s="160"/>
      <c r="QYE42" s="160"/>
      <c r="QYF42" s="160"/>
      <c r="QYG42" s="160"/>
      <c r="QYH42" s="160"/>
      <c r="QYI42" s="160"/>
      <c r="QYJ42" s="160"/>
      <c r="QYK42" s="160"/>
      <c r="QYL42" s="160"/>
      <c r="QYM42" s="160"/>
      <c r="QYN42" s="160"/>
      <c r="QYO42" s="160"/>
      <c r="QYP42" s="160"/>
      <c r="QYQ42" s="160"/>
      <c r="QYR42" s="160"/>
      <c r="QYS42" s="160"/>
      <c r="QYT42" s="160"/>
      <c r="QYU42" s="160"/>
      <c r="QYV42" s="160"/>
      <c r="QYW42" s="160"/>
      <c r="QYX42" s="160"/>
      <c r="QYY42" s="160"/>
      <c r="QYZ42" s="160"/>
      <c r="QZA42" s="160"/>
      <c r="QZB42" s="160"/>
      <c r="QZC42" s="160"/>
      <c r="QZD42" s="160"/>
      <c r="QZE42" s="160"/>
      <c r="QZF42" s="160"/>
      <c r="QZG42" s="160"/>
      <c r="QZH42" s="160"/>
      <c r="QZI42" s="160"/>
      <c r="QZJ42" s="160"/>
      <c r="QZK42" s="160"/>
      <c r="QZL42" s="160"/>
      <c r="QZM42" s="160"/>
      <c r="QZN42" s="160"/>
      <c r="QZO42" s="160"/>
      <c r="QZP42" s="160"/>
      <c r="QZQ42" s="160"/>
      <c r="QZR42" s="160"/>
      <c r="QZS42" s="160"/>
      <c r="QZT42" s="160"/>
      <c r="QZU42" s="160"/>
      <c r="QZV42" s="160"/>
      <c r="QZW42" s="160"/>
      <c r="QZX42" s="160"/>
      <c r="QZY42" s="160"/>
      <c r="QZZ42" s="160"/>
      <c r="RAA42" s="160"/>
      <c r="RAB42" s="160"/>
      <c r="RAC42" s="160"/>
      <c r="RAD42" s="160"/>
      <c r="RAE42" s="160"/>
      <c r="RAF42" s="160"/>
      <c r="RAG42" s="160"/>
      <c r="RAH42" s="160"/>
      <c r="RAI42" s="160"/>
      <c r="RAJ42" s="160"/>
      <c r="RAK42" s="160"/>
      <c r="RAL42" s="160"/>
      <c r="RAM42" s="160"/>
      <c r="RAN42" s="160"/>
      <c r="RAO42" s="160"/>
      <c r="RAP42" s="160"/>
      <c r="RAQ42" s="160"/>
      <c r="RAR42" s="160"/>
      <c r="RAS42" s="160"/>
      <c r="RAT42" s="160"/>
      <c r="RAU42" s="160"/>
      <c r="RAV42" s="160"/>
      <c r="RAW42" s="160"/>
      <c r="RAX42" s="160"/>
      <c r="RAY42" s="160"/>
      <c r="RAZ42" s="160"/>
      <c r="RBA42" s="160"/>
      <c r="RBB42" s="160"/>
      <c r="RBC42" s="160"/>
      <c r="RBD42" s="160"/>
      <c r="RBE42" s="160"/>
      <c r="RBF42" s="160"/>
      <c r="RBG42" s="160"/>
      <c r="RBH42" s="160"/>
      <c r="RBI42" s="160"/>
      <c r="RBJ42" s="160"/>
      <c r="RBK42" s="160"/>
      <c r="RBL42" s="160"/>
      <c r="RBM42" s="160"/>
      <c r="RBN42" s="160"/>
      <c r="RBO42" s="160"/>
      <c r="RBP42" s="160"/>
      <c r="RBQ42" s="160"/>
      <c r="RBR42" s="160"/>
      <c r="RBS42" s="160"/>
      <c r="RBT42" s="160"/>
      <c r="RBU42" s="160"/>
      <c r="RBV42" s="160"/>
      <c r="RBW42" s="160"/>
      <c r="RBX42" s="160"/>
      <c r="RBY42" s="160"/>
      <c r="RBZ42" s="160"/>
      <c r="RCA42" s="160"/>
      <c r="RCB42" s="160"/>
      <c r="RCC42" s="160"/>
      <c r="RCD42" s="160"/>
      <c r="RCE42" s="160"/>
      <c r="RCF42" s="160"/>
      <c r="RCG42" s="160"/>
      <c r="RCH42" s="160"/>
      <c r="RCI42" s="160"/>
      <c r="RCJ42" s="160"/>
      <c r="RCK42" s="160"/>
      <c r="RCL42" s="160"/>
      <c r="RCM42" s="160"/>
      <c r="RCN42" s="160"/>
      <c r="RCO42" s="160"/>
      <c r="RCP42" s="160"/>
      <c r="RCQ42" s="160"/>
      <c r="RCR42" s="160"/>
      <c r="RCS42" s="160"/>
      <c r="RCT42" s="160"/>
      <c r="RCU42" s="160"/>
      <c r="RCV42" s="160"/>
      <c r="RCW42" s="160"/>
      <c r="RCX42" s="160"/>
      <c r="RCY42" s="160"/>
      <c r="RCZ42" s="160"/>
      <c r="RDA42" s="160"/>
      <c r="RDB42" s="160"/>
      <c r="RDC42" s="160"/>
      <c r="RDD42" s="160"/>
      <c r="RDE42" s="160"/>
      <c r="RDF42" s="160"/>
      <c r="RDG42" s="160"/>
      <c r="RDH42" s="160"/>
      <c r="RDI42" s="160"/>
      <c r="RDJ42" s="160"/>
      <c r="RDK42" s="160"/>
      <c r="RDL42" s="160"/>
      <c r="RDM42" s="160"/>
      <c r="RDN42" s="160"/>
      <c r="RDO42" s="160"/>
      <c r="RDP42" s="160"/>
      <c r="RDQ42" s="160"/>
      <c r="RDR42" s="160"/>
      <c r="RDS42" s="160"/>
      <c r="RDT42" s="160"/>
      <c r="RDU42" s="160"/>
      <c r="RDV42" s="160"/>
      <c r="RDW42" s="160"/>
      <c r="RDX42" s="160"/>
      <c r="RDY42" s="160"/>
      <c r="RDZ42" s="160"/>
      <c r="REA42" s="160"/>
      <c r="REB42" s="160"/>
      <c r="REC42" s="160"/>
      <c r="RED42" s="160"/>
      <c r="REE42" s="160"/>
      <c r="REF42" s="160"/>
      <c r="REG42" s="160"/>
      <c r="REH42" s="160"/>
      <c r="REI42" s="160"/>
      <c r="REJ42" s="160"/>
      <c r="REK42" s="160"/>
      <c r="REL42" s="160"/>
      <c r="REM42" s="160"/>
      <c r="REN42" s="160"/>
      <c r="REO42" s="160"/>
      <c r="REP42" s="160"/>
      <c r="REQ42" s="160"/>
      <c r="RER42" s="160"/>
      <c r="RES42" s="160"/>
      <c r="RET42" s="160"/>
      <c r="REU42" s="160"/>
      <c r="REV42" s="160"/>
      <c r="REW42" s="160"/>
      <c r="REX42" s="160"/>
      <c r="REY42" s="160"/>
      <c r="REZ42" s="160"/>
      <c r="RFA42" s="160"/>
      <c r="RFB42" s="160"/>
      <c r="RFC42" s="160"/>
      <c r="RFD42" s="160"/>
      <c r="RFE42" s="160"/>
      <c r="RFF42" s="160"/>
      <c r="RFG42" s="160"/>
      <c r="RFH42" s="160"/>
      <c r="RFI42" s="160"/>
      <c r="RFJ42" s="160"/>
      <c r="RFK42" s="160"/>
      <c r="RFL42" s="160"/>
      <c r="RFM42" s="160"/>
      <c r="RFN42" s="160"/>
      <c r="RFO42" s="160"/>
      <c r="RFP42" s="160"/>
      <c r="RFQ42" s="160"/>
      <c r="RFR42" s="160"/>
      <c r="RFS42" s="160"/>
      <c r="RFT42" s="160"/>
      <c r="RFU42" s="160"/>
      <c r="RFV42" s="160"/>
      <c r="RFW42" s="160"/>
      <c r="RFX42" s="160"/>
      <c r="RFY42" s="160"/>
      <c r="RFZ42" s="160"/>
      <c r="RGA42" s="160"/>
      <c r="RGB42" s="160"/>
      <c r="RGC42" s="160"/>
      <c r="RGD42" s="160"/>
      <c r="RGE42" s="160"/>
      <c r="RGF42" s="160"/>
      <c r="RGG42" s="160"/>
      <c r="RGH42" s="160"/>
      <c r="RGI42" s="160"/>
      <c r="RGJ42" s="160"/>
      <c r="RGK42" s="160"/>
      <c r="RGL42" s="160"/>
      <c r="RGM42" s="160"/>
      <c r="RGN42" s="160"/>
      <c r="RGO42" s="160"/>
      <c r="RGP42" s="160"/>
      <c r="RGQ42" s="160"/>
      <c r="RGR42" s="160"/>
      <c r="RGS42" s="160"/>
      <c r="RGT42" s="160"/>
      <c r="RGU42" s="160"/>
      <c r="RGV42" s="160"/>
      <c r="RGW42" s="160"/>
      <c r="RGX42" s="160"/>
      <c r="RGY42" s="160"/>
      <c r="RGZ42" s="160"/>
      <c r="RHA42" s="160"/>
      <c r="RHB42" s="160"/>
      <c r="RHC42" s="160"/>
      <c r="RHD42" s="160"/>
      <c r="RHE42" s="160"/>
      <c r="RHF42" s="160"/>
      <c r="RHG42" s="160"/>
      <c r="RHH42" s="160"/>
      <c r="RHI42" s="160"/>
      <c r="RHJ42" s="160"/>
      <c r="RHK42" s="160"/>
      <c r="RHL42" s="160"/>
      <c r="RHM42" s="160"/>
      <c r="RHN42" s="160"/>
      <c r="RHO42" s="160"/>
      <c r="RHP42" s="160"/>
      <c r="RHQ42" s="160"/>
      <c r="RHR42" s="160"/>
      <c r="RHS42" s="160"/>
      <c r="RHT42" s="160"/>
      <c r="RHU42" s="160"/>
      <c r="RHV42" s="160"/>
      <c r="RHW42" s="160"/>
      <c r="RHX42" s="160"/>
      <c r="RHY42" s="160"/>
      <c r="RHZ42" s="160"/>
      <c r="RIA42" s="160"/>
      <c r="RIB42" s="160"/>
      <c r="RIC42" s="160"/>
      <c r="RID42" s="160"/>
      <c r="RIE42" s="160"/>
      <c r="RIF42" s="160"/>
      <c r="RIG42" s="160"/>
      <c r="RIH42" s="160"/>
      <c r="RII42" s="160"/>
      <c r="RIJ42" s="160"/>
      <c r="RIK42" s="160"/>
      <c r="RIL42" s="160"/>
      <c r="RIM42" s="160"/>
      <c r="RIN42" s="160"/>
      <c r="RIO42" s="160"/>
      <c r="RIP42" s="160"/>
      <c r="RIQ42" s="160"/>
      <c r="RIR42" s="160"/>
      <c r="RIS42" s="160"/>
      <c r="RIT42" s="160"/>
      <c r="RIU42" s="160"/>
      <c r="RIV42" s="160"/>
      <c r="RIW42" s="160"/>
      <c r="RIX42" s="160"/>
      <c r="RIY42" s="160"/>
      <c r="RIZ42" s="160"/>
      <c r="RJA42" s="160"/>
      <c r="RJB42" s="160"/>
      <c r="RJC42" s="160"/>
      <c r="RJD42" s="160"/>
      <c r="RJE42" s="160"/>
      <c r="RJF42" s="160"/>
      <c r="RJG42" s="160"/>
      <c r="RJH42" s="160"/>
      <c r="RJI42" s="160"/>
      <c r="RJJ42" s="160"/>
      <c r="RJK42" s="160"/>
      <c r="RJL42" s="160"/>
      <c r="RJM42" s="160"/>
      <c r="RJN42" s="160"/>
      <c r="RJO42" s="160"/>
      <c r="RJP42" s="160"/>
      <c r="RJQ42" s="160"/>
      <c r="RJR42" s="160"/>
      <c r="RJS42" s="160"/>
      <c r="RJT42" s="160"/>
      <c r="RJU42" s="160"/>
      <c r="RJV42" s="160"/>
      <c r="RJW42" s="160"/>
      <c r="RJX42" s="160"/>
      <c r="RJY42" s="160"/>
      <c r="RJZ42" s="160"/>
      <c r="RKA42" s="160"/>
      <c r="RKB42" s="160"/>
      <c r="RKC42" s="160"/>
      <c r="RKD42" s="160"/>
      <c r="RKE42" s="160"/>
      <c r="RKF42" s="160"/>
      <c r="RKG42" s="160"/>
      <c r="RKH42" s="160"/>
      <c r="RKI42" s="160"/>
      <c r="RKJ42" s="160"/>
      <c r="RKK42" s="160"/>
      <c r="RKL42" s="160"/>
      <c r="RKM42" s="160"/>
      <c r="RKN42" s="160"/>
      <c r="RKO42" s="160"/>
      <c r="RKP42" s="160"/>
      <c r="RKQ42" s="160"/>
      <c r="RKR42" s="160"/>
      <c r="RKS42" s="160"/>
      <c r="RKT42" s="160"/>
      <c r="RKU42" s="160"/>
      <c r="RKV42" s="160"/>
      <c r="RKW42" s="160"/>
      <c r="RKX42" s="160"/>
      <c r="RKY42" s="160"/>
      <c r="RKZ42" s="160"/>
      <c r="RLA42" s="160"/>
      <c r="RLB42" s="160"/>
      <c r="RLC42" s="160"/>
      <c r="RLD42" s="160"/>
      <c r="RLE42" s="160"/>
      <c r="RLF42" s="160"/>
      <c r="RLG42" s="160"/>
      <c r="RLH42" s="160"/>
      <c r="RLI42" s="160"/>
      <c r="RLJ42" s="160"/>
      <c r="RLK42" s="160"/>
      <c r="RLL42" s="160"/>
      <c r="RLM42" s="160"/>
      <c r="RLN42" s="160"/>
      <c r="RLO42" s="160"/>
      <c r="RLP42" s="160"/>
      <c r="RLQ42" s="160"/>
      <c r="RLR42" s="160"/>
      <c r="RLS42" s="160"/>
      <c r="RLT42" s="160"/>
      <c r="RLU42" s="160"/>
      <c r="RLV42" s="160"/>
      <c r="RLW42" s="160"/>
      <c r="RLX42" s="160"/>
      <c r="RLY42" s="160"/>
      <c r="RLZ42" s="160"/>
      <c r="RMA42" s="160"/>
      <c r="RMB42" s="160"/>
      <c r="RMC42" s="160"/>
      <c r="RMD42" s="160"/>
      <c r="RME42" s="160"/>
      <c r="RMF42" s="160"/>
      <c r="RMG42" s="160"/>
      <c r="RMH42" s="160"/>
      <c r="RMI42" s="160"/>
      <c r="RMJ42" s="160"/>
      <c r="RMK42" s="160"/>
      <c r="RML42" s="160"/>
      <c r="RMM42" s="160"/>
      <c r="RMN42" s="160"/>
      <c r="RMO42" s="160"/>
      <c r="RMP42" s="160"/>
      <c r="RMQ42" s="160"/>
      <c r="RMR42" s="160"/>
      <c r="RMS42" s="160"/>
      <c r="RMT42" s="160"/>
      <c r="RMU42" s="160"/>
      <c r="RMV42" s="160"/>
      <c r="RMW42" s="160"/>
      <c r="RMX42" s="160"/>
      <c r="RMY42" s="160"/>
      <c r="RMZ42" s="160"/>
      <c r="RNA42" s="160"/>
      <c r="RNB42" s="160"/>
      <c r="RNC42" s="160"/>
      <c r="RND42" s="160"/>
      <c r="RNE42" s="160"/>
      <c r="RNF42" s="160"/>
      <c r="RNG42" s="160"/>
      <c r="RNH42" s="160"/>
      <c r="RNI42" s="160"/>
      <c r="RNJ42" s="160"/>
      <c r="RNK42" s="160"/>
      <c r="RNL42" s="160"/>
      <c r="RNM42" s="160"/>
      <c r="RNN42" s="160"/>
      <c r="RNO42" s="160"/>
      <c r="RNP42" s="160"/>
      <c r="RNQ42" s="160"/>
      <c r="RNR42" s="160"/>
      <c r="RNS42" s="160"/>
      <c r="RNT42" s="160"/>
      <c r="RNU42" s="160"/>
      <c r="RNV42" s="160"/>
      <c r="RNW42" s="160"/>
      <c r="RNX42" s="160"/>
      <c r="RNY42" s="160"/>
      <c r="RNZ42" s="160"/>
      <c r="ROA42" s="160"/>
      <c r="ROB42" s="160"/>
      <c r="ROC42" s="160"/>
      <c r="ROD42" s="160"/>
      <c r="ROE42" s="160"/>
      <c r="ROF42" s="160"/>
      <c r="ROG42" s="160"/>
      <c r="ROH42" s="160"/>
      <c r="ROI42" s="160"/>
      <c r="ROJ42" s="160"/>
      <c r="ROK42" s="160"/>
      <c r="ROL42" s="160"/>
      <c r="ROM42" s="160"/>
      <c r="RON42" s="160"/>
      <c r="ROO42" s="160"/>
      <c r="ROP42" s="160"/>
      <c r="ROQ42" s="160"/>
      <c r="ROR42" s="160"/>
      <c r="ROS42" s="160"/>
      <c r="ROT42" s="160"/>
      <c r="ROU42" s="160"/>
      <c r="ROV42" s="160"/>
      <c r="ROW42" s="160"/>
      <c r="ROX42" s="160"/>
      <c r="ROY42" s="160"/>
      <c r="ROZ42" s="160"/>
      <c r="RPA42" s="160"/>
      <c r="RPB42" s="160"/>
      <c r="RPC42" s="160"/>
      <c r="RPD42" s="160"/>
      <c r="RPE42" s="160"/>
      <c r="RPF42" s="160"/>
      <c r="RPG42" s="160"/>
      <c r="RPH42" s="160"/>
      <c r="RPI42" s="160"/>
      <c r="RPJ42" s="160"/>
      <c r="RPK42" s="160"/>
      <c r="RPL42" s="160"/>
      <c r="RPM42" s="160"/>
      <c r="RPN42" s="160"/>
      <c r="RPO42" s="160"/>
      <c r="RPP42" s="160"/>
      <c r="RPQ42" s="160"/>
      <c r="RPR42" s="160"/>
      <c r="RPS42" s="160"/>
      <c r="RPT42" s="160"/>
      <c r="RPU42" s="160"/>
      <c r="RPV42" s="160"/>
      <c r="RPW42" s="160"/>
      <c r="RPX42" s="160"/>
      <c r="RPY42" s="160"/>
      <c r="RPZ42" s="160"/>
      <c r="RQA42" s="160"/>
      <c r="RQB42" s="160"/>
      <c r="RQC42" s="160"/>
      <c r="RQD42" s="160"/>
      <c r="RQE42" s="160"/>
      <c r="RQF42" s="160"/>
      <c r="RQG42" s="160"/>
      <c r="RQH42" s="160"/>
      <c r="RQI42" s="160"/>
      <c r="RQJ42" s="160"/>
      <c r="RQK42" s="160"/>
      <c r="RQL42" s="160"/>
      <c r="RQM42" s="160"/>
      <c r="RQN42" s="160"/>
      <c r="RQO42" s="160"/>
      <c r="RQP42" s="160"/>
      <c r="RQQ42" s="160"/>
      <c r="RQR42" s="160"/>
      <c r="RQS42" s="160"/>
      <c r="RQT42" s="160"/>
      <c r="RQU42" s="160"/>
      <c r="RQV42" s="160"/>
      <c r="RQW42" s="160"/>
      <c r="RQX42" s="160"/>
      <c r="RQY42" s="160"/>
      <c r="RQZ42" s="160"/>
      <c r="RRA42" s="160"/>
      <c r="RRB42" s="160"/>
      <c r="RRC42" s="160"/>
      <c r="RRD42" s="160"/>
      <c r="RRE42" s="160"/>
      <c r="RRF42" s="160"/>
      <c r="RRG42" s="160"/>
      <c r="RRH42" s="160"/>
      <c r="RRI42" s="160"/>
      <c r="RRJ42" s="160"/>
      <c r="RRK42" s="160"/>
      <c r="RRL42" s="160"/>
      <c r="RRM42" s="160"/>
      <c r="RRN42" s="160"/>
      <c r="RRO42" s="160"/>
      <c r="RRP42" s="160"/>
      <c r="RRQ42" s="160"/>
      <c r="RRR42" s="160"/>
      <c r="RRS42" s="160"/>
      <c r="RRT42" s="160"/>
      <c r="RRU42" s="160"/>
      <c r="RRV42" s="160"/>
      <c r="RRW42" s="160"/>
      <c r="RRX42" s="160"/>
      <c r="RRY42" s="160"/>
      <c r="RRZ42" s="160"/>
      <c r="RSA42" s="160"/>
      <c r="RSB42" s="160"/>
      <c r="RSC42" s="160"/>
      <c r="RSD42" s="160"/>
      <c r="RSE42" s="160"/>
      <c r="RSF42" s="160"/>
      <c r="RSG42" s="160"/>
      <c r="RSH42" s="160"/>
      <c r="RSI42" s="160"/>
      <c r="RSJ42" s="160"/>
      <c r="RSK42" s="160"/>
      <c r="RSL42" s="160"/>
      <c r="RSM42" s="160"/>
      <c r="RSN42" s="160"/>
      <c r="RSO42" s="160"/>
      <c r="RSP42" s="160"/>
      <c r="RSQ42" s="160"/>
      <c r="RSR42" s="160"/>
      <c r="RSS42" s="160"/>
      <c r="RST42" s="160"/>
      <c r="RSU42" s="160"/>
      <c r="RSV42" s="160"/>
      <c r="RSW42" s="160"/>
      <c r="RSX42" s="160"/>
      <c r="RSY42" s="160"/>
      <c r="RSZ42" s="160"/>
      <c r="RTA42" s="160"/>
      <c r="RTB42" s="160"/>
      <c r="RTC42" s="160"/>
      <c r="RTD42" s="160"/>
      <c r="RTE42" s="160"/>
      <c r="RTF42" s="160"/>
      <c r="RTG42" s="160"/>
      <c r="RTH42" s="160"/>
      <c r="RTI42" s="160"/>
      <c r="RTJ42" s="160"/>
      <c r="RTK42" s="160"/>
      <c r="RTL42" s="160"/>
      <c r="RTM42" s="160"/>
      <c r="RTN42" s="160"/>
      <c r="RTO42" s="160"/>
      <c r="RTP42" s="160"/>
      <c r="RTQ42" s="160"/>
      <c r="RTR42" s="160"/>
      <c r="RTS42" s="160"/>
      <c r="RTT42" s="160"/>
      <c r="RTU42" s="160"/>
      <c r="RTV42" s="160"/>
      <c r="RTW42" s="160"/>
      <c r="RTX42" s="160"/>
      <c r="RTY42" s="160"/>
      <c r="RTZ42" s="160"/>
      <c r="RUA42" s="160"/>
      <c r="RUB42" s="160"/>
      <c r="RUC42" s="160"/>
      <c r="RUD42" s="160"/>
      <c r="RUE42" s="160"/>
      <c r="RUF42" s="160"/>
      <c r="RUG42" s="160"/>
      <c r="RUH42" s="160"/>
      <c r="RUI42" s="160"/>
      <c r="RUJ42" s="160"/>
      <c r="RUK42" s="160"/>
      <c r="RUL42" s="160"/>
      <c r="RUM42" s="160"/>
      <c r="RUN42" s="160"/>
      <c r="RUO42" s="160"/>
      <c r="RUP42" s="160"/>
      <c r="RUQ42" s="160"/>
      <c r="RUR42" s="160"/>
      <c r="RUS42" s="160"/>
      <c r="RUT42" s="160"/>
      <c r="RUU42" s="160"/>
      <c r="RUV42" s="160"/>
      <c r="RUW42" s="160"/>
      <c r="RUX42" s="160"/>
      <c r="RUY42" s="160"/>
      <c r="RUZ42" s="160"/>
      <c r="RVA42" s="160"/>
      <c r="RVB42" s="160"/>
      <c r="RVC42" s="160"/>
      <c r="RVD42" s="160"/>
      <c r="RVE42" s="160"/>
      <c r="RVF42" s="160"/>
      <c r="RVG42" s="160"/>
      <c r="RVH42" s="160"/>
      <c r="RVI42" s="160"/>
      <c r="RVJ42" s="160"/>
      <c r="RVK42" s="160"/>
      <c r="RVL42" s="160"/>
      <c r="RVM42" s="160"/>
      <c r="RVN42" s="160"/>
      <c r="RVO42" s="160"/>
      <c r="RVP42" s="160"/>
      <c r="RVQ42" s="160"/>
      <c r="RVR42" s="160"/>
      <c r="RVS42" s="160"/>
      <c r="RVT42" s="160"/>
      <c r="RVU42" s="160"/>
      <c r="RVV42" s="160"/>
      <c r="RVW42" s="160"/>
      <c r="RVX42" s="160"/>
      <c r="RVY42" s="160"/>
      <c r="RVZ42" s="160"/>
      <c r="RWA42" s="160"/>
      <c r="RWB42" s="160"/>
      <c r="RWC42" s="160"/>
      <c r="RWD42" s="160"/>
      <c r="RWE42" s="160"/>
      <c r="RWF42" s="160"/>
      <c r="RWG42" s="160"/>
      <c r="RWH42" s="160"/>
      <c r="RWI42" s="160"/>
      <c r="RWJ42" s="160"/>
      <c r="RWK42" s="160"/>
      <c r="RWL42" s="160"/>
      <c r="RWM42" s="160"/>
      <c r="RWN42" s="160"/>
      <c r="RWO42" s="160"/>
      <c r="RWP42" s="160"/>
      <c r="RWQ42" s="160"/>
      <c r="RWR42" s="160"/>
      <c r="RWS42" s="160"/>
      <c r="RWT42" s="160"/>
      <c r="RWU42" s="160"/>
      <c r="RWV42" s="160"/>
      <c r="RWW42" s="160"/>
      <c r="RWX42" s="160"/>
      <c r="RWY42" s="160"/>
      <c r="RWZ42" s="160"/>
      <c r="RXA42" s="160"/>
      <c r="RXB42" s="160"/>
      <c r="RXC42" s="160"/>
      <c r="RXD42" s="160"/>
      <c r="RXE42" s="160"/>
      <c r="RXF42" s="160"/>
      <c r="RXG42" s="160"/>
      <c r="RXH42" s="160"/>
      <c r="RXI42" s="160"/>
      <c r="RXJ42" s="160"/>
      <c r="RXK42" s="160"/>
      <c r="RXL42" s="160"/>
      <c r="RXM42" s="160"/>
      <c r="RXN42" s="160"/>
      <c r="RXO42" s="160"/>
      <c r="RXP42" s="160"/>
      <c r="RXQ42" s="160"/>
      <c r="RXR42" s="160"/>
      <c r="RXS42" s="160"/>
      <c r="RXT42" s="160"/>
      <c r="RXU42" s="160"/>
      <c r="RXV42" s="160"/>
      <c r="RXW42" s="160"/>
      <c r="RXX42" s="160"/>
      <c r="RXY42" s="160"/>
      <c r="RXZ42" s="160"/>
      <c r="RYA42" s="160"/>
      <c r="RYB42" s="160"/>
      <c r="RYC42" s="160"/>
      <c r="RYD42" s="160"/>
      <c r="RYE42" s="160"/>
      <c r="RYF42" s="160"/>
      <c r="RYG42" s="160"/>
      <c r="RYH42" s="160"/>
      <c r="RYI42" s="160"/>
      <c r="RYJ42" s="160"/>
      <c r="RYK42" s="160"/>
      <c r="RYL42" s="160"/>
      <c r="RYM42" s="160"/>
      <c r="RYN42" s="160"/>
      <c r="RYO42" s="160"/>
      <c r="RYP42" s="160"/>
      <c r="RYQ42" s="160"/>
      <c r="RYR42" s="160"/>
      <c r="RYS42" s="160"/>
      <c r="RYT42" s="160"/>
      <c r="RYU42" s="160"/>
      <c r="RYV42" s="160"/>
      <c r="RYW42" s="160"/>
      <c r="RYX42" s="160"/>
      <c r="RYY42" s="160"/>
      <c r="RYZ42" s="160"/>
      <c r="RZA42" s="160"/>
      <c r="RZB42" s="160"/>
      <c r="RZC42" s="160"/>
      <c r="RZD42" s="160"/>
      <c r="RZE42" s="160"/>
      <c r="RZF42" s="160"/>
      <c r="RZG42" s="160"/>
      <c r="RZH42" s="160"/>
      <c r="RZI42" s="160"/>
      <c r="RZJ42" s="160"/>
      <c r="RZK42" s="160"/>
      <c r="RZL42" s="160"/>
      <c r="RZM42" s="160"/>
      <c r="RZN42" s="160"/>
      <c r="RZO42" s="160"/>
      <c r="RZP42" s="160"/>
      <c r="RZQ42" s="160"/>
      <c r="RZR42" s="160"/>
      <c r="RZS42" s="160"/>
      <c r="RZT42" s="160"/>
      <c r="RZU42" s="160"/>
      <c r="RZV42" s="160"/>
      <c r="RZW42" s="160"/>
      <c r="RZX42" s="160"/>
      <c r="RZY42" s="160"/>
      <c r="RZZ42" s="160"/>
      <c r="SAA42" s="160"/>
      <c r="SAB42" s="160"/>
      <c r="SAC42" s="160"/>
      <c r="SAD42" s="160"/>
      <c r="SAE42" s="160"/>
      <c r="SAF42" s="160"/>
      <c r="SAG42" s="160"/>
      <c r="SAH42" s="160"/>
      <c r="SAI42" s="160"/>
      <c r="SAJ42" s="160"/>
      <c r="SAK42" s="160"/>
      <c r="SAL42" s="160"/>
      <c r="SAM42" s="160"/>
      <c r="SAN42" s="160"/>
      <c r="SAO42" s="160"/>
      <c r="SAP42" s="160"/>
      <c r="SAQ42" s="160"/>
      <c r="SAR42" s="160"/>
      <c r="SAS42" s="160"/>
      <c r="SAT42" s="160"/>
      <c r="SAU42" s="160"/>
      <c r="SAV42" s="160"/>
      <c r="SAW42" s="160"/>
      <c r="SAX42" s="160"/>
      <c r="SAY42" s="160"/>
      <c r="SAZ42" s="160"/>
      <c r="SBA42" s="160"/>
      <c r="SBB42" s="160"/>
      <c r="SBC42" s="160"/>
      <c r="SBD42" s="160"/>
      <c r="SBE42" s="160"/>
      <c r="SBF42" s="160"/>
      <c r="SBG42" s="160"/>
      <c r="SBH42" s="160"/>
      <c r="SBI42" s="160"/>
      <c r="SBJ42" s="160"/>
      <c r="SBK42" s="160"/>
      <c r="SBL42" s="160"/>
      <c r="SBM42" s="160"/>
      <c r="SBN42" s="160"/>
      <c r="SBO42" s="160"/>
      <c r="SBP42" s="160"/>
      <c r="SBQ42" s="160"/>
      <c r="SBR42" s="160"/>
      <c r="SBS42" s="160"/>
      <c r="SBT42" s="160"/>
      <c r="SBU42" s="160"/>
      <c r="SBV42" s="160"/>
      <c r="SBW42" s="160"/>
      <c r="SBX42" s="160"/>
      <c r="SBY42" s="160"/>
      <c r="SBZ42" s="160"/>
      <c r="SCA42" s="160"/>
      <c r="SCB42" s="160"/>
      <c r="SCC42" s="160"/>
      <c r="SCD42" s="160"/>
      <c r="SCE42" s="160"/>
      <c r="SCF42" s="160"/>
      <c r="SCG42" s="160"/>
      <c r="SCH42" s="160"/>
      <c r="SCI42" s="160"/>
      <c r="SCJ42" s="160"/>
      <c r="SCK42" s="160"/>
      <c r="SCL42" s="160"/>
      <c r="SCM42" s="160"/>
      <c r="SCN42" s="160"/>
      <c r="SCO42" s="160"/>
      <c r="SCP42" s="160"/>
      <c r="SCQ42" s="160"/>
      <c r="SCR42" s="160"/>
      <c r="SCS42" s="160"/>
      <c r="SCT42" s="160"/>
      <c r="SCU42" s="160"/>
      <c r="SCV42" s="160"/>
      <c r="SCW42" s="160"/>
      <c r="SCX42" s="160"/>
      <c r="SCY42" s="160"/>
      <c r="SCZ42" s="160"/>
      <c r="SDA42" s="160"/>
      <c r="SDB42" s="160"/>
      <c r="SDC42" s="160"/>
      <c r="SDD42" s="160"/>
      <c r="SDE42" s="160"/>
      <c r="SDF42" s="160"/>
      <c r="SDG42" s="160"/>
      <c r="SDH42" s="160"/>
      <c r="SDI42" s="160"/>
      <c r="SDJ42" s="160"/>
      <c r="SDK42" s="160"/>
      <c r="SDL42" s="160"/>
      <c r="SDM42" s="160"/>
      <c r="SDN42" s="160"/>
      <c r="SDO42" s="160"/>
      <c r="SDP42" s="160"/>
      <c r="SDQ42" s="160"/>
      <c r="SDR42" s="160"/>
      <c r="SDS42" s="160"/>
      <c r="SDT42" s="160"/>
      <c r="SDU42" s="160"/>
      <c r="SDV42" s="160"/>
      <c r="SDW42" s="160"/>
      <c r="SDX42" s="160"/>
      <c r="SDY42" s="160"/>
      <c r="SDZ42" s="160"/>
      <c r="SEA42" s="160"/>
      <c r="SEB42" s="160"/>
      <c r="SEC42" s="160"/>
      <c r="SED42" s="160"/>
      <c r="SEE42" s="160"/>
      <c r="SEF42" s="160"/>
      <c r="SEG42" s="160"/>
      <c r="SEH42" s="160"/>
      <c r="SEI42" s="160"/>
      <c r="SEJ42" s="160"/>
      <c r="SEK42" s="160"/>
      <c r="SEL42" s="160"/>
      <c r="SEM42" s="160"/>
      <c r="SEN42" s="160"/>
      <c r="SEO42" s="160"/>
      <c r="SEP42" s="160"/>
      <c r="SEQ42" s="160"/>
      <c r="SER42" s="160"/>
      <c r="SES42" s="160"/>
      <c r="SET42" s="160"/>
      <c r="SEU42" s="160"/>
      <c r="SEV42" s="160"/>
      <c r="SEW42" s="160"/>
      <c r="SEX42" s="160"/>
      <c r="SEY42" s="160"/>
      <c r="SEZ42" s="160"/>
      <c r="SFA42" s="160"/>
      <c r="SFB42" s="160"/>
      <c r="SFC42" s="160"/>
      <c r="SFD42" s="160"/>
      <c r="SFE42" s="160"/>
      <c r="SFF42" s="160"/>
      <c r="SFG42" s="160"/>
      <c r="SFH42" s="160"/>
      <c r="SFI42" s="160"/>
      <c r="SFJ42" s="160"/>
      <c r="SFK42" s="160"/>
      <c r="SFL42" s="160"/>
      <c r="SFM42" s="160"/>
      <c r="SFN42" s="160"/>
      <c r="SFO42" s="160"/>
      <c r="SFP42" s="160"/>
      <c r="SFQ42" s="160"/>
      <c r="SFR42" s="160"/>
      <c r="SFS42" s="160"/>
      <c r="SFT42" s="160"/>
      <c r="SFU42" s="160"/>
      <c r="SFV42" s="160"/>
      <c r="SFW42" s="160"/>
      <c r="SFX42" s="160"/>
      <c r="SFY42" s="160"/>
      <c r="SFZ42" s="160"/>
      <c r="SGA42" s="160"/>
      <c r="SGB42" s="160"/>
      <c r="SGC42" s="160"/>
      <c r="SGD42" s="160"/>
      <c r="SGE42" s="160"/>
      <c r="SGF42" s="160"/>
      <c r="SGG42" s="160"/>
      <c r="SGH42" s="160"/>
      <c r="SGI42" s="160"/>
      <c r="SGJ42" s="160"/>
      <c r="SGK42" s="160"/>
      <c r="SGL42" s="160"/>
      <c r="SGM42" s="160"/>
      <c r="SGN42" s="160"/>
      <c r="SGO42" s="160"/>
      <c r="SGP42" s="160"/>
      <c r="SGQ42" s="160"/>
      <c r="SGR42" s="160"/>
      <c r="SGS42" s="160"/>
      <c r="SGT42" s="160"/>
      <c r="SGU42" s="160"/>
      <c r="SGV42" s="160"/>
      <c r="SGW42" s="160"/>
      <c r="SGX42" s="160"/>
      <c r="SGY42" s="160"/>
      <c r="SGZ42" s="160"/>
      <c r="SHA42" s="160"/>
      <c r="SHB42" s="160"/>
      <c r="SHC42" s="160"/>
      <c r="SHD42" s="160"/>
      <c r="SHE42" s="160"/>
      <c r="SHF42" s="160"/>
      <c r="SHG42" s="160"/>
      <c r="SHH42" s="160"/>
      <c r="SHI42" s="160"/>
      <c r="SHJ42" s="160"/>
      <c r="SHK42" s="160"/>
      <c r="SHL42" s="160"/>
      <c r="SHM42" s="160"/>
      <c r="SHN42" s="160"/>
      <c r="SHO42" s="160"/>
      <c r="SHP42" s="160"/>
      <c r="SHQ42" s="160"/>
      <c r="SHR42" s="160"/>
      <c r="SHS42" s="160"/>
      <c r="SHT42" s="160"/>
      <c r="SHU42" s="160"/>
      <c r="SHV42" s="160"/>
      <c r="SHW42" s="160"/>
      <c r="SHX42" s="160"/>
      <c r="SHY42" s="160"/>
      <c r="SHZ42" s="160"/>
      <c r="SIA42" s="160"/>
      <c r="SIB42" s="160"/>
      <c r="SIC42" s="160"/>
      <c r="SID42" s="160"/>
      <c r="SIE42" s="160"/>
      <c r="SIF42" s="160"/>
      <c r="SIG42" s="160"/>
      <c r="SIH42" s="160"/>
      <c r="SII42" s="160"/>
      <c r="SIJ42" s="160"/>
      <c r="SIK42" s="160"/>
      <c r="SIL42" s="160"/>
      <c r="SIM42" s="160"/>
      <c r="SIN42" s="160"/>
      <c r="SIO42" s="160"/>
      <c r="SIP42" s="160"/>
      <c r="SIQ42" s="160"/>
      <c r="SIR42" s="160"/>
      <c r="SIS42" s="160"/>
      <c r="SIT42" s="160"/>
      <c r="SIU42" s="160"/>
      <c r="SIV42" s="160"/>
      <c r="SIW42" s="160"/>
      <c r="SIX42" s="160"/>
      <c r="SIY42" s="160"/>
      <c r="SIZ42" s="160"/>
      <c r="SJA42" s="160"/>
      <c r="SJB42" s="160"/>
      <c r="SJC42" s="160"/>
      <c r="SJD42" s="160"/>
      <c r="SJE42" s="160"/>
      <c r="SJF42" s="160"/>
      <c r="SJG42" s="160"/>
      <c r="SJH42" s="160"/>
      <c r="SJI42" s="160"/>
      <c r="SJJ42" s="160"/>
      <c r="SJK42" s="160"/>
      <c r="SJL42" s="160"/>
      <c r="SJM42" s="160"/>
      <c r="SJN42" s="160"/>
      <c r="SJO42" s="160"/>
      <c r="SJP42" s="160"/>
      <c r="SJQ42" s="160"/>
      <c r="SJR42" s="160"/>
      <c r="SJS42" s="160"/>
      <c r="SJT42" s="160"/>
      <c r="SJU42" s="160"/>
      <c r="SJV42" s="160"/>
      <c r="SJW42" s="160"/>
      <c r="SJX42" s="160"/>
      <c r="SJY42" s="160"/>
      <c r="SJZ42" s="160"/>
      <c r="SKA42" s="160"/>
      <c r="SKB42" s="160"/>
      <c r="SKC42" s="160"/>
      <c r="SKD42" s="160"/>
      <c r="SKE42" s="160"/>
      <c r="SKF42" s="160"/>
      <c r="SKG42" s="160"/>
      <c r="SKH42" s="160"/>
      <c r="SKI42" s="160"/>
      <c r="SKJ42" s="160"/>
      <c r="SKK42" s="160"/>
      <c r="SKL42" s="160"/>
      <c r="SKM42" s="160"/>
      <c r="SKN42" s="160"/>
      <c r="SKO42" s="160"/>
      <c r="SKP42" s="160"/>
      <c r="SKQ42" s="160"/>
      <c r="SKR42" s="160"/>
      <c r="SKS42" s="160"/>
      <c r="SKT42" s="160"/>
      <c r="SKU42" s="160"/>
      <c r="SKV42" s="160"/>
      <c r="SKW42" s="160"/>
      <c r="SKX42" s="160"/>
      <c r="SKY42" s="160"/>
      <c r="SKZ42" s="160"/>
      <c r="SLA42" s="160"/>
      <c r="SLB42" s="160"/>
      <c r="SLC42" s="160"/>
      <c r="SLD42" s="160"/>
      <c r="SLE42" s="160"/>
      <c r="SLF42" s="160"/>
      <c r="SLG42" s="160"/>
      <c r="SLH42" s="160"/>
      <c r="SLI42" s="160"/>
      <c r="SLJ42" s="160"/>
      <c r="SLK42" s="160"/>
      <c r="SLL42" s="160"/>
      <c r="SLM42" s="160"/>
      <c r="SLN42" s="160"/>
      <c r="SLO42" s="160"/>
      <c r="SLP42" s="160"/>
      <c r="SLQ42" s="160"/>
      <c r="SLR42" s="160"/>
      <c r="SLS42" s="160"/>
      <c r="SLT42" s="160"/>
      <c r="SLU42" s="160"/>
      <c r="SLV42" s="160"/>
      <c r="SLW42" s="160"/>
      <c r="SLX42" s="160"/>
      <c r="SLY42" s="160"/>
      <c r="SLZ42" s="160"/>
      <c r="SMA42" s="160"/>
      <c r="SMB42" s="160"/>
      <c r="SMC42" s="160"/>
      <c r="SMD42" s="160"/>
      <c r="SME42" s="160"/>
      <c r="SMF42" s="160"/>
      <c r="SMG42" s="160"/>
      <c r="SMH42" s="160"/>
      <c r="SMI42" s="160"/>
      <c r="SMJ42" s="160"/>
      <c r="SMK42" s="160"/>
      <c r="SML42" s="160"/>
      <c r="SMM42" s="160"/>
      <c r="SMN42" s="160"/>
      <c r="SMO42" s="160"/>
      <c r="SMP42" s="160"/>
      <c r="SMQ42" s="160"/>
      <c r="SMR42" s="160"/>
      <c r="SMS42" s="160"/>
      <c r="SMT42" s="160"/>
      <c r="SMU42" s="160"/>
      <c r="SMV42" s="160"/>
      <c r="SMW42" s="160"/>
      <c r="SMX42" s="160"/>
      <c r="SMY42" s="160"/>
      <c r="SMZ42" s="160"/>
      <c r="SNA42" s="160"/>
      <c r="SNB42" s="160"/>
      <c r="SNC42" s="160"/>
      <c r="SND42" s="160"/>
      <c r="SNE42" s="160"/>
      <c r="SNF42" s="160"/>
      <c r="SNG42" s="160"/>
      <c r="SNH42" s="160"/>
      <c r="SNI42" s="160"/>
      <c r="SNJ42" s="160"/>
      <c r="SNK42" s="160"/>
      <c r="SNL42" s="160"/>
      <c r="SNM42" s="160"/>
      <c r="SNN42" s="160"/>
      <c r="SNO42" s="160"/>
      <c r="SNP42" s="160"/>
      <c r="SNQ42" s="160"/>
      <c r="SNR42" s="160"/>
      <c r="SNS42" s="160"/>
      <c r="SNT42" s="160"/>
      <c r="SNU42" s="160"/>
      <c r="SNV42" s="160"/>
      <c r="SNW42" s="160"/>
      <c r="SNX42" s="160"/>
      <c r="SNY42" s="160"/>
      <c r="SNZ42" s="160"/>
      <c r="SOA42" s="160"/>
      <c r="SOB42" s="160"/>
      <c r="SOC42" s="160"/>
      <c r="SOD42" s="160"/>
      <c r="SOE42" s="160"/>
      <c r="SOF42" s="160"/>
      <c r="SOG42" s="160"/>
      <c r="SOH42" s="160"/>
      <c r="SOI42" s="160"/>
      <c r="SOJ42" s="160"/>
      <c r="SOK42" s="160"/>
      <c r="SOL42" s="160"/>
      <c r="SOM42" s="160"/>
      <c r="SON42" s="160"/>
      <c r="SOO42" s="160"/>
      <c r="SOP42" s="160"/>
      <c r="SOQ42" s="160"/>
      <c r="SOR42" s="160"/>
      <c r="SOS42" s="160"/>
      <c r="SOT42" s="160"/>
      <c r="SOU42" s="160"/>
      <c r="SOV42" s="160"/>
      <c r="SOW42" s="160"/>
      <c r="SOX42" s="160"/>
      <c r="SOY42" s="160"/>
      <c r="SOZ42" s="160"/>
      <c r="SPA42" s="160"/>
      <c r="SPB42" s="160"/>
      <c r="SPC42" s="160"/>
      <c r="SPD42" s="160"/>
      <c r="SPE42" s="160"/>
      <c r="SPF42" s="160"/>
      <c r="SPG42" s="160"/>
      <c r="SPH42" s="160"/>
      <c r="SPI42" s="160"/>
      <c r="SPJ42" s="160"/>
      <c r="SPK42" s="160"/>
      <c r="SPL42" s="160"/>
      <c r="SPM42" s="160"/>
      <c r="SPN42" s="160"/>
      <c r="SPO42" s="160"/>
      <c r="SPP42" s="160"/>
      <c r="SPQ42" s="160"/>
      <c r="SPR42" s="160"/>
      <c r="SPS42" s="160"/>
      <c r="SPT42" s="160"/>
      <c r="SPU42" s="160"/>
      <c r="SPV42" s="160"/>
      <c r="SPW42" s="160"/>
      <c r="SPX42" s="160"/>
      <c r="SPY42" s="160"/>
      <c r="SPZ42" s="160"/>
      <c r="SQA42" s="160"/>
      <c r="SQB42" s="160"/>
      <c r="SQC42" s="160"/>
      <c r="SQD42" s="160"/>
      <c r="SQE42" s="160"/>
      <c r="SQF42" s="160"/>
      <c r="SQG42" s="160"/>
      <c r="SQH42" s="160"/>
      <c r="SQI42" s="160"/>
      <c r="SQJ42" s="160"/>
      <c r="SQK42" s="160"/>
      <c r="SQL42" s="160"/>
      <c r="SQM42" s="160"/>
      <c r="SQN42" s="160"/>
      <c r="SQO42" s="160"/>
      <c r="SQP42" s="160"/>
      <c r="SQQ42" s="160"/>
      <c r="SQR42" s="160"/>
      <c r="SQS42" s="160"/>
      <c r="SQT42" s="160"/>
      <c r="SQU42" s="160"/>
      <c r="SQV42" s="160"/>
      <c r="SQW42" s="160"/>
      <c r="SQX42" s="160"/>
      <c r="SQY42" s="160"/>
      <c r="SQZ42" s="160"/>
      <c r="SRA42" s="160"/>
      <c r="SRB42" s="160"/>
      <c r="SRC42" s="160"/>
      <c r="SRD42" s="160"/>
      <c r="SRE42" s="160"/>
      <c r="SRF42" s="160"/>
      <c r="SRG42" s="160"/>
      <c r="SRH42" s="160"/>
      <c r="SRI42" s="160"/>
      <c r="SRJ42" s="160"/>
      <c r="SRK42" s="160"/>
      <c r="SRL42" s="160"/>
      <c r="SRM42" s="160"/>
      <c r="SRN42" s="160"/>
      <c r="SRO42" s="160"/>
      <c r="SRP42" s="160"/>
      <c r="SRQ42" s="160"/>
      <c r="SRR42" s="160"/>
      <c r="SRS42" s="160"/>
      <c r="SRT42" s="160"/>
      <c r="SRU42" s="160"/>
      <c r="SRV42" s="160"/>
      <c r="SRW42" s="160"/>
      <c r="SRX42" s="160"/>
      <c r="SRY42" s="160"/>
      <c r="SRZ42" s="160"/>
      <c r="SSA42" s="160"/>
      <c r="SSB42" s="160"/>
      <c r="SSC42" s="160"/>
      <c r="SSD42" s="160"/>
      <c r="SSE42" s="160"/>
      <c r="SSF42" s="160"/>
      <c r="SSG42" s="160"/>
      <c r="SSH42" s="160"/>
      <c r="SSI42" s="160"/>
      <c r="SSJ42" s="160"/>
      <c r="SSK42" s="160"/>
      <c r="SSL42" s="160"/>
      <c r="SSM42" s="160"/>
      <c r="SSN42" s="160"/>
      <c r="SSO42" s="160"/>
      <c r="SSP42" s="160"/>
      <c r="SSQ42" s="160"/>
      <c r="SSR42" s="160"/>
      <c r="SSS42" s="160"/>
      <c r="SST42" s="160"/>
      <c r="SSU42" s="160"/>
      <c r="SSV42" s="160"/>
      <c r="SSW42" s="160"/>
      <c r="SSX42" s="160"/>
      <c r="SSY42" s="160"/>
      <c r="SSZ42" s="160"/>
      <c r="STA42" s="160"/>
      <c r="STB42" s="160"/>
      <c r="STC42" s="160"/>
      <c r="STD42" s="160"/>
      <c r="STE42" s="160"/>
      <c r="STF42" s="160"/>
      <c r="STG42" s="160"/>
      <c r="STH42" s="160"/>
      <c r="STI42" s="160"/>
      <c r="STJ42" s="160"/>
      <c r="STK42" s="160"/>
      <c r="STL42" s="160"/>
      <c r="STM42" s="160"/>
      <c r="STN42" s="160"/>
      <c r="STO42" s="160"/>
      <c r="STP42" s="160"/>
      <c r="STQ42" s="160"/>
      <c r="STR42" s="160"/>
      <c r="STS42" s="160"/>
      <c r="STT42" s="160"/>
      <c r="STU42" s="160"/>
      <c r="STV42" s="160"/>
      <c r="STW42" s="160"/>
      <c r="STX42" s="160"/>
      <c r="STY42" s="160"/>
      <c r="STZ42" s="160"/>
      <c r="SUA42" s="160"/>
      <c r="SUB42" s="160"/>
      <c r="SUC42" s="160"/>
      <c r="SUD42" s="160"/>
      <c r="SUE42" s="160"/>
      <c r="SUF42" s="160"/>
      <c r="SUG42" s="160"/>
      <c r="SUH42" s="160"/>
      <c r="SUI42" s="160"/>
      <c r="SUJ42" s="160"/>
      <c r="SUK42" s="160"/>
      <c r="SUL42" s="160"/>
      <c r="SUM42" s="160"/>
      <c r="SUN42" s="160"/>
      <c r="SUO42" s="160"/>
      <c r="SUP42" s="160"/>
      <c r="SUQ42" s="160"/>
      <c r="SUR42" s="160"/>
      <c r="SUS42" s="160"/>
      <c r="SUT42" s="160"/>
      <c r="SUU42" s="160"/>
      <c r="SUV42" s="160"/>
      <c r="SUW42" s="160"/>
      <c r="SUX42" s="160"/>
      <c r="SUY42" s="160"/>
      <c r="SUZ42" s="160"/>
      <c r="SVA42" s="160"/>
      <c r="SVB42" s="160"/>
      <c r="SVC42" s="160"/>
      <c r="SVD42" s="160"/>
      <c r="SVE42" s="160"/>
      <c r="SVF42" s="160"/>
      <c r="SVG42" s="160"/>
      <c r="SVH42" s="160"/>
      <c r="SVI42" s="160"/>
      <c r="SVJ42" s="160"/>
      <c r="SVK42" s="160"/>
      <c r="SVL42" s="160"/>
      <c r="SVM42" s="160"/>
      <c r="SVN42" s="160"/>
      <c r="SVO42" s="160"/>
      <c r="SVP42" s="160"/>
      <c r="SVQ42" s="160"/>
      <c r="SVR42" s="160"/>
      <c r="SVS42" s="160"/>
      <c r="SVT42" s="160"/>
      <c r="SVU42" s="160"/>
      <c r="SVV42" s="160"/>
      <c r="SVW42" s="160"/>
      <c r="SVX42" s="160"/>
      <c r="SVY42" s="160"/>
      <c r="SVZ42" s="160"/>
      <c r="SWA42" s="160"/>
      <c r="SWB42" s="160"/>
      <c r="SWC42" s="160"/>
      <c r="SWD42" s="160"/>
      <c r="SWE42" s="160"/>
      <c r="SWF42" s="160"/>
      <c r="SWG42" s="160"/>
      <c r="SWH42" s="160"/>
      <c r="SWI42" s="160"/>
      <c r="SWJ42" s="160"/>
      <c r="SWK42" s="160"/>
      <c r="SWL42" s="160"/>
      <c r="SWM42" s="160"/>
      <c r="SWN42" s="160"/>
      <c r="SWO42" s="160"/>
      <c r="SWP42" s="160"/>
      <c r="SWQ42" s="160"/>
      <c r="SWR42" s="160"/>
      <c r="SWS42" s="160"/>
      <c r="SWT42" s="160"/>
      <c r="SWU42" s="160"/>
      <c r="SWV42" s="160"/>
      <c r="SWW42" s="160"/>
      <c r="SWX42" s="160"/>
      <c r="SWY42" s="160"/>
      <c r="SWZ42" s="160"/>
      <c r="SXA42" s="160"/>
      <c r="SXB42" s="160"/>
      <c r="SXC42" s="160"/>
      <c r="SXD42" s="160"/>
      <c r="SXE42" s="160"/>
      <c r="SXF42" s="160"/>
      <c r="SXG42" s="160"/>
      <c r="SXH42" s="160"/>
      <c r="SXI42" s="160"/>
      <c r="SXJ42" s="160"/>
      <c r="SXK42" s="160"/>
      <c r="SXL42" s="160"/>
      <c r="SXM42" s="160"/>
      <c r="SXN42" s="160"/>
      <c r="SXO42" s="160"/>
      <c r="SXP42" s="160"/>
      <c r="SXQ42" s="160"/>
      <c r="SXR42" s="160"/>
      <c r="SXS42" s="160"/>
      <c r="SXT42" s="160"/>
      <c r="SXU42" s="160"/>
      <c r="SXV42" s="160"/>
      <c r="SXW42" s="160"/>
      <c r="SXX42" s="160"/>
      <c r="SXY42" s="160"/>
      <c r="SXZ42" s="160"/>
      <c r="SYA42" s="160"/>
      <c r="SYB42" s="160"/>
      <c r="SYC42" s="160"/>
      <c r="SYD42" s="160"/>
      <c r="SYE42" s="160"/>
      <c r="SYF42" s="160"/>
      <c r="SYG42" s="160"/>
      <c r="SYH42" s="160"/>
      <c r="SYI42" s="160"/>
      <c r="SYJ42" s="160"/>
      <c r="SYK42" s="160"/>
      <c r="SYL42" s="160"/>
      <c r="SYM42" s="160"/>
      <c r="SYN42" s="160"/>
      <c r="SYO42" s="160"/>
      <c r="SYP42" s="160"/>
      <c r="SYQ42" s="160"/>
      <c r="SYR42" s="160"/>
      <c r="SYS42" s="160"/>
      <c r="SYT42" s="160"/>
      <c r="SYU42" s="160"/>
      <c r="SYV42" s="160"/>
      <c r="SYW42" s="160"/>
      <c r="SYX42" s="160"/>
      <c r="SYY42" s="160"/>
      <c r="SYZ42" s="160"/>
      <c r="SZA42" s="160"/>
      <c r="SZB42" s="160"/>
      <c r="SZC42" s="160"/>
      <c r="SZD42" s="160"/>
      <c r="SZE42" s="160"/>
      <c r="SZF42" s="160"/>
      <c r="SZG42" s="160"/>
      <c r="SZH42" s="160"/>
      <c r="SZI42" s="160"/>
      <c r="SZJ42" s="160"/>
      <c r="SZK42" s="160"/>
      <c r="SZL42" s="160"/>
      <c r="SZM42" s="160"/>
      <c r="SZN42" s="160"/>
      <c r="SZO42" s="160"/>
      <c r="SZP42" s="160"/>
      <c r="SZQ42" s="160"/>
      <c r="SZR42" s="160"/>
      <c r="SZS42" s="160"/>
      <c r="SZT42" s="160"/>
      <c r="SZU42" s="160"/>
      <c r="SZV42" s="160"/>
      <c r="SZW42" s="160"/>
      <c r="SZX42" s="160"/>
      <c r="SZY42" s="160"/>
      <c r="SZZ42" s="160"/>
      <c r="TAA42" s="160"/>
      <c r="TAB42" s="160"/>
      <c r="TAC42" s="160"/>
      <c r="TAD42" s="160"/>
      <c r="TAE42" s="160"/>
      <c r="TAF42" s="160"/>
      <c r="TAG42" s="160"/>
      <c r="TAH42" s="160"/>
      <c r="TAI42" s="160"/>
      <c r="TAJ42" s="160"/>
      <c r="TAK42" s="160"/>
      <c r="TAL42" s="160"/>
      <c r="TAM42" s="160"/>
      <c r="TAN42" s="160"/>
      <c r="TAO42" s="160"/>
      <c r="TAP42" s="160"/>
      <c r="TAQ42" s="160"/>
      <c r="TAR42" s="160"/>
      <c r="TAS42" s="160"/>
      <c r="TAT42" s="160"/>
      <c r="TAU42" s="160"/>
      <c r="TAV42" s="160"/>
      <c r="TAW42" s="160"/>
      <c r="TAX42" s="160"/>
      <c r="TAY42" s="160"/>
      <c r="TAZ42" s="160"/>
      <c r="TBA42" s="160"/>
      <c r="TBB42" s="160"/>
      <c r="TBC42" s="160"/>
      <c r="TBD42" s="160"/>
      <c r="TBE42" s="160"/>
      <c r="TBF42" s="160"/>
      <c r="TBG42" s="160"/>
      <c r="TBH42" s="160"/>
      <c r="TBI42" s="160"/>
      <c r="TBJ42" s="160"/>
      <c r="TBK42" s="160"/>
      <c r="TBL42" s="160"/>
      <c r="TBM42" s="160"/>
      <c r="TBN42" s="160"/>
      <c r="TBO42" s="160"/>
      <c r="TBP42" s="160"/>
      <c r="TBQ42" s="160"/>
      <c r="TBR42" s="160"/>
      <c r="TBS42" s="160"/>
      <c r="TBT42" s="160"/>
      <c r="TBU42" s="160"/>
      <c r="TBV42" s="160"/>
      <c r="TBW42" s="160"/>
      <c r="TBX42" s="160"/>
      <c r="TBY42" s="160"/>
      <c r="TBZ42" s="160"/>
      <c r="TCA42" s="160"/>
      <c r="TCB42" s="160"/>
      <c r="TCC42" s="160"/>
      <c r="TCD42" s="160"/>
      <c r="TCE42" s="160"/>
      <c r="TCF42" s="160"/>
      <c r="TCG42" s="160"/>
      <c r="TCH42" s="160"/>
      <c r="TCI42" s="160"/>
      <c r="TCJ42" s="160"/>
      <c r="TCK42" s="160"/>
      <c r="TCL42" s="160"/>
      <c r="TCM42" s="160"/>
      <c r="TCN42" s="160"/>
      <c r="TCO42" s="160"/>
      <c r="TCP42" s="160"/>
      <c r="TCQ42" s="160"/>
      <c r="TCR42" s="160"/>
      <c r="TCS42" s="160"/>
      <c r="TCT42" s="160"/>
      <c r="TCU42" s="160"/>
      <c r="TCV42" s="160"/>
      <c r="TCW42" s="160"/>
      <c r="TCX42" s="160"/>
      <c r="TCY42" s="160"/>
      <c r="TCZ42" s="160"/>
      <c r="TDA42" s="160"/>
      <c r="TDB42" s="160"/>
      <c r="TDC42" s="160"/>
      <c r="TDD42" s="160"/>
      <c r="TDE42" s="160"/>
      <c r="TDF42" s="160"/>
      <c r="TDG42" s="160"/>
      <c r="TDH42" s="160"/>
      <c r="TDI42" s="160"/>
      <c r="TDJ42" s="160"/>
      <c r="TDK42" s="160"/>
      <c r="TDL42" s="160"/>
      <c r="TDM42" s="160"/>
      <c r="TDN42" s="160"/>
      <c r="TDO42" s="160"/>
      <c r="TDP42" s="160"/>
      <c r="TDQ42" s="160"/>
      <c r="TDR42" s="160"/>
      <c r="TDS42" s="160"/>
      <c r="TDT42" s="160"/>
      <c r="TDU42" s="160"/>
      <c r="TDV42" s="160"/>
      <c r="TDW42" s="160"/>
      <c r="TDX42" s="160"/>
      <c r="TDY42" s="160"/>
      <c r="TDZ42" s="160"/>
      <c r="TEA42" s="160"/>
      <c r="TEB42" s="160"/>
      <c r="TEC42" s="160"/>
      <c r="TED42" s="160"/>
      <c r="TEE42" s="160"/>
      <c r="TEF42" s="160"/>
      <c r="TEG42" s="160"/>
      <c r="TEH42" s="160"/>
      <c r="TEI42" s="160"/>
      <c r="TEJ42" s="160"/>
      <c r="TEK42" s="160"/>
      <c r="TEL42" s="160"/>
      <c r="TEM42" s="160"/>
      <c r="TEN42" s="160"/>
      <c r="TEO42" s="160"/>
      <c r="TEP42" s="160"/>
      <c r="TEQ42" s="160"/>
      <c r="TER42" s="160"/>
      <c r="TES42" s="160"/>
      <c r="TET42" s="160"/>
      <c r="TEU42" s="160"/>
      <c r="TEV42" s="160"/>
      <c r="TEW42" s="160"/>
      <c r="TEX42" s="160"/>
      <c r="TEY42" s="160"/>
      <c r="TEZ42" s="160"/>
      <c r="TFA42" s="160"/>
      <c r="TFB42" s="160"/>
      <c r="TFC42" s="160"/>
      <c r="TFD42" s="160"/>
      <c r="TFE42" s="160"/>
      <c r="TFF42" s="160"/>
      <c r="TFG42" s="160"/>
      <c r="TFH42" s="160"/>
      <c r="TFI42" s="160"/>
      <c r="TFJ42" s="160"/>
      <c r="TFK42" s="160"/>
      <c r="TFL42" s="160"/>
      <c r="TFM42" s="160"/>
      <c r="TFN42" s="160"/>
      <c r="TFO42" s="160"/>
      <c r="TFP42" s="160"/>
      <c r="TFQ42" s="160"/>
      <c r="TFR42" s="160"/>
      <c r="TFS42" s="160"/>
      <c r="TFT42" s="160"/>
      <c r="TFU42" s="160"/>
      <c r="TFV42" s="160"/>
      <c r="TFW42" s="160"/>
      <c r="TFX42" s="160"/>
      <c r="TFY42" s="160"/>
      <c r="TFZ42" s="160"/>
      <c r="TGA42" s="160"/>
      <c r="TGB42" s="160"/>
      <c r="TGC42" s="160"/>
      <c r="TGD42" s="160"/>
      <c r="TGE42" s="160"/>
      <c r="TGF42" s="160"/>
      <c r="TGG42" s="160"/>
      <c r="TGH42" s="160"/>
      <c r="TGI42" s="160"/>
      <c r="TGJ42" s="160"/>
      <c r="TGK42" s="160"/>
      <c r="TGL42" s="160"/>
      <c r="TGM42" s="160"/>
      <c r="TGN42" s="160"/>
      <c r="TGO42" s="160"/>
      <c r="TGP42" s="160"/>
      <c r="TGQ42" s="160"/>
      <c r="TGR42" s="160"/>
      <c r="TGS42" s="160"/>
      <c r="TGT42" s="160"/>
      <c r="TGU42" s="160"/>
      <c r="TGV42" s="160"/>
      <c r="TGW42" s="160"/>
      <c r="TGX42" s="160"/>
      <c r="TGY42" s="160"/>
      <c r="TGZ42" s="160"/>
      <c r="THA42" s="160"/>
      <c r="THB42" s="160"/>
      <c r="THC42" s="160"/>
      <c r="THD42" s="160"/>
      <c r="THE42" s="160"/>
      <c r="THF42" s="160"/>
      <c r="THG42" s="160"/>
      <c r="THH42" s="160"/>
      <c r="THI42" s="160"/>
      <c r="THJ42" s="160"/>
      <c r="THK42" s="160"/>
      <c r="THL42" s="160"/>
      <c r="THM42" s="160"/>
      <c r="THN42" s="160"/>
      <c r="THO42" s="160"/>
      <c r="THP42" s="160"/>
      <c r="THQ42" s="160"/>
      <c r="THR42" s="160"/>
      <c r="THS42" s="160"/>
      <c r="THT42" s="160"/>
      <c r="THU42" s="160"/>
      <c r="THV42" s="160"/>
      <c r="THW42" s="160"/>
      <c r="THX42" s="160"/>
      <c r="THY42" s="160"/>
      <c r="THZ42" s="160"/>
      <c r="TIA42" s="160"/>
      <c r="TIB42" s="160"/>
      <c r="TIC42" s="160"/>
      <c r="TID42" s="160"/>
      <c r="TIE42" s="160"/>
      <c r="TIF42" s="160"/>
      <c r="TIG42" s="160"/>
      <c r="TIH42" s="160"/>
      <c r="TII42" s="160"/>
      <c r="TIJ42" s="160"/>
      <c r="TIK42" s="160"/>
      <c r="TIL42" s="160"/>
      <c r="TIM42" s="160"/>
      <c r="TIN42" s="160"/>
      <c r="TIO42" s="160"/>
      <c r="TIP42" s="160"/>
      <c r="TIQ42" s="160"/>
      <c r="TIR42" s="160"/>
      <c r="TIS42" s="160"/>
      <c r="TIT42" s="160"/>
      <c r="TIU42" s="160"/>
      <c r="TIV42" s="160"/>
      <c r="TIW42" s="160"/>
      <c r="TIX42" s="160"/>
      <c r="TIY42" s="160"/>
      <c r="TIZ42" s="160"/>
      <c r="TJA42" s="160"/>
      <c r="TJB42" s="160"/>
      <c r="TJC42" s="160"/>
      <c r="TJD42" s="160"/>
      <c r="TJE42" s="160"/>
      <c r="TJF42" s="160"/>
      <c r="TJG42" s="160"/>
      <c r="TJH42" s="160"/>
      <c r="TJI42" s="160"/>
      <c r="TJJ42" s="160"/>
      <c r="TJK42" s="160"/>
      <c r="TJL42" s="160"/>
      <c r="TJM42" s="160"/>
      <c r="TJN42" s="160"/>
      <c r="TJO42" s="160"/>
      <c r="TJP42" s="160"/>
      <c r="TJQ42" s="160"/>
      <c r="TJR42" s="160"/>
      <c r="TJS42" s="160"/>
      <c r="TJT42" s="160"/>
      <c r="TJU42" s="160"/>
      <c r="TJV42" s="160"/>
      <c r="TJW42" s="160"/>
      <c r="TJX42" s="160"/>
      <c r="TJY42" s="160"/>
      <c r="TJZ42" s="160"/>
      <c r="TKA42" s="160"/>
      <c r="TKB42" s="160"/>
      <c r="TKC42" s="160"/>
      <c r="TKD42" s="160"/>
      <c r="TKE42" s="160"/>
      <c r="TKF42" s="160"/>
      <c r="TKG42" s="160"/>
      <c r="TKH42" s="160"/>
      <c r="TKI42" s="160"/>
      <c r="TKJ42" s="160"/>
      <c r="TKK42" s="160"/>
      <c r="TKL42" s="160"/>
      <c r="TKM42" s="160"/>
      <c r="TKN42" s="160"/>
      <c r="TKO42" s="160"/>
      <c r="TKP42" s="160"/>
      <c r="TKQ42" s="160"/>
      <c r="TKR42" s="160"/>
      <c r="TKS42" s="160"/>
      <c r="TKT42" s="160"/>
      <c r="TKU42" s="160"/>
      <c r="TKV42" s="160"/>
      <c r="TKW42" s="160"/>
      <c r="TKX42" s="160"/>
      <c r="TKY42" s="160"/>
      <c r="TKZ42" s="160"/>
      <c r="TLA42" s="160"/>
      <c r="TLB42" s="160"/>
      <c r="TLC42" s="160"/>
      <c r="TLD42" s="160"/>
      <c r="TLE42" s="160"/>
      <c r="TLF42" s="160"/>
      <c r="TLG42" s="160"/>
      <c r="TLH42" s="160"/>
      <c r="TLI42" s="160"/>
      <c r="TLJ42" s="160"/>
      <c r="TLK42" s="160"/>
      <c r="TLL42" s="160"/>
      <c r="TLM42" s="160"/>
      <c r="TLN42" s="160"/>
      <c r="TLO42" s="160"/>
      <c r="TLP42" s="160"/>
      <c r="TLQ42" s="160"/>
      <c r="TLR42" s="160"/>
      <c r="TLS42" s="160"/>
      <c r="TLT42" s="160"/>
      <c r="TLU42" s="160"/>
      <c r="TLV42" s="160"/>
      <c r="TLW42" s="160"/>
      <c r="TLX42" s="160"/>
      <c r="TLY42" s="160"/>
      <c r="TLZ42" s="160"/>
      <c r="TMA42" s="160"/>
      <c r="TMB42" s="160"/>
      <c r="TMC42" s="160"/>
      <c r="TMD42" s="160"/>
      <c r="TME42" s="160"/>
      <c r="TMF42" s="160"/>
      <c r="TMG42" s="160"/>
      <c r="TMH42" s="160"/>
      <c r="TMI42" s="160"/>
      <c r="TMJ42" s="160"/>
      <c r="TMK42" s="160"/>
      <c r="TML42" s="160"/>
      <c r="TMM42" s="160"/>
      <c r="TMN42" s="160"/>
      <c r="TMO42" s="160"/>
      <c r="TMP42" s="160"/>
      <c r="TMQ42" s="160"/>
      <c r="TMR42" s="160"/>
      <c r="TMS42" s="160"/>
      <c r="TMT42" s="160"/>
      <c r="TMU42" s="160"/>
      <c r="TMV42" s="160"/>
      <c r="TMW42" s="160"/>
      <c r="TMX42" s="160"/>
      <c r="TMY42" s="160"/>
      <c r="TMZ42" s="160"/>
      <c r="TNA42" s="160"/>
      <c r="TNB42" s="160"/>
      <c r="TNC42" s="160"/>
      <c r="TND42" s="160"/>
      <c r="TNE42" s="160"/>
      <c r="TNF42" s="160"/>
      <c r="TNG42" s="160"/>
      <c r="TNH42" s="160"/>
      <c r="TNI42" s="160"/>
      <c r="TNJ42" s="160"/>
      <c r="TNK42" s="160"/>
      <c r="TNL42" s="160"/>
      <c r="TNM42" s="160"/>
      <c r="TNN42" s="160"/>
      <c r="TNO42" s="160"/>
      <c r="TNP42" s="160"/>
      <c r="TNQ42" s="160"/>
      <c r="TNR42" s="160"/>
      <c r="TNS42" s="160"/>
      <c r="TNT42" s="160"/>
      <c r="TNU42" s="160"/>
      <c r="TNV42" s="160"/>
      <c r="TNW42" s="160"/>
      <c r="TNX42" s="160"/>
      <c r="TNY42" s="160"/>
      <c r="TNZ42" s="160"/>
      <c r="TOA42" s="160"/>
      <c r="TOB42" s="160"/>
      <c r="TOC42" s="160"/>
      <c r="TOD42" s="160"/>
      <c r="TOE42" s="160"/>
      <c r="TOF42" s="160"/>
      <c r="TOG42" s="160"/>
      <c r="TOH42" s="160"/>
      <c r="TOI42" s="160"/>
      <c r="TOJ42" s="160"/>
      <c r="TOK42" s="160"/>
      <c r="TOL42" s="160"/>
      <c r="TOM42" s="160"/>
      <c r="TON42" s="160"/>
      <c r="TOO42" s="160"/>
      <c r="TOP42" s="160"/>
      <c r="TOQ42" s="160"/>
      <c r="TOR42" s="160"/>
      <c r="TOS42" s="160"/>
      <c r="TOT42" s="160"/>
      <c r="TOU42" s="160"/>
      <c r="TOV42" s="160"/>
      <c r="TOW42" s="160"/>
      <c r="TOX42" s="160"/>
      <c r="TOY42" s="160"/>
      <c r="TOZ42" s="160"/>
      <c r="TPA42" s="160"/>
      <c r="TPB42" s="160"/>
      <c r="TPC42" s="160"/>
      <c r="TPD42" s="160"/>
      <c r="TPE42" s="160"/>
      <c r="TPF42" s="160"/>
      <c r="TPG42" s="160"/>
      <c r="TPH42" s="160"/>
      <c r="TPI42" s="160"/>
      <c r="TPJ42" s="160"/>
      <c r="TPK42" s="160"/>
      <c r="TPL42" s="160"/>
      <c r="TPM42" s="160"/>
      <c r="TPN42" s="160"/>
      <c r="TPO42" s="160"/>
      <c r="TPP42" s="160"/>
      <c r="TPQ42" s="160"/>
      <c r="TPR42" s="160"/>
      <c r="TPS42" s="160"/>
      <c r="TPT42" s="160"/>
      <c r="TPU42" s="160"/>
      <c r="TPV42" s="160"/>
      <c r="TPW42" s="160"/>
      <c r="TPX42" s="160"/>
      <c r="TPY42" s="160"/>
      <c r="TPZ42" s="160"/>
      <c r="TQA42" s="160"/>
      <c r="TQB42" s="160"/>
      <c r="TQC42" s="160"/>
      <c r="TQD42" s="160"/>
      <c r="TQE42" s="160"/>
      <c r="TQF42" s="160"/>
      <c r="TQG42" s="160"/>
      <c r="TQH42" s="160"/>
      <c r="TQI42" s="160"/>
      <c r="TQJ42" s="160"/>
      <c r="TQK42" s="160"/>
      <c r="TQL42" s="160"/>
      <c r="TQM42" s="160"/>
      <c r="TQN42" s="160"/>
      <c r="TQO42" s="160"/>
      <c r="TQP42" s="160"/>
      <c r="TQQ42" s="160"/>
      <c r="TQR42" s="160"/>
      <c r="TQS42" s="160"/>
      <c r="TQT42" s="160"/>
      <c r="TQU42" s="160"/>
      <c r="TQV42" s="160"/>
      <c r="TQW42" s="160"/>
      <c r="TQX42" s="160"/>
      <c r="TQY42" s="160"/>
      <c r="TQZ42" s="160"/>
      <c r="TRA42" s="160"/>
      <c r="TRB42" s="160"/>
      <c r="TRC42" s="160"/>
      <c r="TRD42" s="160"/>
      <c r="TRE42" s="160"/>
      <c r="TRF42" s="160"/>
      <c r="TRG42" s="160"/>
      <c r="TRH42" s="160"/>
      <c r="TRI42" s="160"/>
      <c r="TRJ42" s="160"/>
      <c r="TRK42" s="160"/>
      <c r="TRL42" s="160"/>
      <c r="TRM42" s="160"/>
      <c r="TRN42" s="160"/>
      <c r="TRO42" s="160"/>
      <c r="TRP42" s="160"/>
      <c r="TRQ42" s="160"/>
      <c r="TRR42" s="160"/>
      <c r="TRS42" s="160"/>
      <c r="TRT42" s="160"/>
      <c r="TRU42" s="160"/>
      <c r="TRV42" s="160"/>
      <c r="TRW42" s="160"/>
      <c r="TRX42" s="160"/>
      <c r="TRY42" s="160"/>
      <c r="TRZ42" s="160"/>
      <c r="TSA42" s="160"/>
      <c r="TSB42" s="160"/>
      <c r="TSC42" s="160"/>
      <c r="TSD42" s="160"/>
      <c r="TSE42" s="160"/>
      <c r="TSF42" s="160"/>
      <c r="TSG42" s="160"/>
      <c r="TSH42" s="160"/>
      <c r="TSI42" s="160"/>
      <c r="TSJ42" s="160"/>
      <c r="TSK42" s="160"/>
      <c r="TSL42" s="160"/>
      <c r="TSM42" s="160"/>
      <c r="TSN42" s="160"/>
      <c r="TSO42" s="160"/>
      <c r="TSP42" s="160"/>
      <c r="TSQ42" s="160"/>
      <c r="TSR42" s="160"/>
      <c r="TSS42" s="160"/>
      <c r="TST42" s="160"/>
      <c r="TSU42" s="160"/>
      <c r="TSV42" s="160"/>
      <c r="TSW42" s="160"/>
      <c r="TSX42" s="160"/>
      <c r="TSY42" s="160"/>
      <c r="TSZ42" s="160"/>
      <c r="TTA42" s="160"/>
      <c r="TTB42" s="160"/>
      <c r="TTC42" s="160"/>
      <c r="TTD42" s="160"/>
      <c r="TTE42" s="160"/>
      <c r="TTF42" s="160"/>
      <c r="TTG42" s="160"/>
      <c r="TTH42" s="160"/>
      <c r="TTI42" s="160"/>
      <c r="TTJ42" s="160"/>
      <c r="TTK42" s="160"/>
      <c r="TTL42" s="160"/>
      <c r="TTM42" s="160"/>
      <c r="TTN42" s="160"/>
      <c r="TTO42" s="160"/>
      <c r="TTP42" s="160"/>
      <c r="TTQ42" s="160"/>
      <c r="TTR42" s="160"/>
      <c r="TTS42" s="160"/>
      <c r="TTT42" s="160"/>
      <c r="TTU42" s="160"/>
      <c r="TTV42" s="160"/>
      <c r="TTW42" s="160"/>
      <c r="TTX42" s="160"/>
      <c r="TTY42" s="160"/>
      <c r="TTZ42" s="160"/>
      <c r="TUA42" s="160"/>
      <c r="TUB42" s="160"/>
      <c r="TUC42" s="160"/>
      <c r="TUD42" s="160"/>
      <c r="TUE42" s="160"/>
      <c r="TUF42" s="160"/>
      <c r="TUG42" s="160"/>
      <c r="TUH42" s="160"/>
      <c r="TUI42" s="160"/>
      <c r="TUJ42" s="160"/>
      <c r="TUK42" s="160"/>
      <c r="TUL42" s="160"/>
      <c r="TUM42" s="160"/>
      <c r="TUN42" s="160"/>
      <c r="TUO42" s="160"/>
      <c r="TUP42" s="160"/>
      <c r="TUQ42" s="160"/>
      <c r="TUR42" s="160"/>
      <c r="TUS42" s="160"/>
      <c r="TUT42" s="160"/>
      <c r="TUU42" s="160"/>
      <c r="TUV42" s="160"/>
      <c r="TUW42" s="160"/>
      <c r="TUX42" s="160"/>
      <c r="TUY42" s="160"/>
      <c r="TUZ42" s="160"/>
      <c r="TVA42" s="160"/>
      <c r="TVB42" s="160"/>
      <c r="TVC42" s="160"/>
      <c r="TVD42" s="160"/>
      <c r="TVE42" s="160"/>
      <c r="TVF42" s="160"/>
      <c r="TVG42" s="160"/>
      <c r="TVH42" s="160"/>
      <c r="TVI42" s="160"/>
      <c r="TVJ42" s="160"/>
      <c r="TVK42" s="160"/>
      <c r="TVL42" s="160"/>
      <c r="TVM42" s="160"/>
      <c r="TVN42" s="160"/>
      <c r="TVO42" s="160"/>
      <c r="TVP42" s="160"/>
      <c r="TVQ42" s="160"/>
      <c r="TVR42" s="160"/>
      <c r="TVS42" s="160"/>
      <c r="TVT42" s="160"/>
      <c r="TVU42" s="160"/>
      <c r="TVV42" s="160"/>
      <c r="TVW42" s="160"/>
      <c r="TVX42" s="160"/>
      <c r="TVY42" s="160"/>
      <c r="TVZ42" s="160"/>
      <c r="TWA42" s="160"/>
      <c r="TWB42" s="160"/>
      <c r="TWC42" s="160"/>
      <c r="TWD42" s="160"/>
      <c r="TWE42" s="160"/>
      <c r="TWF42" s="160"/>
      <c r="TWG42" s="160"/>
      <c r="TWH42" s="160"/>
      <c r="TWI42" s="160"/>
      <c r="TWJ42" s="160"/>
      <c r="TWK42" s="160"/>
      <c r="TWL42" s="160"/>
      <c r="TWM42" s="160"/>
      <c r="TWN42" s="160"/>
      <c r="TWO42" s="160"/>
      <c r="TWP42" s="160"/>
      <c r="TWQ42" s="160"/>
      <c r="TWR42" s="160"/>
      <c r="TWS42" s="160"/>
      <c r="TWT42" s="160"/>
      <c r="TWU42" s="160"/>
      <c r="TWV42" s="160"/>
      <c r="TWW42" s="160"/>
      <c r="TWX42" s="160"/>
      <c r="TWY42" s="160"/>
      <c r="TWZ42" s="160"/>
      <c r="TXA42" s="160"/>
      <c r="TXB42" s="160"/>
      <c r="TXC42" s="160"/>
      <c r="TXD42" s="160"/>
      <c r="TXE42" s="160"/>
      <c r="TXF42" s="160"/>
      <c r="TXG42" s="160"/>
      <c r="TXH42" s="160"/>
      <c r="TXI42" s="160"/>
      <c r="TXJ42" s="160"/>
      <c r="TXK42" s="160"/>
      <c r="TXL42" s="160"/>
      <c r="TXM42" s="160"/>
      <c r="TXN42" s="160"/>
      <c r="TXO42" s="160"/>
      <c r="TXP42" s="160"/>
      <c r="TXQ42" s="160"/>
      <c r="TXR42" s="160"/>
      <c r="TXS42" s="160"/>
      <c r="TXT42" s="160"/>
      <c r="TXU42" s="160"/>
      <c r="TXV42" s="160"/>
      <c r="TXW42" s="160"/>
      <c r="TXX42" s="160"/>
      <c r="TXY42" s="160"/>
      <c r="TXZ42" s="160"/>
      <c r="TYA42" s="160"/>
      <c r="TYB42" s="160"/>
      <c r="TYC42" s="160"/>
      <c r="TYD42" s="160"/>
      <c r="TYE42" s="160"/>
      <c r="TYF42" s="160"/>
      <c r="TYG42" s="160"/>
      <c r="TYH42" s="160"/>
      <c r="TYI42" s="160"/>
      <c r="TYJ42" s="160"/>
      <c r="TYK42" s="160"/>
      <c r="TYL42" s="160"/>
      <c r="TYM42" s="160"/>
      <c r="TYN42" s="160"/>
      <c r="TYO42" s="160"/>
      <c r="TYP42" s="160"/>
      <c r="TYQ42" s="160"/>
      <c r="TYR42" s="160"/>
      <c r="TYS42" s="160"/>
      <c r="TYT42" s="160"/>
      <c r="TYU42" s="160"/>
      <c r="TYV42" s="160"/>
      <c r="TYW42" s="160"/>
      <c r="TYX42" s="160"/>
      <c r="TYY42" s="160"/>
      <c r="TYZ42" s="160"/>
      <c r="TZA42" s="160"/>
      <c r="TZB42" s="160"/>
      <c r="TZC42" s="160"/>
      <c r="TZD42" s="160"/>
      <c r="TZE42" s="160"/>
      <c r="TZF42" s="160"/>
      <c r="TZG42" s="160"/>
      <c r="TZH42" s="160"/>
      <c r="TZI42" s="160"/>
      <c r="TZJ42" s="160"/>
      <c r="TZK42" s="160"/>
      <c r="TZL42" s="160"/>
      <c r="TZM42" s="160"/>
      <c r="TZN42" s="160"/>
      <c r="TZO42" s="160"/>
      <c r="TZP42" s="160"/>
      <c r="TZQ42" s="160"/>
      <c r="TZR42" s="160"/>
      <c r="TZS42" s="160"/>
      <c r="TZT42" s="160"/>
      <c r="TZU42" s="160"/>
      <c r="TZV42" s="160"/>
      <c r="TZW42" s="160"/>
      <c r="TZX42" s="160"/>
      <c r="TZY42" s="160"/>
      <c r="TZZ42" s="160"/>
      <c r="UAA42" s="160"/>
      <c r="UAB42" s="160"/>
      <c r="UAC42" s="160"/>
      <c r="UAD42" s="160"/>
      <c r="UAE42" s="160"/>
      <c r="UAF42" s="160"/>
      <c r="UAG42" s="160"/>
      <c r="UAH42" s="160"/>
      <c r="UAI42" s="160"/>
      <c r="UAJ42" s="160"/>
      <c r="UAK42" s="160"/>
      <c r="UAL42" s="160"/>
      <c r="UAM42" s="160"/>
      <c r="UAN42" s="160"/>
      <c r="UAO42" s="160"/>
      <c r="UAP42" s="160"/>
      <c r="UAQ42" s="160"/>
      <c r="UAR42" s="160"/>
      <c r="UAS42" s="160"/>
      <c r="UAT42" s="160"/>
      <c r="UAU42" s="160"/>
      <c r="UAV42" s="160"/>
      <c r="UAW42" s="160"/>
      <c r="UAX42" s="160"/>
      <c r="UAY42" s="160"/>
      <c r="UAZ42" s="160"/>
      <c r="UBA42" s="160"/>
      <c r="UBB42" s="160"/>
      <c r="UBC42" s="160"/>
      <c r="UBD42" s="160"/>
      <c r="UBE42" s="160"/>
      <c r="UBF42" s="160"/>
      <c r="UBG42" s="160"/>
      <c r="UBH42" s="160"/>
      <c r="UBI42" s="160"/>
      <c r="UBJ42" s="160"/>
      <c r="UBK42" s="160"/>
      <c r="UBL42" s="160"/>
      <c r="UBM42" s="160"/>
      <c r="UBN42" s="160"/>
      <c r="UBO42" s="160"/>
      <c r="UBP42" s="160"/>
      <c r="UBQ42" s="160"/>
      <c r="UBR42" s="160"/>
      <c r="UBS42" s="160"/>
      <c r="UBT42" s="160"/>
      <c r="UBU42" s="160"/>
      <c r="UBV42" s="160"/>
      <c r="UBW42" s="160"/>
      <c r="UBX42" s="160"/>
      <c r="UBY42" s="160"/>
      <c r="UBZ42" s="160"/>
      <c r="UCA42" s="160"/>
      <c r="UCB42" s="160"/>
      <c r="UCC42" s="160"/>
      <c r="UCD42" s="160"/>
      <c r="UCE42" s="160"/>
      <c r="UCF42" s="160"/>
      <c r="UCG42" s="160"/>
      <c r="UCH42" s="160"/>
      <c r="UCI42" s="160"/>
      <c r="UCJ42" s="160"/>
      <c r="UCK42" s="160"/>
      <c r="UCL42" s="160"/>
      <c r="UCM42" s="160"/>
      <c r="UCN42" s="160"/>
      <c r="UCO42" s="160"/>
      <c r="UCP42" s="160"/>
      <c r="UCQ42" s="160"/>
      <c r="UCR42" s="160"/>
      <c r="UCS42" s="160"/>
      <c r="UCT42" s="160"/>
      <c r="UCU42" s="160"/>
      <c r="UCV42" s="160"/>
      <c r="UCW42" s="160"/>
      <c r="UCX42" s="160"/>
      <c r="UCY42" s="160"/>
      <c r="UCZ42" s="160"/>
      <c r="UDA42" s="160"/>
      <c r="UDB42" s="160"/>
      <c r="UDC42" s="160"/>
      <c r="UDD42" s="160"/>
      <c r="UDE42" s="160"/>
      <c r="UDF42" s="160"/>
      <c r="UDG42" s="160"/>
      <c r="UDH42" s="160"/>
      <c r="UDI42" s="160"/>
      <c r="UDJ42" s="160"/>
      <c r="UDK42" s="160"/>
      <c r="UDL42" s="160"/>
      <c r="UDM42" s="160"/>
      <c r="UDN42" s="160"/>
      <c r="UDO42" s="160"/>
      <c r="UDP42" s="160"/>
      <c r="UDQ42" s="160"/>
      <c r="UDR42" s="160"/>
      <c r="UDS42" s="160"/>
      <c r="UDT42" s="160"/>
      <c r="UDU42" s="160"/>
      <c r="UDV42" s="160"/>
      <c r="UDW42" s="160"/>
      <c r="UDX42" s="160"/>
      <c r="UDY42" s="160"/>
      <c r="UDZ42" s="160"/>
      <c r="UEA42" s="160"/>
      <c r="UEB42" s="160"/>
      <c r="UEC42" s="160"/>
      <c r="UED42" s="160"/>
      <c r="UEE42" s="160"/>
      <c r="UEF42" s="160"/>
      <c r="UEG42" s="160"/>
      <c r="UEH42" s="160"/>
      <c r="UEI42" s="160"/>
      <c r="UEJ42" s="160"/>
      <c r="UEK42" s="160"/>
      <c r="UEL42" s="160"/>
      <c r="UEM42" s="160"/>
      <c r="UEN42" s="160"/>
      <c r="UEO42" s="160"/>
      <c r="UEP42" s="160"/>
      <c r="UEQ42" s="160"/>
      <c r="UER42" s="160"/>
      <c r="UES42" s="160"/>
      <c r="UET42" s="160"/>
      <c r="UEU42" s="160"/>
      <c r="UEV42" s="160"/>
      <c r="UEW42" s="160"/>
      <c r="UEX42" s="160"/>
      <c r="UEY42" s="160"/>
      <c r="UEZ42" s="160"/>
      <c r="UFA42" s="160"/>
      <c r="UFB42" s="160"/>
      <c r="UFC42" s="160"/>
      <c r="UFD42" s="160"/>
      <c r="UFE42" s="160"/>
      <c r="UFF42" s="160"/>
      <c r="UFG42" s="160"/>
      <c r="UFH42" s="160"/>
      <c r="UFI42" s="160"/>
      <c r="UFJ42" s="160"/>
      <c r="UFK42" s="160"/>
      <c r="UFL42" s="160"/>
      <c r="UFM42" s="160"/>
      <c r="UFN42" s="160"/>
      <c r="UFO42" s="160"/>
      <c r="UFP42" s="160"/>
      <c r="UFQ42" s="160"/>
      <c r="UFR42" s="160"/>
      <c r="UFS42" s="160"/>
      <c r="UFT42" s="160"/>
      <c r="UFU42" s="160"/>
      <c r="UFV42" s="160"/>
      <c r="UFW42" s="160"/>
      <c r="UFX42" s="160"/>
      <c r="UFY42" s="160"/>
      <c r="UFZ42" s="160"/>
      <c r="UGA42" s="160"/>
      <c r="UGB42" s="160"/>
      <c r="UGC42" s="160"/>
      <c r="UGD42" s="160"/>
      <c r="UGE42" s="160"/>
      <c r="UGF42" s="160"/>
      <c r="UGG42" s="160"/>
      <c r="UGH42" s="160"/>
      <c r="UGI42" s="160"/>
      <c r="UGJ42" s="160"/>
      <c r="UGK42" s="160"/>
      <c r="UGL42" s="160"/>
      <c r="UGM42" s="160"/>
      <c r="UGN42" s="160"/>
      <c r="UGO42" s="160"/>
      <c r="UGP42" s="160"/>
      <c r="UGQ42" s="160"/>
      <c r="UGR42" s="160"/>
      <c r="UGS42" s="160"/>
      <c r="UGT42" s="160"/>
      <c r="UGU42" s="160"/>
      <c r="UGV42" s="160"/>
      <c r="UGW42" s="160"/>
      <c r="UGX42" s="160"/>
      <c r="UGY42" s="160"/>
      <c r="UGZ42" s="160"/>
      <c r="UHA42" s="160"/>
      <c r="UHB42" s="160"/>
      <c r="UHC42" s="160"/>
      <c r="UHD42" s="160"/>
      <c r="UHE42" s="160"/>
      <c r="UHF42" s="160"/>
      <c r="UHG42" s="160"/>
      <c r="UHH42" s="160"/>
      <c r="UHI42" s="160"/>
      <c r="UHJ42" s="160"/>
      <c r="UHK42" s="160"/>
      <c r="UHL42" s="160"/>
      <c r="UHM42" s="160"/>
      <c r="UHN42" s="160"/>
      <c r="UHO42" s="160"/>
      <c r="UHP42" s="160"/>
      <c r="UHQ42" s="160"/>
      <c r="UHR42" s="160"/>
      <c r="UHS42" s="160"/>
      <c r="UHT42" s="160"/>
      <c r="UHU42" s="160"/>
      <c r="UHV42" s="160"/>
      <c r="UHW42" s="160"/>
      <c r="UHX42" s="160"/>
      <c r="UHY42" s="160"/>
      <c r="UHZ42" s="160"/>
      <c r="UIA42" s="160"/>
      <c r="UIB42" s="160"/>
      <c r="UIC42" s="160"/>
      <c r="UID42" s="160"/>
      <c r="UIE42" s="160"/>
      <c r="UIF42" s="160"/>
      <c r="UIG42" s="160"/>
      <c r="UIH42" s="160"/>
      <c r="UII42" s="160"/>
      <c r="UIJ42" s="160"/>
      <c r="UIK42" s="160"/>
      <c r="UIL42" s="160"/>
      <c r="UIM42" s="160"/>
      <c r="UIN42" s="160"/>
      <c r="UIO42" s="160"/>
      <c r="UIP42" s="160"/>
      <c r="UIQ42" s="160"/>
      <c r="UIR42" s="160"/>
      <c r="UIS42" s="160"/>
      <c r="UIT42" s="160"/>
      <c r="UIU42" s="160"/>
      <c r="UIV42" s="160"/>
      <c r="UIW42" s="160"/>
      <c r="UIX42" s="160"/>
      <c r="UIY42" s="160"/>
      <c r="UIZ42" s="160"/>
      <c r="UJA42" s="160"/>
      <c r="UJB42" s="160"/>
      <c r="UJC42" s="160"/>
      <c r="UJD42" s="160"/>
      <c r="UJE42" s="160"/>
      <c r="UJF42" s="160"/>
      <c r="UJG42" s="160"/>
      <c r="UJH42" s="160"/>
      <c r="UJI42" s="160"/>
      <c r="UJJ42" s="160"/>
      <c r="UJK42" s="160"/>
      <c r="UJL42" s="160"/>
      <c r="UJM42" s="160"/>
      <c r="UJN42" s="160"/>
      <c r="UJO42" s="160"/>
      <c r="UJP42" s="160"/>
      <c r="UJQ42" s="160"/>
      <c r="UJR42" s="160"/>
      <c r="UJS42" s="160"/>
      <c r="UJT42" s="160"/>
      <c r="UJU42" s="160"/>
      <c r="UJV42" s="160"/>
      <c r="UJW42" s="160"/>
      <c r="UJX42" s="160"/>
      <c r="UJY42" s="160"/>
      <c r="UJZ42" s="160"/>
      <c r="UKA42" s="160"/>
      <c r="UKB42" s="160"/>
      <c r="UKC42" s="160"/>
      <c r="UKD42" s="160"/>
      <c r="UKE42" s="160"/>
      <c r="UKF42" s="160"/>
      <c r="UKG42" s="160"/>
      <c r="UKH42" s="160"/>
      <c r="UKI42" s="160"/>
      <c r="UKJ42" s="160"/>
      <c r="UKK42" s="160"/>
      <c r="UKL42" s="160"/>
      <c r="UKM42" s="160"/>
      <c r="UKN42" s="160"/>
      <c r="UKO42" s="160"/>
      <c r="UKP42" s="160"/>
      <c r="UKQ42" s="160"/>
      <c r="UKR42" s="160"/>
      <c r="UKS42" s="160"/>
      <c r="UKT42" s="160"/>
      <c r="UKU42" s="160"/>
      <c r="UKV42" s="160"/>
      <c r="UKW42" s="160"/>
      <c r="UKX42" s="160"/>
      <c r="UKY42" s="160"/>
      <c r="UKZ42" s="160"/>
      <c r="ULA42" s="160"/>
      <c r="ULB42" s="160"/>
      <c r="ULC42" s="160"/>
      <c r="ULD42" s="160"/>
      <c r="ULE42" s="160"/>
      <c r="ULF42" s="160"/>
      <c r="ULG42" s="160"/>
      <c r="ULH42" s="160"/>
      <c r="ULI42" s="160"/>
      <c r="ULJ42" s="160"/>
      <c r="ULK42" s="160"/>
      <c r="ULL42" s="160"/>
      <c r="ULM42" s="160"/>
      <c r="ULN42" s="160"/>
      <c r="ULO42" s="160"/>
      <c r="ULP42" s="160"/>
      <c r="ULQ42" s="160"/>
      <c r="ULR42" s="160"/>
      <c r="ULS42" s="160"/>
      <c r="ULT42" s="160"/>
      <c r="ULU42" s="160"/>
      <c r="ULV42" s="160"/>
      <c r="ULW42" s="160"/>
      <c r="ULX42" s="160"/>
      <c r="ULY42" s="160"/>
      <c r="ULZ42" s="160"/>
      <c r="UMA42" s="160"/>
      <c r="UMB42" s="160"/>
      <c r="UMC42" s="160"/>
      <c r="UMD42" s="160"/>
      <c r="UME42" s="160"/>
      <c r="UMF42" s="160"/>
      <c r="UMG42" s="160"/>
      <c r="UMH42" s="160"/>
      <c r="UMI42" s="160"/>
      <c r="UMJ42" s="160"/>
      <c r="UMK42" s="160"/>
      <c r="UML42" s="160"/>
      <c r="UMM42" s="160"/>
      <c r="UMN42" s="160"/>
      <c r="UMO42" s="160"/>
      <c r="UMP42" s="160"/>
      <c r="UMQ42" s="160"/>
      <c r="UMR42" s="160"/>
      <c r="UMS42" s="160"/>
      <c r="UMT42" s="160"/>
      <c r="UMU42" s="160"/>
      <c r="UMV42" s="160"/>
      <c r="UMW42" s="160"/>
      <c r="UMX42" s="160"/>
      <c r="UMY42" s="160"/>
      <c r="UMZ42" s="160"/>
      <c r="UNA42" s="160"/>
      <c r="UNB42" s="160"/>
      <c r="UNC42" s="160"/>
      <c r="UND42" s="160"/>
      <c r="UNE42" s="160"/>
      <c r="UNF42" s="160"/>
      <c r="UNG42" s="160"/>
      <c r="UNH42" s="160"/>
      <c r="UNI42" s="160"/>
      <c r="UNJ42" s="160"/>
      <c r="UNK42" s="160"/>
      <c r="UNL42" s="160"/>
      <c r="UNM42" s="160"/>
      <c r="UNN42" s="160"/>
      <c r="UNO42" s="160"/>
      <c r="UNP42" s="160"/>
      <c r="UNQ42" s="160"/>
      <c r="UNR42" s="160"/>
      <c r="UNS42" s="160"/>
      <c r="UNT42" s="160"/>
      <c r="UNU42" s="160"/>
      <c r="UNV42" s="160"/>
      <c r="UNW42" s="160"/>
      <c r="UNX42" s="160"/>
      <c r="UNY42" s="160"/>
      <c r="UNZ42" s="160"/>
      <c r="UOA42" s="160"/>
      <c r="UOB42" s="160"/>
      <c r="UOC42" s="160"/>
      <c r="UOD42" s="160"/>
      <c r="UOE42" s="160"/>
      <c r="UOF42" s="160"/>
      <c r="UOG42" s="160"/>
      <c r="UOH42" s="160"/>
      <c r="UOI42" s="160"/>
      <c r="UOJ42" s="160"/>
      <c r="UOK42" s="160"/>
      <c r="UOL42" s="160"/>
      <c r="UOM42" s="160"/>
      <c r="UON42" s="160"/>
      <c r="UOO42" s="160"/>
      <c r="UOP42" s="160"/>
      <c r="UOQ42" s="160"/>
      <c r="UOR42" s="160"/>
      <c r="UOS42" s="160"/>
      <c r="UOT42" s="160"/>
      <c r="UOU42" s="160"/>
      <c r="UOV42" s="160"/>
      <c r="UOW42" s="160"/>
      <c r="UOX42" s="160"/>
      <c r="UOY42" s="160"/>
      <c r="UOZ42" s="160"/>
      <c r="UPA42" s="160"/>
      <c r="UPB42" s="160"/>
      <c r="UPC42" s="160"/>
      <c r="UPD42" s="160"/>
      <c r="UPE42" s="160"/>
      <c r="UPF42" s="160"/>
      <c r="UPG42" s="160"/>
      <c r="UPH42" s="160"/>
      <c r="UPI42" s="160"/>
      <c r="UPJ42" s="160"/>
      <c r="UPK42" s="160"/>
      <c r="UPL42" s="160"/>
      <c r="UPM42" s="160"/>
      <c r="UPN42" s="160"/>
      <c r="UPO42" s="160"/>
      <c r="UPP42" s="160"/>
      <c r="UPQ42" s="160"/>
      <c r="UPR42" s="160"/>
      <c r="UPS42" s="160"/>
      <c r="UPT42" s="160"/>
      <c r="UPU42" s="160"/>
      <c r="UPV42" s="160"/>
      <c r="UPW42" s="160"/>
      <c r="UPX42" s="160"/>
      <c r="UPY42" s="160"/>
      <c r="UPZ42" s="160"/>
      <c r="UQA42" s="160"/>
      <c r="UQB42" s="160"/>
      <c r="UQC42" s="160"/>
      <c r="UQD42" s="160"/>
      <c r="UQE42" s="160"/>
      <c r="UQF42" s="160"/>
      <c r="UQG42" s="160"/>
      <c r="UQH42" s="160"/>
      <c r="UQI42" s="160"/>
      <c r="UQJ42" s="160"/>
      <c r="UQK42" s="160"/>
      <c r="UQL42" s="160"/>
      <c r="UQM42" s="160"/>
      <c r="UQN42" s="160"/>
      <c r="UQO42" s="160"/>
      <c r="UQP42" s="160"/>
      <c r="UQQ42" s="160"/>
      <c r="UQR42" s="160"/>
      <c r="UQS42" s="160"/>
      <c r="UQT42" s="160"/>
      <c r="UQU42" s="160"/>
      <c r="UQV42" s="160"/>
      <c r="UQW42" s="160"/>
      <c r="UQX42" s="160"/>
      <c r="UQY42" s="160"/>
      <c r="UQZ42" s="160"/>
      <c r="URA42" s="160"/>
      <c r="URB42" s="160"/>
      <c r="URC42" s="160"/>
      <c r="URD42" s="160"/>
      <c r="URE42" s="160"/>
      <c r="URF42" s="160"/>
      <c r="URG42" s="160"/>
      <c r="URH42" s="160"/>
      <c r="URI42" s="160"/>
      <c r="URJ42" s="160"/>
      <c r="URK42" s="160"/>
      <c r="URL42" s="160"/>
      <c r="URM42" s="160"/>
      <c r="URN42" s="160"/>
      <c r="URO42" s="160"/>
      <c r="URP42" s="160"/>
      <c r="URQ42" s="160"/>
      <c r="URR42" s="160"/>
      <c r="URS42" s="160"/>
      <c r="URT42" s="160"/>
      <c r="URU42" s="160"/>
      <c r="URV42" s="160"/>
      <c r="URW42" s="160"/>
      <c r="URX42" s="160"/>
      <c r="URY42" s="160"/>
      <c r="URZ42" s="160"/>
      <c r="USA42" s="160"/>
      <c r="USB42" s="160"/>
      <c r="USC42" s="160"/>
      <c r="USD42" s="160"/>
      <c r="USE42" s="160"/>
      <c r="USF42" s="160"/>
      <c r="USG42" s="160"/>
      <c r="USH42" s="160"/>
      <c r="USI42" s="160"/>
      <c r="USJ42" s="160"/>
      <c r="USK42" s="160"/>
      <c r="USL42" s="160"/>
      <c r="USM42" s="160"/>
      <c r="USN42" s="160"/>
      <c r="USO42" s="160"/>
      <c r="USP42" s="160"/>
      <c r="USQ42" s="160"/>
      <c r="USR42" s="160"/>
      <c r="USS42" s="160"/>
      <c r="UST42" s="160"/>
      <c r="USU42" s="160"/>
      <c r="USV42" s="160"/>
      <c r="USW42" s="160"/>
      <c r="USX42" s="160"/>
      <c r="USY42" s="160"/>
      <c r="USZ42" s="160"/>
      <c r="UTA42" s="160"/>
      <c r="UTB42" s="160"/>
      <c r="UTC42" s="160"/>
      <c r="UTD42" s="160"/>
      <c r="UTE42" s="160"/>
      <c r="UTF42" s="160"/>
      <c r="UTG42" s="160"/>
      <c r="UTH42" s="160"/>
      <c r="UTI42" s="160"/>
      <c r="UTJ42" s="160"/>
      <c r="UTK42" s="160"/>
      <c r="UTL42" s="160"/>
      <c r="UTM42" s="160"/>
      <c r="UTN42" s="160"/>
      <c r="UTO42" s="160"/>
      <c r="UTP42" s="160"/>
      <c r="UTQ42" s="160"/>
      <c r="UTR42" s="160"/>
      <c r="UTS42" s="160"/>
      <c r="UTT42" s="160"/>
      <c r="UTU42" s="160"/>
      <c r="UTV42" s="160"/>
      <c r="UTW42" s="160"/>
      <c r="UTX42" s="160"/>
      <c r="UTY42" s="160"/>
      <c r="UTZ42" s="160"/>
      <c r="UUA42" s="160"/>
      <c r="UUB42" s="160"/>
      <c r="UUC42" s="160"/>
      <c r="UUD42" s="160"/>
      <c r="UUE42" s="160"/>
      <c r="UUF42" s="160"/>
      <c r="UUG42" s="160"/>
      <c r="UUH42" s="160"/>
      <c r="UUI42" s="160"/>
      <c r="UUJ42" s="160"/>
      <c r="UUK42" s="160"/>
      <c r="UUL42" s="160"/>
      <c r="UUM42" s="160"/>
      <c r="UUN42" s="160"/>
      <c r="UUO42" s="160"/>
      <c r="UUP42" s="160"/>
      <c r="UUQ42" s="160"/>
      <c r="UUR42" s="160"/>
      <c r="UUS42" s="160"/>
      <c r="UUT42" s="160"/>
      <c r="UUU42" s="160"/>
      <c r="UUV42" s="160"/>
      <c r="UUW42" s="160"/>
      <c r="UUX42" s="160"/>
      <c r="UUY42" s="160"/>
      <c r="UUZ42" s="160"/>
      <c r="UVA42" s="160"/>
      <c r="UVB42" s="160"/>
      <c r="UVC42" s="160"/>
      <c r="UVD42" s="160"/>
      <c r="UVE42" s="160"/>
      <c r="UVF42" s="160"/>
      <c r="UVG42" s="160"/>
      <c r="UVH42" s="160"/>
      <c r="UVI42" s="160"/>
      <c r="UVJ42" s="160"/>
      <c r="UVK42" s="160"/>
      <c r="UVL42" s="160"/>
      <c r="UVM42" s="160"/>
      <c r="UVN42" s="160"/>
      <c r="UVO42" s="160"/>
      <c r="UVP42" s="160"/>
      <c r="UVQ42" s="160"/>
      <c r="UVR42" s="160"/>
      <c r="UVS42" s="160"/>
      <c r="UVT42" s="160"/>
      <c r="UVU42" s="160"/>
      <c r="UVV42" s="160"/>
      <c r="UVW42" s="160"/>
      <c r="UVX42" s="160"/>
      <c r="UVY42" s="160"/>
      <c r="UVZ42" s="160"/>
      <c r="UWA42" s="160"/>
      <c r="UWB42" s="160"/>
      <c r="UWC42" s="160"/>
      <c r="UWD42" s="160"/>
      <c r="UWE42" s="160"/>
      <c r="UWF42" s="160"/>
      <c r="UWG42" s="160"/>
      <c r="UWH42" s="160"/>
      <c r="UWI42" s="160"/>
      <c r="UWJ42" s="160"/>
      <c r="UWK42" s="160"/>
      <c r="UWL42" s="160"/>
      <c r="UWM42" s="160"/>
      <c r="UWN42" s="160"/>
      <c r="UWO42" s="160"/>
      <c r="UWP42" s="160"/>
      <c r="UWQ42" s="160"/>
      <c r="UWR42" s="160"/>
      <c r="UWS42" s="160"/>
      <c r="UWT42" s="160"/>
      <c r="UWU42" s="160"/>
      <c r="UWV42" s="160"/>
      <c r="UWW42" s="160"/>
      <c r="UWX42" s="160"/>
      <c r="UWY42" s="160"/>
      <c r="UWZ42" s="160"/>
      <c r="UXA42" s="160"/>
      <c r="UXB42" s="160"/>
      <c r="UXC42" s="160"/>
      <c r="UXD42" s="160"/>
      <c r="UXE42" s="160"/>
      <c r="UXF42" s="160"/>
      <c r="UXG42" s="160"/>
      <c r="UXH42" s="160"/>
      <c r="UXI42" s="160"/>
      <c r="UXJ42" s="160"/>
      <c r="UXK42" s="160"/>
      <c r="UXL42" s="160"/>
      <c r="UXM42" s="160"/>
      <c r="UXN42" s="160"/>
      <c r="UXO42" s="160"/>
      <c r="UXP42" s="160"/>
      <c r="UXQ42" s="160"/>
      <c r="UXR42" s="160"/>
      <c r="UXS42" s="160"/>
      <c r="UXT42" s="160"/>
      <c r="UXU42" s="160"/>
      <c r="UXV42" s="160"/>
      <c r="UXW42" s="160"/>
      <c r="UXX42" s="160"/>
      <c r="UXY42" s="160"/>
      <c r="UXZ42" s="160"/>
      <c r="UYA42" s="160"/>
      <c r="UYB42" s="160"/>
      <c r="UYC42" s="160"/>
      <c r="UYD42" s="160"/>
      <c r="UYE42" s="160"/>
      <c r="UYF42" s="160"/>
      <c r="UYG42" s="160"/>
      <c r="UYH42" s="160"/>
      <c r="UYI42" s="160"/>
      <c r="UYJ42" s="160"/>
      <c r="UYK42" s="160"/>
      <c r="UYL42" s="160"/>
      <c r="UYM42" s="160"/>
      <c r="UYN42" s="160"/>
      <c r="UYO42" s="160"/>
      <c r="UYP42" s="160"/>
      <c r="UYQ42" s="160"/>
      <c r="UYR42" s="160"/>
      <c r="UYS42" s="160"/>
      <c r="UYT42" s="160"/>
      <c r="UYU42" s="160"/>
      <c r="UYV42" s="160"/>
      <c r="UYW42" s="160"/>
      <c r="UYX42" s="160"/>
      <c r="UYY42" s="160"/>
      <c r="UYZ42" s="160"/>
      <c r="UZA42" s="160"/>
      <c r="UZB42" s="160"/>
      <c r="UZC42" s="160"/>
      <c r="UZD42" s="160"/>
      <c r="UZE42" s="160"/>
      <c r="UZF42" s="160"/>
      <c r="UZG42" s="160"/>
      <c r="UZH42" s="160"/>
      <c r="UZI42" s="160"/>
      <c r="UZJ42" s="160"/>
      <c r="UZK42" s="160"/>
      <c r="UZL42" s="160"/>
      <c r="UZM42" s="160"/>
      <c r="UZN42" s="160"/>
      <c r="UZO42" s="160"/>
      <c r="UZP42" s="160"/>
      <c r="UZQ42" s="160"/>
      <c r="UZR42" s="160"/>
      <c r="UZS42" s="160"/>
      <c r="UZT42" s="160"/>
      <c r="UZU42" s="160"/>
      <c r="UZV42" s="160"/>
      <c r="UZW42" s="160"/>
      <c r="UZX42" s="160"/>
      <c r="UZY42" s="160"/>
      <c r="UZZ42" s="160"/>
      <c r="VAA42" s="160"/>
      <c r="VAB42" s="160"/>
      <c r="VAC42" s="160"/>
      <c r="VAD42" s="160"/>
      <c r="VAE42" s="160"/>
      <c r="VAF42" s="160"/>
      <c r="VAG42" s="160"/>
      <c r="VAH42" s="160"/>
      <c r="VAI42" s="160"/>
      <c r="VAJ42" s="160"/>
      <c r="VAK42" s="160"/>
      <c r="VAL42" s="160"/>
      <c r="VAM42" s="160"/>
      <c r="VAN42" s="160"/>
      <c r="VAO42" s="160"/>
      <c r="VAP42" s="160"/>
      <c r="VAQ42" s="160"/>
      <c r="VAR42" s="160"/>
      <c r="VAS42" s="160"/>
      <c r="VAT42" s="160"/>
      <c r="VAU42" s="160"/>
      <c r="VAV42" s="160"/>
      <c r="VAW42" s="160"/>
      <c r="VAX42" s="160"/>
      <c r="VAY42" s="160"/>
      <c r="VAZ42" s="160"/>
      <c r="VBA42" s="160"/>
      <c r="VBB42" s="160"/>
      <c r="VBC42" s="160"/>
      <c r="VBD42" s="160"/>
      <c r="VBE42" s="160"/>
      <c r="VBF42" s="160"/>
      <c r="VBG42" s="160"/>
      <c r="VBH42" s="160"/>
      <c r="VBI42" s="160"/>
      <c r="VBJ42" s="160"/>
      <c r="VBK42" s="160"/>
      <c r="VBL42" s="160"/>
      <c r="VBM42" s="160"/>
      <c r="VBN42" s="160"/>
      <c r="VBO42" s="160"/>
      <c r="VBP42" s="160"/>
      <c r="VBQ42" s="160"/>
      <c r="VBR42" s="160"/>
      <c r="VBS42" s="160"/>
      <c r="VBT42" s="160"/>
      <c r="VBU42" s="160"/>
      <c r="VBV42" s="160"/>
      <c r="VBW42" s="160"/>
      <c r="VBX42" s="160"/>
      <c r="VBY42" s="160"/>
      <c r="VBZ42" s="160"/>
      <c r="VCA42" s="160"/>
      <c r="VCB42" s="160"/>
      <c r="VCC42" s="160"/>
      <c r="VCD42" s="160"/>
      <c r="VCE42" s="160"/>
      <c r="VCF42" s="160"/>
      <c r="VCG42" s="160"/>
      <c r="VCH42" s="160"/>
      <c r="VCI42" s="160"/>
      <c r="VCJ42" s="160"/>
      <c r="VCK42" s="160"/>
      <c r="VCL42" s="160"/>
      <c r="VCM42" s="160"/>
      <c r="VCN42" s="160"/>
      <c r="VCO42" s="160"/>
      <c r="VCP42" s="160"/>
      <c r="VCQ42" s="160"/>
      <c r="VCR42" s="160"/>
      <c r="VCS42" s="160"/>
      <c r="VCT42" s="160"/>
      <c r="VCU42" s="160"/>
      <c r="VCV42" s="160"/>
      <c r="VCW42" s="160"/>
      <c r="VCX42" s="160"/>
      <c r="VCY42" s="160"/>
      <c r="VCZ42" s="160"/>
      <c r="VDA42" s="160"/>
      <c r="VDB42" s="160"/>
      <c r="VDC42" s="160"/>
      <c r="VDD42" s="160"/>
      <c r="VDE42" s="160"/>
      <c r="VDF42" s="160"/>
      <c r="VDG42" s="160"/>
      <c r="VDH42" s="160"/>
      <c r="VDI42" s="160"/>
      <c r="VDJ42" s="160"/>
      <c r="VDK42" s="160"/>
      <c r="VDL42" s="160"/>
      <c r="VDM42" s="160"/>
      <c r="VDN42" s="160"/>
      <c r="VDO42" s="160"/>
      <c r="VDP42" s="160"/>
      <c r="VDQ42" s="160"/>
      <c r="VDR42" s="160"/>
      <c r="VDS42" s="160"/>
      <c r="VDT42" s="160"/>
      <c r="VDU42" s="160"/>
      <c r="VDV42" s="160"/>
      <c r="VDW42" s="160"/>
      <c r="VDX42" s="160"/>
      <c r="VDY42" s="160"/>
      <c r="VDZ42" s="160"/>
      <c r="VEA42" s="160"/>
      <c r="VEB42" s="160"/>
      <c r="VEC42" s="160"/>
      <c r="VED42" s="160"/>
      <c r="VEE42" s="160"/>
      <c r="VEF42" s="160"/>
      <c r="VEG42" s="160"/>
      <c r="VEH42" s="160"/>
      <c r="VEI42" s="160"/>
      <c r="VEJ42" s="160"/>
      <c r="VEK42" s="160"/>
      <c r="VEL42" s="160"/>
      <c r="VEM42" s="160"/>
      <c r="VEN42" s="160"/>
      <c r="VEO42" s="160"/>
      <c r="VEP42" s="160"/>
      <c r="VEQ42" s="160"/>
      <c r="VER42" s="160"/>
      <c r="VES42" s="160"/>
      <c r="VET42" s="160"/>
      <c r="VEU42" s="160"/>
      <c r="VEV42" s="160"/>
      <c r="VEW42" s="160"/>
      <c r="VEX42" s="160"/>
      <c r="VEY42" s="160"/>
      <c r="VEZ42" s="160"/>
      <c r="VFA42" s="160"/>
      <c r="VFB42" s="160"/>
      <c r="VFC42" s="160"/>
      <c r="VFD42" s="160"/>
      <c r="VFE42" s="160"/>
      <c r="VFF42" s="160"/>
      <c r="VFG42" s="160"/>
      <c r="VFH42" s="160"/>
      <c r="VFI42" s="160"/>
      <c r="VFJ42" s="160"/>
      <c r="VFK42" s="160"/>
      <c r="VFL42" s="160"/>
      <c r="VFM42" s="160"/>
      <c r="VFN42" s="160"/>
      <c r="VFO42" s="160"/>
      <c r="VFP42" s="160"/>
      <c r="VFQ42" s="160"/>
      <c r="VFR42" s="160"/>
      <c r="VFS42" s="160"/>
      <c r="VFT42" s="160"/>
      <c r="VFU42" s="160"/>
      <c r="VFV42" s="160"/>
      <c r="VFW42" s="160"/>
      <c r="VFX42" s="160"/>
      <c r="VFY42" s="160"/>
      <c r="VFZ42" s="160"/>
      <c r="VGA42" s="160"/>
      <c r="VGB42" s="160"/>
      <c r="VGC42" s="160"/>
      <c r="VGD42" s="160"/>
      <c r="VGE42" s="160"/>
      <c r="VGF42" s="160"/>
      <c r="VGG42" s="160"/>
      <c r="VGH42" s="160"/>
      <c r="VGI42" s="160"/>
      <c r="VGJ42" s="160"/>
      <c r="VGK42" s="160"/>
      <c r="VGL42" s="160"/>
      <c r="VGM42" s="160"/>
      <c r="VGN42" s="160"/>
      <c r="VGO42" s="160"/>
      <c r="VGP42" s="160"/>
      <c r="VGQ42" s="160"/>
      <c r="VGR42" s="160"/>
      <c r="VGS42" s="160"/>
      <c r="VGT42" s="160"/>
      <c r="VGU42" s="160"/>
      <c r="VGV42" s="160"/>
      <c r="VGW42" s="160"/>
      <c r="VGX42" s="160"/>
      <c r="VGY42" s="160"/>
      <c r="VGZ42" s="160"/>
      <c r="VHA42" s="160"/>
      <c r="VHB42" s="160"/>
      <c r="VHC42" s="160"/>
      <c r="VHD42" s="160"/>
      <c r="VHE42" s="160"/>
      <c r="VHF42" s="160"/>
      <c r="VHG42" s="160"/>
      <c r="VHH42" s="160"/>
      <c r="VHI42" s="160"/>
      <c r="VHJ42" s="160"/>
      <c r="VHK42" s="160"/>
      <c r="VHL42" s="160"/>
      <c r="VHM42" s="160"/>
      <c r="VHN42" s="160"/>
      <c r="VHO42" s="160"/>
      <c r="VHP42" s="160"/>
      <c r="VHQ42" s="160"/>
      <c r="VHR42" s="160"/>
      <c r="VHS42" s="160"/>
      <c r="VHT42" s="160"/>
      <c r="VHU42" s="160"/>
      <c r="VHV42" s="160"/>
      <c r="VHW42" s="160"/>
      <c r="VHX42" s="160"/>
      <c r="VHY42" s="160"/>
      <c r="VHZ42" s="160"/>
      <c r="VIA42" s="160"/>
      <c r="VIB42" s="160"/>
      <c r="VIC42" s="160"/>
      <c r="VID42" s="160"/>
      <c r="VIE42" s="160"/>
      <c r="VIF42" s="160"/>
      <c r="VIG42" s="160"/>
      <c r="VIH42" s="160"/>
      <c r="VII42" s="160"/>
      <c r="VIJ42" s="160"/>
      <c r="VIK42" s="160"/>
      <c r="VIL42" s="160"/>
      <c r="VIM42" s="160"/>
      <c r="VIN42" s="160"/>
      <c r="VIO42" s="160"/>
      <c r="VIP42" s="160"/>
      <c r="VIQ42" s="160"/>
      <c r="VIR42" s="160"/>
      <c r="VIS42" s="160"/>
      <c r="VIT42" s="160"/>
      <c r="VIU42" s="160"/>
      <c r="VIV42" s="160"/>
      <c r="VIW42" s="160"/>
      <c r="VIX42" s="160"/>
      <c r="VIY42" s="160"/>
      <c r="VIZ42" s="160"/>
      <c r="VJA42" s="160"/>
      <c r="VJB42" s="160"/>
      <c r="VJC42" s="160"/>
      <c r="VJD42" s="160"/>
      <c r="VJE42" s="160"/>
      <c r="VJF42" s="160"/>
      <c r="VJG42" s="160"/>
      <c r="VJH42" s="160"/>
      <c r="VJI42" s="160"/>
      <c r="VJJ42" s="160"/>
      <c r="VJK42" s="160"/>
      <c r="VJL42" s="160"/>
      <c r="VJM42" s="160"/>
      <c r="VJN42" s="160"/>
      <c r="VJO42" s="160"/>
      <c r="VJP42" s="160"/>
      <c r="VJQ42" s="160"/>
      <c r="VJR42" s="160"/>
      <c r="VJS42" s="160"/>
      <c r="VJT42" s="160"/>
      <c r="VJU42" s="160"/>
      <c r="VJV42" s="160"/>
      <c r="VJW42" s="160"/>
      <c r="VJX42" s="160"/>
      <c r="VJY42" s="160"/>
      <c r="VJZ42" s="160"/>
      <c r="VKA42" s="160"/>
      <c r="VKB42" s="160"/>
      <c r="VKC42" s="160"/>
      <c r="VKD42" s="160"/>
      <c r="VKE42" s="160"/>
      <c r="VKF42" s="160"/>
      <c r="VKG42" s="160"/>
      <c r="VKH42" s="160"/>
      <c r="VKI42" s="160"/>
      <c r="VKJ42" s="160"/>
      <c r="VKK42" s="160"/>
      <c r="VKL42" s="160"/>
      <c r="VKM42" s="160"/>
      <c r="VKN42" s="160"/>
      <c r="VKO42" s="160"/>
      <c r="VKP42" s="160"/>
      <c r="VKQ42" s="160"/>
      <c r="VKR42" s="160"/>
      <c r="VKS42" s="160"/>
      <c r="VKT42" s="160"/>
      <c r="VKU42" s="160"/>
      <c r="VKV42" s="160"/>
      <c r="VKW42" s="160"/>
      <c r="VKX42" s="160"/>
      <c r="VKY42" s="160"/>
      <c r="VKZ42" s="160"/>
      <c r="VLA42" s="160"/>
      <c r="VLB42" s="160"/>
      <c r="VLC42" s="160"/>
      <c r="VLD42" s="160"/>
      <c r="VLE42" s="160"/>
      <c r="VLF42" s="160"/>
      <c r="VLG42" s="160"/>
      <c r="VLH42" s="160"/>
      <c r="VLI42" s="160"/>
      <c r="VLJ42" s="160"/>
      <c r="VLK42" s="160"/>
      <c r="VLL42" s="160"/>
      <c r="VLM42" s="160"/>
      <c r="VLN42" s="160"/>
      <c r="VLO42" s="160"/>
      <c r="VLP42" s="160"/>
      <c r="VLQ42" s="160"/>
      <c r="VLR42" s="160"/>
      <c r="VLS42" s="160"/>
      <c r="VLT42" s="160"/>
      <c r="VLU42" s="160"/>
      <c r="VLV42" s="160"/>
      <c r="VLW42" s="160"/>
      <c r="VLX42" s="160"/>
      <c r="VLY42" s="160"/>
      <c r="VLZ42" s="160"/>
      <c r="VMA42" s="160"/>
      <c r="VMB42" s="160"/>
      <c r="VMC42" s="160"/>
      <c r="VMD42" s="160"/>
      <c r="VME42" s="160"/>
      <c r="VMF42" s="160"/>
      <c r="VMG42" s="160"/>
      <c r="VMH42" s="160"/>
      <c r="VMI42" s="160"/>
      <c r="VMJ42" s="160"/>
      <c r="VMK42" s="160"/>
      <c r="VML42" s="160"/>
      <c r="VMM42" s="160"/>
      <c r="VMN42" s="160"/>
      <c r="VMO42" s="160"/>
      <c r="VMP42" s="160"/>
      <c r="VMQ42" s="160"/>
      <c r="VMR42" s="160"/>
      <c r="VMS42" s="160"/>
      <c r="VMT42" s="160"/>
      <c r="VMU42" s="160"/>
      <c r="VMV42" s="160"/>
      <c r="VMW42" s="160"/>
      <c r="VMX42" s="160"/>
      <c r="VMY42" s="160"/>
      <c r="VMZ42" s="160"/>
      <c r="VNA42" s="160"/>
      <c r="VNB42" s="160"/>
      <c r="VNC42" s="160"/>
      <c r="VND42" s="160"/>
      <c r="VNE42" s="160"/>
      <c r="VNF42" s="160"/>
      <c r="VNG42" s="160"/>
      <c r="VNH42" s="160"/>
      <c r="VNI42" s="160"/>
      <c r="VNJ42" s="160"/>
      <c r="VNK42" s="160"/>
      <c r="VNL42" s="160"/>
      <c r="VNM42" s="160"/>
      <c r="VNN42" s="160"/>
      <c r="VNO42" s="160"/>
      <c r="VNP42" s="160"/>
      <c r="VNQ42" s="160"/>
      <c r="VNR42" s="160"/>
      <c r="VNS42" s="160"/>
      <c r="VNT42" s="160"/>
      <c r="VNU42" s="160"/>
      <c r="VNV42" s="160"/>
      <c r="VNW42" s="160"/>
      <c r="VNX42" s="160"/>
      <c r="VNY42" s="160"/>
      <c r="VNZ42" s="160"/>
      <c r="VOA42" s="160"/>
      <c r="VOB42" s="160"/>
      <c r="VOC42" s="160"/>
      <c r="VOD42" s="160"/>
      <c r="VOE42" s="160"/>
      <c r="VOF42" s="160"/>
      <c r="VOG42" s="160"/>
      <c r="VOH42" s="160"/>
      <c r="VOI42" s="160"/>
      <c r="VOJ42" s="160"/>
      <c r="VOK42" s="160"/>
      <c r="VOL42" s="160"/>
      <c r="VOM42" s="160"/>
      <c r="VON42" s="160"/>
      <c r="VOO42" s="160"/>
      <c r="VOP42" s="160"/>
      <c r="VOQ42" s="160"/>
      <c r="VOR42" s="160"/>
      <c r="VOS42" s="160"/>
      <c r="VOT42" s="160"/>
      <c r="VOU42" s="160"/>
      <c r="VOV42" s="160"/>
      <c r="VOW42" s="160"/>
      <c r="VOX42" s="160"/>
      <c r="VOY42" s="160"/>
      <c r="VOZ42" s="160"/>
      <c r="VPA42" s="160"/>
      <c r="VPB42" s="160"/>
      <c r="VPC42" s="160"/>
      <c r="VPD42" s="160"/>
      <c r="VPE42" s="160"/>
      <c r="VPF42" s="160"/>
      <c r="VPG42" s="160"/>
      <c r="VPH42" s="160"/>
      <c r="VPI42" s="160"/>
      <c r="VPJ42" s="160"/>
      <c r="VPK42" s="160"/>
      <c r="VPL42" s="160"/>
      <c r="VPM42" s="160"/>
      <c r="VPN42" s="160"/>
      <c r="VPO42" s="160"/>
      <c r="VPP42" s="160"/>
      <c r="VPQ42" s="160"/>
      <c r="VPR42" s="160"/>
      <c r="VPS42" s="160"/>
      <c r="VPT42" s="160"/>
      <c r="VPU42" s="160"/>
      <c r="VPV42" s="160"/>
      <c r="VPW42" s="160"/>
      <c r="VPX42" s="160"/>
      <c r="VPY42" s="160"/>
      <c r="VPZ42" s="160"/>
      <c r="VQA42" s="160"/>
      <c r="VQB42" s="160"/>
      <c r="VQC42" s="160"/>
      <c r="VQD42" s="160"/>
      <c r="VQE42" s="160"/>
      <c r="VQF42" s="160"/>
      <c r="VQG42" s="160"/>
      <c r="VQH42" s="160"/>
      <c r="VQI42" s="160"/>
      <c r="VQJ42" s="160"/>
      <c r="VQK42" s="160"/>
      <c r="VQL42" s="160"/>
      <c r="VQM42" s="160"/>
      <c r="VQN42" s="160"/>
      <c r="VQO42" s="160"/>
      <c r="VQP42" s="160"/>
      <c r="VQQ42" s="160"/>
      <c r="VQR42" s="160"/>
      <c r="VQS42" s="160"/>
      <c r="VQT42" s="160"/>
      <c r="VQU42" s="160"/>
      <c r="VQV42" s="160"/>
      <c r="VQW42" s="160"/>
      <c r="VQX42" s="160"/>
      <c r="VQY42" s="160"/>
      <c r="VQZ42" s="160"/>
      <c r="VRA42" s="160"/>
      <c r="VRB42" s="160"/>
      <c r="VRC42" s="160"/>
      <c r="VRD42" s="160"/>
      <c r="VRE42" s="160"/>
      <c r="VRF42" s="160"/>
      <c r="VRG42" s="160"/>
      <c r="VRH42" s="160"/>
      <c r="VRI42" s="160"/>
      <c r="VRJ42" s="160"/>
      <c r="VRK42" s="160"/>
      <c r="VRL42" s="160"/>
      <c r="VRM42" s="160"/>
      <c r="VRN42" s="160"/>
      <c r="VRO42" s="160"/>
      <c r="VRP42" s="160"/>
      <c r="VRQ42" s="160"/>
      <c r="VRR42" s="160"/>
      <c r="VRS42" s="160"/>
      <c r="VRT42" s="160"/>
      <c r="VRU42" s="160"/>
      <c r="VRV42" s="160"/>
      <c r="VRW42" s="160"/>
      <c r="VRX42" s="160"/>
      <c r="VRY42" s="160"/>
      <c r="VRZ42" s="160"/>
      <c r="VSA42" s="160"/>
      <c r="VSB42" s="160"/>
      <c r="VSC42" s="160"/>
      <c r="VSD42" s="160"/>
      <c r="VSE42" s="160"/>
      <c r="VSF42" s="160"/>
      <c r="VSG42" s="160"/>
      <c r="VSH42" s="160"/>
      <c r="VSI42" s="160"/>
      <c r="VSJ42" s="160"/>
      <c r="VSK42" s="160"/>
      <c r="VSL42" s="160"/>
      <c r="VSM42" s="160"/>
      <c r="VSN42" s="160"/>
      <c r="VSO42" s="160"/>
      <c r="VSP42" s="160"/>
      <c r="VSQ42" s="160"/>
      <c r="VSR42" s="160"/>
      <c r="VSS42" s="160"/>
      <c r="VST42" s="160"/>
      <c r="VSU42" s="160"/>
      <c r="VSV42" s="160"/>
      <c r="VSW42" s="160"/>
      <c r="VSX42" s="160"/>
      <c r="VSY42" s="160"/>
      <c r="VSZ42" s="160"/>
      <c r="VTA42" s="160"/>
      <c r="VTB42" s="160"/>
      <c r="VTC42" s="160"/>
      <c r="VTD42" s="160"/>
      <c r="VTE42" s="160"/>
      <c r="VTF42" s="160"/>
      <c r="VTG42" s="160"/>
      <c r="VTH42" s="160"/>
      <c r="VTI42" s="160"/>
      <c r="VTJ42" s="160"/>
      <c r="VTK42" s="160"/>
      <c r="VTL42" s="160"/>
      <c r="VTM42" s="160"/>
      <c r="VTN42" s="160"/>
      <c r="VTO42" s="160"/>
      <c r="VTP42" s="160"/>
      <c r="VTQ42" s="160"/>
      <c r="VTR42" s="160"/>
      <c r="VTS42" s="160"/>
      <c r="VTT42" s="160"/>
      <c r="VTU42" s="160"/>
      <c r="VTV42" s="160"/>
      <c r="VTW42" s="160"/>
      <c r="VTX42" s="160"/>
      <c r="VTY42" s="160"/>
      <c r="VTZ42" s="160"/>
      <c r="VUA42" s="160"/>
      <c r="VUB42" s="160"/>
      <c r="VUC42" s="160"/>
      <c r="VUD42" s="160"/>
      <c r="VUE42" s="160"/>
      <c r="VUF42" s="160"/>
      <c r="VUG42" s="160"/>
      <c r="VUH42" s="160"/>
      <c r="VUI42" s="160"/>
      <c r="VUJ42" s="160"/>
      <c r="VUK42" s="160"/>
      <c r="VUL42" s="160"/>
      <c r="VUM42" s="160"/>
      <c r="VUN42" s="160"/>
      <c r="VUO42" s="160"/>
      <c r="VUP42" s="160"/>
      <c r="VUQ42" s="160"/>
      <c r="VUR42" s="160"/>
      <c r="VUS42" s="160"/>
      <c r="VUT42" s="160"/>
      <c r="VUU42" s="160"/>
      <c r="VUV42" s="160"/>
      <c r="VUW42" s="160"/>
      <c r="VUX42" s="160"/>
      <c r="VUY42" s="160"/>
      <c r="VUZ42" s="160"/>
      <c r="VVA42" s="160"/>
      <c r="VVB42" s="160"/>
      <c r="VVC42" s="160"/>
      <c r="VVD42" s="160"/>
      <c r="VVE42" s="160"/>
      <c r="VVF42" s="160"/>
      <c r="VVG42" s="160"/>
      <c r="VVH42" s="160"/>
      <c r="VVI42" s="160"/>
      <c r="VVJ42" s="160"/>
      <c r="VVK42" s="160"/>
      <c r="VVL42" s="160"/>
      <c r="VVM42" s="160"/>
      <c r="VVN42" s="160"/>
      <c r="VVO42" s="160"/>
      <c r="VVP42" s="160"/>
      <c r="VVQ42" s="160"/>
      <c r="VVR42" s="160"/>
      <c r="VVS42" s="160"/>
      <c r="VVT42" s="160"/>
      <c r="VVU42" s="160"/>
      <c r="VVV42" s="160"/>
      <c r="VVW42" s="160"/>
      <c r="VVX42" s="160"/>
      <c r="VVY42" s="160"/>
      <c r="VVZ42" s="160"/>
      <c r="VWA42" s="160"/>
      <c r="VWB42" s="160"/>
      <c r="VWC42" s="160"/>
      <c r="VWD42" s="160"/>
      <c r="VWE42" s="160"/>
      <c r="VWF42" s="160"/>
      <c r="VWG42" s="160"/>
      <c r="VWH42" s="160"/>
      <c r="VWI42" s="160"/>
      <c r="VWJ42" s="160"/>
      <c r="VWK42" s="160"/>
      <c r="VWL42" s="160"/>
      <c r="VWM42" s="160"/>
      <c r="VWN42" s="160"/>
      <c r="VWO42" s="160"/>
      <c r="VWP42" s="160"/>
      <c r="VWQ42" s="160"/>
      <c r="VWR42" s="160"/>
      <c r="VWS42" s="160"/>
      <c r="VWT42" s="160"/>
      <c r="VWU42" s="160"/>
      <c r="VWV42" s="160"/>
      <c r="VWW42" s="160"/>
      <c r="VWX42" s="160"/>
      <c r="VWY42" s="160"/>
      <c r="VWZ42" s="160"/>
      <c r="VXA42" s="160"/>
      <c r="VXB42" s="160"/>
      <c r="VXC42" s="160"/>
      <c r="VXD42" s="160"/>
      <c r="VXE42" s="160"/>
      <c r="VXF42" s="160"/>
      <c r="VXG42" s="160"/>
      <c r="VXH42" s="160"/>
      <c r="VXI42" s="160"/>
      <c r="VXJ42" s="160"/>
      <c r="VXK42" s="160"/>
      <c r="VXL42" s="160"/>
      <c r="VXM42" s="160"/>
      <c r="VXN42" s="160"/>
      <c r="VXO42" s="160"/>
      <c r="VXP42" s="160"/>
      <c r="VXQ42" s="160"/>
      <c r="VXR42" s="160"/>
      <c r="VXS42" s="160"/>
      <c r="VXT42" s="160"/>
      <c r="VXU42" s="160"/>
      <c r="VXV42" s="160"/>
      <c r="VXW42" s="160"/>
      <c r="VXX42" s="160"/>
      <c r="VXY42" s="160"/>
      <c r="VXZ42" s="160"/>
      <c r="VYA42" s="160"/>
      <c r="VYB42" s="160"/>
      <c r="VYC42" s="160"/>
      <c r="VYD42" s="160"/>
      <c r="VYE42" s="160"/>
      <c r="VYF42" s="160"/>
      <c r="VYG42" s="160"/>
      <c r="VYH42" s="160"/>
      <c r="VYI42" s="160"/>
      <c r="VYJ42" s="160"/>
      <c r="VYK42" s="160"/>
      <c r="VYL42" s="160"/>
      <c r="VYM42" s="160"/>
      <c r="VYN42" s="160"/>
      <c r="VYO42" s="160"/>
      <c r="VYP42" s="160"/>
      <c r="VYQ42" s="160"/>
      <c r="VYR42" s="160"/>
      <c r="VYS42" s="160"/>
      <c r="VYT42" s="160"/>
      <c r="VYU42" s="160"/>
      <c r="VYV42" s="160"/>
      <c r="VYW42" s="160"/>
      <c r="VYX42" s="160"/>
      <c r="VYY42" s="160"/>
      <c r="VYZ42" s="160"/>
      <c r="VZA42" s="160"/>
      <c r="VZB42" s="160"/>
      <c r="VZC42" s="160"/>
      <c r="VZD42" s="160"/>
      <c r="VZE42" s="160"/>
      <c r="VZF42" s="160"/>
      <c r="VZG42" s="160"/>
      <c r="VZH42" s="160"/>
      <c r="VZI42" s="160"/>
      <c r="VZJ42" s="160"/>
      <c r="VZK42" s="160"/>
      <c r="VZL42" s="160"/>
      <c r="VZM42" s="160"/>
      <c r="VZN42" s="160"/>
      <c r="VZO42" s="160"/>
      <c r="VZP42" s="160"/>
      <c r="VZQ42" s="160"/>
      <c r="VZR42" s="160"/>
      <c r="VZS42" s="160"/>
      <c r="VZT42" s="160"/>
      <c r="VZU42" s="160"/>
      <c r="VZV42" s="160"/>
      <c r="VZW42" s="160"/>
      <c r="VZX42" s="160"/>
      <c r="VZY42" s="160"/>
      <c r="VZZ42" s="160"/>
      <c r="WAA42" s="160"/>
      <c r="WAB42" s="160"/>
      <c r="WAC42" s="160"/>
      <c r="WAD42" s="160"/>
      <c r="WAE42" s="160"/>
      <c r="WAF42" s="160"/>
      <c r="WAG42" s="160"/>
      <c r="WAH42" s="160"/>
      <c r="WAI42" s="160"/>
      <c r="WAJ42" s="160"/>
      <c r="WAK42" s="160"/>
      <c r="WAL42" s="160"/>
      <c r="WAM42" s="160"/>
      <c r="WAN42" s="160"/>
      <c r="WAO42" s="160"/>
      <c r="WAP42" s="160"/>
      <c r="WAQ42" s="160"/>
      <c r="WAR42" s="160"/>
      <c r="WAS42" s="160"/>
      <c r="WAT42" s="160"/>
      <c r="WAU42" s="160"/>
      <c r="WAV42" s="160"/>
      <c r="WAW42" s="160"/>
      <c r="WAX42" s="160"/>
      <c r="WAY42" s="160"/>
      <c r="WAZ42" s="160"/>
      <c r="WBA42" s="160"/>
      <c r="WBB42" s="160"/>
      <c r="WBC42" s="160"/>
      <c r="WBD42" s="160"/>
      <c r="WBE42" s="160"/>
      <c r="WBF42" s="160"/>
      <c r="WBG42" s="160"/>
      <c r="WBH42" s="160"/>
      <c r="WBI42" s="160"/>
      <c r="WBJ42" s="160"/>
      <c r="WBK42" s="160"/>
      <c r="WBL42" s="160"/>
      <c r="WBM42" s="160"/>
      <c r="WBN42" s="160"/>
      <c r="WBO42" s="160"/>
      <c r="WBP42" s="160"/>
      <c r="WBQ42" s="160"/>
      <c r="WBR42" s="160"/>
      <c r="WBS42" s="160"/>
      <c r="WBT42" s="160"/>
      <c r="WBU42" s="160"/>
      <c r="WBV42" s="160"/>
      <c r="WBW42" s="160"/>
      <c r="WBX42" s="160"/>
      <c r="WBY42" s="160"/>
      <c r="WBZ42" s="160"/>
      <c r="WCA42" s="160"/>
      <c r="WCB42" s="160"/>
      <c r="WCC42" s="160"/>
      <c r="WCD42" s="160"/>
      <c r="WCE42" s="160"/>
      <c r="WCF42" s="160"/>
      <c r="WCG42" s="160"/>
      <c r="WCH42" s="160"/>
      <c r="WCI42" s="160"/>
      <c r="WCJ42" s="160"/>
      <c r="WCK42" s="160"/>
      <c r="WCL42" s="160"/>
      <c r="WCM42" s="160"/>
      <c r="WCN42" s="160"/>
      <c r="WCO42" s="160"/>
      <c r="WCP42" s="160"/>
      <c r="WCQ42" s="160"/>
      <c r="WCR42" s="160"/>
      <c r="WCS42" s="160"/>
      <c r="WCT42" s="160"/>
      <c r="WCU42" s="160"/>
      <c r="WCV42" s="160"/>
      <c r="WCW42" s="160"/>
      <c r="WCX42" s="160"/>
      <c r="WCY42" s="160"/>
      <c r="WCZ42" s="160"/>
      <c r="WDA42" s="160"/>
      <c r="WDB42" s="160"/>
      <c r="WDC42" s="160"/>
      <c r="WDD42" s="160"/>
      <c r="WDE42" s="160"/>
      <c r="WDF42" s="160"/>
      <c r="WDG42" s="160"/>
      <c r="WDH42" s="160"/>
      <c r="WDI42" s="160"/>
      <c r="WDJ42" s="160"/>
      <c r="WDK42" s="160"/>
      <c r="WDL42" s="160"/>
      <c r="WDM42" s="160"/>
      <c r="WDN42" s="160"/>
      <c r="WDO42" s="160"/>
      <c r="WDP42" s="160"/>
      <c r="WDQ42" s="160"/>
      <c r="WDR42" s="160"/>
      <c r="WDS42" s="160"/>
      <c r="WDT42" s="160"/>
      <c r="WDU42" s="160"/>
      <c r="WDV42" s="160"/>
      <c r="WDW42" s="160"/>
      <c r="WDX42" s="160"/>
      <c r="WDY42" s="160"/>
      <c r="WDZ42" s="160"/>
      <c r="WEA42" s="160"/>
      <c r="WEB42" s="160"/>
      <c r="WEC42" s="160"/>
      <c r="WED42" s="160"/>
      <c r="WEE42" s="160"/>
      <c r="WEF42" s="160"/>
      <c r="WEG42" s="160"/>
      <c r="WEH42" s="160"/>
      <c r="WEI42" s="160"/>
      <c r="WEJ42" s="160"/>
      <c r="WEK42" s="160"/>
      <c r="WEL42" s="160"/>
      <c r="WEM42" s="160"/>
      <c r="WEN42" s="160"/>
      <c r="WEO42" s="160"/>
      <c r="WEP42" s="160"/>
      <c r="WEQ42" s="160"/>
      <c r="WER42" s="160"/>
      <c r="WES42" s="160"/>
      <c r="WET42" s="160"/>
      <c r="WEU42" s="160"/>
      <c r="WEV42" s="160"/>
      <c r="WEW42" s="160"/>
      <c r="WEX42" s="160"/>
      <c r="WEY42" s="160"/>
      <c r="WEZ42" s="160"/>
      <c r="WFA42" s="160"/>
      <c r="WFB42" s="160"/>
      <c r="WFC42" s="160"/>
      <c r="WFD42" s="160"/>
      <c r="WFE42" s="160"/>
      <c r="WFF42" s="160"/>
      <c r="WFG42" s="160"/>
      <c r="WFH42" s="160"/>
      <c r="WFI42" s="160"/>
      <c r="WFJ42" s="160"/>
      <c r="WFK42" s="160"/>
      <c r="WFL42" s="160"/>
      <c r="WFM42" s="160"/>
      <c r="WFN42" s="160"/>
      <c r="WFO42" s="160"/>
      <c r="WFP42" s="160"/>
      <c r="WFQ42" s="160"/>
      <c r="WFR42" s="160"/>
      <c r="WFS42" s="160"/>
      <c r="WFT42" s="160"/>
      <c r="WFU42" s="160"/>
      <c r="WFV42" s="160"/>
      <c r="WFW42" s="160"/>
      <c r="WFX42" s="160"/>
      <c r="WFY42" s="160"/>
      <c r="WFZ42" s="160"/>
      <c r="WGA42" s="160"/>
      <c r="WGB42" s="160"/>
      <c r="WGC42" s="160"/>
      <c r="WGD42" s="160"/>
      <c r="WGE42" s="160"/>
      <c r="WGF42" s="160"/>
      <c r="WGG42" s="160"/>
      <c r="WGH42" s="160"/>
      <c r="WGI42" s="160"/>
      <c r="WGJ42" s="160"/>
      <c r="WGK42" s="160"/>
      <c r="WGL42" s="160"/>
      <c r="WGM42" s="160"/>
      <c r="WGN42" s="160"/>
      <c r="WGO42" s="160"/>
      <c r="WGP42" s="160"/>
      <c r="WGQ42" s="160"/>
      <c r="WGR42" s="160"/>
      <c r="WGS42" s="160"/>
      <c r="WGT42" s="160"/>
      <c r="WGU42" s="160"/>
      <c r="WGV42" s="160"/>
      <c r="WGW42" s="160"/>
      <c r="WGX42" s="160"/>
      <c r="WGY42" s="160"/>
      <c r="WGZ42" s="160"/>
      <c r="WHA42" s="160"/>
      <c r="WHB42" s="160"/>
      <c r="WHC42" s="160"/>
      <c r="WHD42" s="160"/>
      <c r="WHE42" s="160"/>
      <c r="WHF42" s="160"/>
      <c r="WHG42" s="160"/>
      <c r="WHH42" s="160"/>
      <c r="WHI42" s="160"/>
      <c r="WHJ42" s="160"/>
      <c r="WHK42" s="160"/>
      <c r="WHL42" s="160"/>
      <c r="WHM42" s="160"/>
      <c r="WHN42" s="160"/>
      <c r="WHO42" s="160"/>
      <c r="WHP42" s="160"/>
      <c r="WHQ42" s="160"/>
      <c r="WHR42" s="160"/>
      <c r="WHS42" s="160"/>
      <c r="WHT42" s="160"/>
      <c r="WHU42" s="160"/>
      <c r="WHV42" s="160"/>
      <c r="WHW42" s="160"/>
      <c r="WHX42" s="160"/>
      <c r="WHY42" s="160"/>
      <c r="WHZ42" s="160"/>
      <c r="WIA42" s="160"/>
      <c r="WIB42" s="160"/>
      <c r="WIC42" s="160"/>
      <c r="WID42" s="160"/>
      <c r="WIE42" s="160"/>
      <c r="WIF42" s="160"/>
      <c r="WIG42" s="160"/>
      <c r="WIH42" s="160"/>
      <c r="WII42" s="160"/>
      <c r="WIJ42" s="160"/>
      <c r="WIK42" s="160"/>
      <c r="WIL42" s="160"/>
      <c r="WIM42" s="160"/>
      <c r="WIN42" s="160"/>
      <c r="WIO42" s="160"/>
      <c r="WIP42" s="160"/>
      <c r="WIQ42" s="160"/>
      <c r="WIR42" s="160"/>
      <c r="WIS42" s="160"/>
      <c r="WIT42" s="160"/>
      <c r="WIU42" s="160"/>
      <c r="WIV42" s="160"/>
      <c r="WIW42" s="160"/>
      <c r="WIX42" s="160"/>
      <c r="WIY42" s="160"/>
      <c r="WIZ42" s="160"/>
      <c r="WJA42" s="160"/>
      <c r="WJB42" s="160"/>
      <c r="WJC42" s="160"/>
      <c r="WJD42" s="160"/>
      <c r="WJE42" s="160"/>
      <c r="WJF42" s="160"/>
      <c r="WJG42" s="160"/>
      <c r="WJH42" s="160"/>
      <c r="WJI42" s="160"/>
      <c r="WJJ42" s="160"/>
      <c r="WJK42" s="160"/>
      <c r="WJL42" s="160"/>
      <c r="WJM42" s="160"/>
      <c r="WJN42" s="160"/>
      <c r="WJO42" s="160"/>
      <c r="WJP42" s="160"/>
      <c r="WJQ42" s="160"/>
      <c r="WJR42" s="160"/>
      <c r="WJS42" s="160"/>
      <c r="WJT42" s="160"/>
      <c r="WJU42" s="160"/>
      <c r="WJV42" s="160"/>
      <c r="WJW42" s="160"/>
      <c r="WJX42" s="160"/>
      <c r="WJY42" s="160"/>
      <c r="WJZ42" s="160"/>
      <c r="WKA42" s="160"/>
      <c r="WKB42" s="160"/>
      <c r="WKC42" s="160"/>
      <c r="WKD42" s="160"/>
      <c r="WKE42" s="160"/>
      <c r="WKF42" s="160"/>
      <c r="WKG42" s="160"/>
      <c r="WKH42" s="160"/>
      <c r="WKI42" s="160"/>
      <c r="WKJ42" s="160"/>
      <c r="WKK42" s="160"/>
      <c r="WKL42" s="160"/>
      <c r="WKM42" s="160"/>
      <c r="WKN42" s="160"/>
      <c r="WKO42" s="160"/>
      <c r="WKP42" s="160"/>
      <c r="WKQ42" s="160"/>
      <c r="WKR42" s="160"/>
      <c r="WKS42" s="160"/>
      <c r="WKT42" s="160"/>
      <c r="WKU42" s="160"/>
      <c r="WKV42" s="160"/>
      <c r="WKW42" s="160"/>
      <c r="WKX42" s="160"/>
      <c r="WKY42" s="160"/>
      <c r="WKZ42" s="160"/>
      <c r="WLA42" s="160"/>
      <c r="WLB42" s="160"/>
      <c r="WLC42" s="160"/>
      <c r="WLD42" s="160"/>
      <c r="WLE42" s="160"/>
      <c r="WLF42" s="160"/>
      <c r="WLG42" s="160"/>
      <c r="WLH42" s="160"/>
      <c r="WLI42" s="160"/>
      <c r="WLJ42" s="160"/>
      <c r="WLK42" s="160"/>
      <c r="WLL42" s="160"/>
      <c r="WLM42" s="160"/>
      <c r="WLN42" s="160"/>
      <c r="WLO42" s="160"/>
      <c r="WLP42" s="160"/>
      <c r="WLQ42" s="160"/>
      <c r="WLR42" s="160"/>
      <c r="WLS42" s="160"/>
      <c r="WLT42" s="160"/>
      <c r="WLU42" s="160"/>
      <c r="WLV42" s="160"/>
      <c r="WLW42" s="160"/>
      <c r="WLX42" s="160"/>
      <c r="WLY42" s="160"/>
      <c r="WLZ42" s="160"/>
      <c r="WMA42" s="160"/>
      <c r="WMB42" s="160"/>
      <c r="WMC42" s="160"/>
      <c r="WMD42" s="160"/>
      <c r="WME42" s="160"/>
      <c r="WMF42" s="160"/>
      <c r="WMG42" s="160"/>
      <c r="WMH42" s="160"/>
      <c r="WMI42" s="160"/>
      <c r="WMJ42" s="160"/>
      <c r="WMK42" s="160"/>
      <c r="WML42" s="160"/>
      <c r="WMM42" s="160"/>
      <c r="WMN42" s="160"/>
      <c r="WMO42" s="160"/>
      <c r="WMP42" s="160"/>
      <c r="WMQ42" s="160"/>
      <c r="WMR42" s="160"/>
      <c r="WMS42" s="160"/>
      <c r="WMT42" s="160"/>
      <c r="WMU42" s="160"/>
      <c r="WMV42" s="160"/>
      <c r="WMW42" s="160"/>
      <c r="WMX42" s="160"/>
      <c r="WMY42" s="160"/>
      <c r="WMZ42" s="160"/>
      <c r="WNA42" s="160"/>
      <c r="WNB42" s="160"/>
      <c r="WNC42" s="160"/>
      <c r="WND42" s="160"/>
      <c r="WNE42" s="160"/>
      <c r="WNF42" s="160"/>
      <c r="WNG42" s="160"/>
      <c r="WNH42" s="160"/>
      <c r="WNI42" s="160"/>
      <c r="WNJ42" s="160"/>
      <c r="WNK42" s="160"/>
      <c r="WNL42" s="160"/>
      <c r="WNM42" s="160"/>
      <c r="WNN42" s="160"/>
      <c r="WNO42" s="160"/>
      <c r="WNP42" s="160"/>
      <c r="WNQ42" s="160"/>
      <c r="WNR42" s="160"/>
      <c r="WNS42" s="160"/>
      <c r="WNT42" s="160"/>
      <c r="WNU42" s="160"/>
      <c r="WNV42" s="160"/>
      <c r="WNW42" s="160"/>
      <c r="WNX42" s="160"/>
      <c r="WNY42" s="160"/>
      <c r="WNZ42" s="160"/>
      <c r="WOA42" s="160"/>
      <c r="WOB42" s="160"/>
      <c r="WOC42" s="160"/>
      <c r="WOD42" s="160"/>
      <c r="WOE42" s="160"/>
      <c r="WOF42" s="160"/>
      <c r="WOG42" s="160"/>
      <c r="WOH42" s="160"/>
      <c r="WOI42" s="160"/>
      <c r="WOJ42" s="160"/>
      <c r="WOK42" s="160"/>
      <c r="WOL42" s="160"/>
      <c r="WOM42" s="160"/>
      <c r="WON42" s="160"/>
      <c r="WOO42" s="160"/>
      <c r="WOP42" s="160"/>
      <c r="WOQ42" s="160"/>
      <c r="WOR42" s="160"/>
      <c r="WOS42" s="160"/>
      <c r="WOT42" s="160"/>
      <c r="WOU42" s="160"/>
      <c r="WOV42" s="160"/>
      <c r="WOW42" s="160"/>
      <c r="WOX42" s="160"/>
      <c r="WOY42" s="160"/>
      <c r="WOZ42" s="160"/>
      <c r="WPA42" s="160"/>
      <c r="WPB42" s="160"/>
      <c r="WPC42" s="160"/>
      <c r="WPD42" s="160"/>
      <c r="WPE42" s="160"/>
      <c r="WPF42" s="160"/>
      <c r="WPG42" s="160"/>
      <c r="WPH42" s="160"/>
      <c r="WPI42" s="160"/>
      <c r="WPJ42" s="160"/>
      <c r="WPK42" s="160"/>
      <c r="WPL42" s="160"/>
      <c r="WPM42" s="160"/>
      <c r="WPN42" s="160"/>
      <c r="WPO42" s="160"/>
      <c r="WPP42" s="160"/>
      <c r="WPQ42" s="160"/>
      <c r="WPR42" s="160"/>
      <c r="WPS42" s="160"/>
      <c r="WPT42" s="160"/>
      <c r="WPU42" s="160"/>
      <c r="WPV42" s="160"/>
      <c r="WPW42" s="160"/>
      <c r="WPX42" s="160"/>
      <c r="WPY42" s="160"/>
      <c r="WPZ42" s="160"/>
      <c r="WQA42" s="160"/>
      <c r="WQB42" s="160"/>
      <c r="WQC42" s="160"/>
      <c r="WQD42" s="160"/>
      <c r="WQE42" s="160"/>
      <c r="WQF42" s="160"/>
      <c r="WQG42" s="160"/>
      <c r="WQH42" s="160"/>
      <c r="WQI42" s="160"/>
      <c r="WQJ42" s="160"/>
      <c r="WQK42" s="160"/>
      <c r="WQL42" s="160"/>
      <c r="WQM42" s="160"/>
      <c r="WQN42" s="160"/>
      <c r="WQO42" s="160"/>
      <c r="WQP42" s="160"/>
      <c r="WQQ42" s="160"/>
      <c r="WQR42" s="160"/>
      <c r="WQS42" s="160"/>
      <c r="WQT42" s="160"/>
      <c r="WQU42" s="160"/>
      <c r="WQV42" s="160"/>
      <c r="WQW42" s="160"/>
      <c r="WQX42" s="160"/>
      <c r="WQY42" s="160"/>
      <c r="WQZ42" s="160"/>
      <c r="WRA42" s="160"/>
      <c r="WRB42" s="160"/>
      <c r="WRC42" s="160"/>
      <c r="WRD42" s="160"/>
      <c r="WRE42" s="160"/>
      <c r="WRF42" s="160"/>
      <c r="WRG42" s="160"/>
      <c r="WRH42" s="160"/>
      <c r="WRI42" s="160"/>
      <c r="WRJ42" s="160"/>
      <c r="WRK42" s="160"/>
      <c r="WRL42" s="160"/>
      <c r="WRM42" s="160"/>
      <c r="WRN42" s="160"/>
      <c r="WRO42" s="160"/>
      <c r="WRP42" s="160"/>
      <c r="WRQ42" s="160"/>
      <c r="WRR42" s="160"/>
      <c r="WRS42" s="160"/>
      <c r="WRT42" s="160"/>
      <c r="WRU42" s="160"/>
      <c r="WRV42" s="160"/>
      <c r="WRW42" s="160"/>
      <c r="WRX42" s="160"/>
      <c r="WRY42" s="160"/>
      <c r="WRZ42" s="160"/>
      <c r="WSA42" s="160"/>
      <c r="WSB42" s="160"/>
      <c r="WSC42" s="160"/>
      <c r="WSD42" s="160"/>
      <c r="WSE42" s="160"/>
      <c r="WSF42" s="160"/>
      <c r="WSG42" s="160"/>
      <c r="WSH42" s="160"/>
      <c r="WSI42" s="160"/>
      <c r="WSJ42" s="160"/>
      <c r="WSK42" s="160"/>
      <c r="WSL42" s="160"/>
      <c r="WSM42" s="160"/>
      <c r="WSN42" s="160"/>
      <c r="WSO42" s="160"/>
      <c r="WSP42" s="160"/>
      <c r="WSQ42" s="160"/>
      <c r="WSR42" s="160"/>
      <c r="WSS42" s="160"/>
      <c r="WST42" s="160"/>
      <c r="WSU42" s="160"/>
      <c r="WSV42" s="160"/>
      <c r="WSW42" s="160"/>
      <c r="WSX42" s="160"/>
      <c r="WSY42" s="160"/>
      <c r="WSZ42" s="160"/>
      <c r="WTA42" s="160"/>
      <c r="WTB42" s="160"/>
      <c r="WTC42" s="160"/>
      <c r="WTD42" s="160"/>
      <c r="WTE42" s="160"/>
      <c r="WTF42" s="160"/>
      <c r="WTG42" s="160"/>
      <c r="WTH42" s="160"/>
      <c r="WTI42" s="160"/>
      <c r="WTJ42" s="160"/>
      <c r="WTK42" s="160"/>
      <c r="WTL42" s="160"/>
      <c r="WTM42" s="160"/>
      <c r="WTN42" s="160"/>
      <c r="WTO42" s="160"/>
      <c r="WTP42" s="160"/>
      <c r="WTQ42" s="160"/>
      <c r="WTR42" s="160"/>
      <c r="WTS42" s="160"/>
      <c r="WTT42" s="160"/>
      <c r="WTU42" s="160"/>
      <c r="WTV42" s="160"/>
      <c r="WTW42" s="160"/>
      <c r="WTX42" s="160"/>
      <c r="WTY42" s="160"/>
      <c r="WTZ42" s="160"/>
      <c r="WUA42" s="160"/>
      <c r="WUB42" s="160"/>
      <c r="WUC42" s="160"/>
      <c r="WUD42" s="160"/>
      <c r="WUE42" s="160"/>
      <c r="WUF42" s="160"/>
      <c r="WUG42" s="160"/>
      <c r="WUH42" s="160"/>
      <c r="WUI42" s="160"/>
      <c r="WUJ42" s="160"/>
      <c r="WUK42" s="160"/>
      <c r="WUL42" s="160"/>
      <c r="WUM42" s="160"/>
      <c r="WUN42" s="160"/>
      <c r="WUO42" s="160"/>
      <c r="WUP42" s="160"/>
      <c r="WUQ42" s="160"/>
      <c r="WUR42" s="160"/>
      <c r="WUS42" s="160"/>
      <c r="WUT42" s="160"/>
      <c r="WUU42" s="160"/>
      <c r="WUV42" s="160"/>
      <c r="WUW42" s="160"/>
      <c r="WUX42" s="160"/>
      <c r="WUY42" s="160"/>
      <c r="WUZ42" s="160"/>
      <c r="WVA42" s="160"/>
      <c r="WVB42" s="160"/>
      <c r="WVC42" s="160"/>
      <c r="WVD42" s="160"/>
      <c r="WVE42" s="160"/>
      <c r="WVF42" s="160"/>
      <c r="WVG42" s="160"/>
      <c r="WVH42" s="160"/>
      <c r="WVI42" s="160"/>
      <c r="WVJ42" s="160"/>
      <c r="WVK42" s="160"/>
      <c r="WVL42" s="160"/>
      <c r="WVM42" s="160"/>
      <c r="WVN42" s="160"/>
      <c r="WVO42" s="160"/>
      <c r="WVP42" s="160"/>
      <c r="WVQ42" s="160"/>
      <c r="WVR42" s="160"/>
      <c r="WVS42" s="160"/>
      <c r="WVT42" s="160"/>
      <c r="WVU42" s="160"/>
      <c r="WVV42" s="160"/>
      <c r="WVW42" s="160"/>
      <c r="WVX42" s="160"/>
      <c r="WVY42" s="160"/>
      <c r="WVZ42" s="160"/>
      <c r="WWA42" s="160"/>
      <c r="WWB42" s="160"/>
      <c r="WWC42" s="160"/>
      <c r="WWD42" s="160"/>
      <c r="WWE42" s="160"/>
      <c r="WWF42" s="160"/>
      <c r="WWG42" s="160"/>
      <c r="WWH42" s="160"/>
      <c r="WWI42" s="160"/>
      <c r="WWJ42" s="160"/>
      <c r="WWK42" s="160"/>
      <c r="WWL42" s="160"/>
      <c r="WWM42" s="160"/>
      <c r="WWN42" s="160"/>
      <c r="WWO42" s="160"/>
      <c r="WWP42" s="160"/>
      <c r="WWQ42" s="160"/>
      <c r="WWR42" s="160"/>
      <c r="WWS42" s="160"/>
      <c r="WWT42" s="160"/>
      <c r="WWU42" s="160"/>
      <c r="WWV42" s="160"/>
      <c r="WWW42" s="160"/>
      <c r="WWX42" s="160"/>
      <c r="WWY42" s="160"/>
      <c r="WWZ42" s="160"/>
      <c r="WXA42" s="160"/>
      <c r="WXB42" s="160"/>
      <c r="WXC42" s="160"/>
      <c r="WXD42" s="160"/>
      <c r="WXE42" s="160"/>
      <c r="WXF42" s="160"/>
      <c r="WXG42" s="160"/>
      <c r="WXH42" s="160"/>
      <c r="WXI42" s="160"/>
      <c r="WXJ42" s="160"/>
      <c r="WXK42" s="160"/>
      <c r="WXL42" s="160"/>
      <c r="WXM42" s="160"/>
      <c r="WXN42" s="160"/>
      <c r="WXO42" s="160"/>
      <c r="WXP42" s="160"/>
      <c r="WXQ42" s="160"/>
      <c r="WXR42" s="160"/>
      <c r="WXS42" s="160"/>
      <c r="WXT42" s="160"/>
      <c r="WXU42" s="160"/>
      <c r="WXV42" s="160"/>
      <c r="WXW42" s="160"/>
      <c r="WXX42" s="160"/>
      <c r="WXY42" s="160"/>
      <c r="WXZ42" s="160"/>
      <c r="WYA42" s="160"/>
      <c r="WYB42" s="160"/>
      <c r="WYC42" s="160"/>
      <c r="WYD42" s="160"/>
      <c r="WYE42" s="160"/>
      <c r="WYF42" s="160"/>
      <c r="WYG42" s="160"/>
      <c r="WYH42" s="160"/>
      <c r="WYI42" s="160"/>
      <c r="WYJ42" s="160"/>
      <c r="WYK42" s="160"/>
      <c r="WYL42" s="160"/>
      <c r="WYM42" s="160"/>
      <c r="WYN42" s="160"/>
      <c r="WYO42" s="160"/>
      <c r="WYP42" s="160"/>
      <c r="WYQ42" s="160"/>
      <c r="WYR42" s="160"/>
      <c r="WYS42" s="160"/>
      <c r="WYT42" s="160"/>
      <c r="WYU42" s="160"/>
      <c r="WYV42" s="160"/>
      <c r="WYW42" s="160"/>
      <c r="WYX42" s="160"/>
      <c r="WYY42" s="160"/>
      <c r="WYZ42" s="160"/>
      <c r="WZA42" s="160"/>
      <c r="WZB42" s="160"/>
      <c r="WZC42" s="160"/>
      <c r="WZD42" s="160"/>
      <c r="WZE42" s="160"/>
      <c r="WZF42" s="160"/>
      <c r="WZG42" s="160"/>
      <c r="WZH42" s="160"/>
      <c r="WZI42" s="160"/>
      <c r="WZJ42" s="160"/>
      <c r="WZK42" s="160"/>
      <c r="WZL42" s="160"/>
      <c r="WZM42" s="160"/>
      <c r="WZN42" s="160"/>
      <c r="WZO42" s="160"/>
      <c r="WZP42" s="160"/>
      <c r="WZQ42" s="160"/>
      <c r="WZR42" s="160"/>
      <c r="WZS42" s="160"/>
      <c r="WZT42" s="160"/>
      <c r="WZU42" s="160"/>
      <c r="WZV42" s="160"/>
      <c r="WZW42" s="160"/>
      <c r="WZX42" s="160"/>
      <c r="WZY42" s="160"/>
      <c r="WZZ42" s="160"/>
      <c r="XAA42" s="160"/>
      <c r="XAB42" s="160"/>
      <c r="XAC42" s="160"/>
      <c r="XAD42" s="160"/>
      <c r="XAE42" s="160"/>
      <c r="XAF42" s="160"/>
      <c r="XAG42" s="160"/>
      <c r="XAH42" s="160"/>
      <c r="XAI42" s="160"/>
      <c r="XAJ42" s="160"/>
      <c r="XAK42" s="160"/>
      <c r="XAL42" s="160"/>
      <c r="XAM42" s="160"/>
      <c r="XAN42" s="160"/>
      <c r="XAO42" s="160"/>
      <c r="XAP42" s="160"/>
      <c r="XAQ42" s="160"/>
      <c r="XAR42" s="160"/>
      <c r="XAS42" s="160"/>
      <c r="XAT42" s="160"/>
      <c r="XAU42" s="160"/>
      <c r="XAV42" s="160"/>
      <c r="XAW42" s="160"/>
      <c r="XAX42" s="160"/>
      <c r="XAY42" s="160"/>
      <c r="XAZ42" s="160"/>
      <c r="XBA42" s="160"/>
      <c r="XBB42" s="160"/>
      <c r="XBC42" s="160"/>
      <c r="XBD42" s="160"/>
      <c r="XBE42" s="160"/>
      <c r="XBF42" s="160"/>
      <c r="XBG42" s="160"/>
      <c r="XBH42" s="160"/>
      <c r="XBI42" s="160"/>
      <c r="XBJ42" s="160"/>
      <c r="XBK42" s="160"/>
      <c r="XBL42" s="160"/>
      <c r="XBM42" s="160"/>
      <c r="XBN42" s="160"/>
      <c r="XBO42" s="160"/>
      <c r="XBP42" s="160"/>
      <c r="XBQ42" s="160"/>
      <c r="XBR42" s="160"/>
      <c r="XBS42" s="160"/>
      <c r="XBT42" s="160"/>
      <c r="XBU42" s="160"/>
      <c r="XBV42" s="160"/>
      <c r="XBW42" s="160"/>
      <c r="XBX42" s="160"/>
      <c r="XBY42" s="160"/>
      <c r="XBZ42" s="160"/>
      <c r="XCA42" s="160"/>
      <c r="XCB42" s="160"/>
      <c r="XCC42" s="160"/>
      <c r="XCD42" s="160"/>
      <c r="XCE42" s="160"/>
      <c r="XCF42" s="160"/>
      <c r="XCG42" s="160"/>
      <c r="XCH42" s="160"/>
      <c r="XCI42" s="160"/>
      <c r="XCJ42" s="160"/>
      <c r="XCK42" s="160"/>
      <c r="XCL42" s="160"/>
      <c r="XCM42" s="160"/>
      <c r="XCN42" s="160"/>
      <c r="XCO42" s="160"/>
      <c r="XCP42" s="160"/>
      <c r="XCQ42" s="160"/>
      <c r="XCR42" s="160"/>
      <c r="XCS42" s="160"/>
      <c r="XCT42" s="160"/>
      <c r="XCU42" s="160"/>
      <c r="XCV42" s="160"/>
      <c r="XCW42" s="160"/>
      <c r="XCX42" s="160"/>
      <c r="XCY42" s="160"/>
      <c r="XCZ42" s="160"/>
      <c r="XDA42" s="160"/>
      <c r="XDB42" s="160"/>
      <c r="XDC42" s="160"/>
      <c r="XDD42" s="160"/>
      <c r="XDE42" s="160"/>
      <c r="XDF42" s="160"/>
      <c r="XDG42" s="160"/>
      <c r="XDH42" s="160"/>
      <c r="XDI42" s="160"/>
      <c r="XDJ42" s="160"/>
      <c r="XDK42" s="160"/>
      <c r="XDL42" s="160"/>
      <c r="XDM42" s="160"/>
      <c r="XDN42" s="160"/>
      <c r="XDO42" s="160"/>
      <c r="XDP42" s="160"/>
      <c r="XDQ42" s="160"/>
      <c r="XDR42" s="160"/>
      <c r="XDS42" s="160"/>
      <c r="XDT42" s="160"/>
      <c r="XDU42" s="160"/>
      <c r="XDV42" s="160"/>
      <c r="XDW42" s="160"/>
      <c r="XDX42" s="160"/>
      <c r="XDY42" s="160"/>
      <c r="XDZ42" s="160"/>
      <c r="XEA42" s="160"/>
      <c r="XEB42" s="160"/>
      <c r="XEC42" s="160"/>
      <c r="XED42" s="160"/>
      <c r="XEE42" s="160"/>
      <c r="XEF42" s="160"/>
      <c r="XEG42" s="160"/>
      <c r="XEH42" s="160"/>
      <c r="XEI42" s="160"/>
      <c r="XEJ42" s="160"/>
      <c r="XEK42" s="160"/>
      <c r="XEL42" s="160"/>
      <c r="XEM42" s="160"/>
      <c r="XEN42" s="160"/>
      <c r="XEO42" s="160"/>
      <c r="XEP42" s="160"/>
      <c r="XEQ42" s="160"/>
      <c r="XER42" s="160"/>
      <c r="XES42" s="160"/>
      <c r="XET42" s="160"/>
      <c r="XEU42" s="160"/>
      <c r="XEV42" s="160"/>
      <c r="XEW42" s="160"/>
      <c r="XEX42" s="160"/>
      <c r="XEY42" s="160"/>
      <c r="XEZ42" s="160"/>
      <c r="XFA42" s="160"/>
    </row>
  </sheetData>
  <sheetProtection insertRows="0" insertColumns="0" deleteColumns="0" deleteRows="0" autoFilter="0"/>
  <mergeCells count="1">
    <mergeCell ref="A1:E1"/>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
  <sheetViews>
    <sheetView workbookViewId="0">
      <selection activeCell="B12" sqref="B12"/>
    </sheetView>
  </sheetViews>
  <sheetFormatPr defaultColWidth="7.85" defaultRowHeight="18.75" customHeight="1" outlineLevelRow="4"/>
  <cols>
    <col min="1" max="1" width="50.575" style="162" customWidth="1"/>
    <col min="2" max="2" width="46.575" style="162" customWidth="1"/>
  </cols>
  <sheetData>
    <row r="1" s="161" customFormat="1" ht="50.25" customHeight="1" spans="1:2">
      <c r="A1" s="163" t="s">
        <v>29</v>
      </c>
      <c r="B1" s="163"/>
    </row>
    <row r="2" s="161" customFormat="1" ht="20.25" customHeight="1" spans="1:2">
      <c r="A2" s="164" t="str">
        <f>""</f>
        <v/>
      </c>
      <c r="B2" s="165" t="s">
        <v>54</v>
      </c>
    </row>
    <row r="3" s="161" customFormat="1" ht="30" customHeight="1" spans="1:2">
      <c r="A3" s="166" t="s">
        <v>1202</v>
      </c>
      <c r="B3" s="167" t="s">
        <v>57</v>
      </c>
    </row>
    <row r="4" customHeight="1" spans="1:2">
      <c r="A4" s="168" t="s">
        <v>1208</v>
      </c>
      <c r="B4" s="169"/>
    </row>
    <row r="5" customHeight="1" spans="1:16384">
      <c r="A5" s="54" t="s">
        <v>1716</v>
      </c>
      <c r="B5" s="54"/>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c r="JR5" s="160"/>
      <c r="JS5" s="160"/>
      <c r="JT5" s="160"/>
      <c r="JU5" s="160"/>
      <c r="JV5" s="160"/>
      <c r="JW5" s="160"/>
      <c r="JX5" s="160"/>
      <c r="JY5" s="160"/>
      <c r="JZ5" s="160"/>
      <c r="KA5" s="160"/>
      <c r="KB5" s="160"/>
      <c r="KC5" s="160"/>
      <c r="KD5" s="160"/>
      <c r="KE5" s="160"/>
      <c r="KF5" s="160"/>
      <c r="KG5" s="160"/>
      <c r="KH5" s="160"/>
      <c r="KI5" s="160"/>
      <c r="KJ5" s="160"/>
      <c r="KK5" s="160"/>
      <c r="KL5" s="160"/>
      <c r="KM5" s="160"/>
      <c r="KN5" s="160"/>
      <c r="KO5" s="160"/>
      <c r="KP5" s="160"/>
      <c r="KQ5" s="160"/>
      <c r="KR5" s="160"/>
      <c r="KS5" s="160"/>
      <c r="KT5" s="160"/>
      <c r="KU5" s="160"/>
      <c r="KV5" s="160"/>
      <c r="KW5" s="160"/>
      <c r="KX5" s="160"/>
      <c r="KY5" s="160"/>
      <c r="KZ5" s="160"/>
      <c r="LA5" s="160"/>
      <c r="LB5" s="160"/>
      <c r="LC5" s="160"/>
      <c r="LD5" s="160"/>
      <c r="LE5" s="160"/>
      <c r="LF5" s="160"/>
      <c r="LG5" s="160"/>
      <c r="LH5" s="160"/>
      <c r="LI5" s="160"/>
      <c r="LJ5" s="160"/>
      <c r="LK5" s="160"/>
      <c r="LL5" s="160"/>
      <c r="LM5" s="160"/>
      <c r="LN5" s="160"/>
      <c r="LO5" s="160"/>
      <c r="LP5" s="160"/>
      <c r="LQ5" s="160"/>
      <c r="LR5" s="160"/>
      <c r="LS5" s="160"/>
      <c r="LT5" s="160"/>
      <c r="LU5" s="160"/>
      <c r="LV5" s="160"/>
      <c r="LW5" s="160"/>
      <c r="LX5" s="160"/>
      <c r="LY5" s="160"/>
      <c r="LZ5" s="160"/>
      <c r="MA5" s="160"/>
      <c r="MB5" s="160"/>
      <c r="MC5" s="160"/>
      <c r="MD5" s="160"/>
      <c r="ME5" s="160"/>
      <c r="MF5" s="160"/>
      <c r="MG5" s="160"/>
      <c r="MH5" s="160"/>
      <c r="MI5" s="160"/>
      <c r="MJ5" s="160"/>
      <c r="MK5" s="160"/>
      <c r="ML5" s="160"/>
      <c r="MM5" s="160"/>
      <c r="MN5" s="160"/>
      <c r="MO5" s="160"/>
      <c r="MP5" s="160"/>
      <c r="MQ5" s="160"/>
      <c r="MR5" s="160"/>
      <c r="MS5" s="160"/>
      <c r="MT5" s="160"/>
      <c r="MU5" s="160"/>
      <c r="MV5" s="160"/>
      <c r="MW5" s="160"/>
      <c r="MX5" s="160"/>
      <c r="MY5" s="160"/>
      <c r="MZ5" s="160"/>
      <c r="NA5" s="160"/>
      <c r="NB5" s="160"/>
      <c r="NC5" s="160"/>
      <c r="ND5" s="160"/>
      <c r="NE5" s="160"/>
      <c r="NF5" s="160"/>
      <c r="NG5" s="160"/>
      <c r="NH5" s="160"/>
      <c r="NI5" s="160"/>
      <c r="NJ5" s="160"/>
      <c r="NK5" s="160"/>
      <c r="NL5" s="160"/>
      <c r="NM5" s="160"/>
      <c r="NN5" s="160"/>
      <c r="NO5" s="160"/>
      <c r="NP5" s="160"/>
      <c r="NQ5" s="160"/>
      <c r="NR5" s="160"/>
      <c r="NS5" s="160"/>
      <c r="NT5" s="160"/>
      <c r="NU5" s="160"/>
      <c r="NV5" s="160"/>
      <c r="NW5" s="160"/>
      <c r="NX5" s="160"/>
      <c r="NY5" s="160"/>
      <c r="NZ5" s="160"/>
      <c r="OA5" s="160"/>
      <c r="OB5" s="160"/>
      <c r="OC5" s="160"/>
      <c r="OD5" s="160"/>
      <c r="OE5" s="160"/>
      <c r="OF5" s="160"/>
      <c r="OG5" s="160"/>
      <c r="OH5" s="160"/>
      <c r="OI5" s="160"/>
      <c r="OJ5" s="160"/>
      <c r="OK5" s="160"/>
      <c r="OL5" s="160"/>
      <c r="OM5" s="160"/>
      <c r="ON5" s="160"/>
      <c r="OO5" s="160"/>
      <c r="OP5" s="160"/>
      <c r="OQ5" s="160"/>
      <c r="OR5" s="160"/>
      <c r="OS5" s="160"/>
      <c r="OT5" s="160"/>
      <c r="OU5" s="160"/>
      <c r="OV5" s="160"/>
      <c r="OW5" s="160"/>
      <c r="OX5" s="160"/>
      <c r="OY5" s="160"/>
      <c r="OZ5" s="160"/>
      <c r="PA5" s="160"/>
      <c r="PB5" s="160"/>
      <c r="PC5" s="160"/>
      <c r="PD5" s="160"/>
      <c r="PE5" s="160"/>
      <c r="PF5" s="160"/>
      <c r="PG5" s="160"/>
      <c r="PH5" s="160"/>
      <c r="PI5" s="160"/>
      <c r="PJ5" s="160"/>
      <c r="PK5" s="160"/>
      <c r="PL5" s="160"/>
      <c r="PM5" s="160"/>
      <c r="PN5" s="160"/>
      <c r="PO5" s="160"/>
      <c r="PP5" s="160"/>
      <c r="PQ5" s="160"/>
      <c r="PR5" s="160"/>
      <c r="PS5" s="160"/>
      <c r="PT5" s="160"/>
      <c r="PU5" s="160"/>
      <c r="PV5" s="160"/>
      <c r="PW5" s="160"/>
      <c r="PX5" s="160"/>
      <c r="PY5" s="160"/>
      <c r="PZ5" s="160"/>
      <c r="QA5" s="160"/>
      <c r="QB5" s="160"/>
      <c r="QC5" s="160"/>
      <c r="QD5" s="160"/>
      <c r="QE5" s="160"/>
      <c r="QF5" s="160"/>
      <c r="QG5" s="160"/>
      <c r="QH5" s="160"/>
      <c r="QI5" s="160"/>
      <c r="QJ5" s="160"/>
      <c r="QK5" s="160"/>
      <c r="QL5" s="160"/>
      <c r="QM5" s="160"/>
      <c r="QN5" s="160"/>
      <c r="QO5" s="160"/>
      <c r="QP5" s="160"/>
      <c r="QQ5" s="160"/>
      <c r="QR5" s="160"/>
      <c r="QS5" s="160"/>
      <c r="QT5" s="160"/>
      <c r="QU5" s="160"/>
      <c r="QV5" s="160"/>
      <c r="QW5" s="160"/>
      <c r="QX5" s="160"/>
      <c r="QY5" s="160"/>
      <c r="QZ5" s="160"/>
      <c r="RA5" s="160"/>
      <c r="RB5" s="160"/>
      <c r="RC5" s="160"/>
      <c r="RD5" s="160"/>
      <c r="RE5" s="160"/>
      <c r="RF5" s="160"/>
      <c r="RG5" s="160"/>
      <c r="RH5" s="160"/>
      <c r="RI5" s="160"/>
      <c r="RJ5" s="160"/>
      <c r="RK5" s="160"/>
      <c r="RL5" s="160"/>
      <c r="RM5" s="160"/>
      <c r="RN5" s="160"/>
      <c r="RO5" s="160"/>
      <c r="RP5" s="160"/>
      <c r="RQ5" s="160"/>
      <c r="RR5" s="160"/>
      <c r="RS5" s="160"/>
      <c r="RT5" s="160"/>
      <c r="RU5" s="160"/>
      <c r="RV5" s="160"/>
      <c r="RW5" s="160"/>
      <c r="RX5" s="160"/>
      <c r="RY5" s="160"/>
      <c r="RZ5" s="160"/>
      <c r="SA5" s="160"/>
      <c r="SB5" s="160"/>
      <c r="SC5" s="160"/>
      <c r="SD5" s="160"/>
      <c r="SE5" s="160"/>
      <c r="SF5" s="160"/>
      <c r="SG5" s="160"/>
      <c r="SH5" s="160"/>
      <c r="SI5" s="160"/>
      <c r="SJ5" s="160"/>
      <c r="SK5" s="160"/>
      <c r="SL5" s="160"/>
      <c r="SM5" s="160"/>
      <c r="SN5" s="160"/>
      <c r="SO5" s="160"/>
      <c r="SP5" s="160"/>
      <c r="SQ5" s="160"/>
      <c r="SR5" s="160"/>
      <c r="SS5" s="160"/>
      <c r="ST5" s="160"/>
      <c r="SU5" s="160"/>
      <c r="SV5" s="160"/>
      <c r="SW5" s="160"/>
      <c r="SX5" s="160"/>
      <c r="SY5" s="160"/>
      <c r="SZ5" s="160"/>
      <c r="TA5" s="160"/>
      <c r="TB5" s="160"/>
      <c r="TC5" s="160"/>
      <c r="TD5" s="160"/>
      <c r="TE5" s="160"/>
      <c r="TF5" s="160"/>
      <c r="TG5" s="160"/>
      <c r="TH5" s="160"/>
      <c r="TI5" s="160"/>
      <c r="TJ5" s="160"/>
      <c r="TK5" s="160"/>
      <c r="TL5" s="160"/>
      <c r="TM5" s="160"/>
      <c r="TN5" s="160"/>
      <c r="TO5" s="160"/>
      <c r="TP5" s="160"/>
      <c r="TQ5" s="160"/>
      <c r="TR5" s="160"/>
      <c r="TS5" s="160"/>
      <c r="TT5" s="160"/>
      <c r="TU5" s="160"/>
      <c r="TV5" s="160"/>
      <c r="TW5" s="160"/>
      <c r="TX5" s="160"/>
      <c r="TY5" s="160"/>
      <c r="TZ5" s="160"/>
      <c r="UA5" s="160"/>
      <c r="UB5" s="160"/>
      <c r="UC5" s="160"/>
      <c r="UD5" s="160"/>
      <c r="UE5" s="160"/>
      <c r="UF5" s="160"/>
      <c r="UG5" s="160"/>
      <c r="UH5" s="160"/>
      <c r="UI5" s="160"/>
      <c r="UJ5" s="160"/>
      <c r="UK5" s="160"/>
      <c r="UL5" s="160"/>
      <c r="UM5" s="160"/>
      <c r="UN5" s="160"/>
      <c r="UO5" s="160"/>
      <c r="UP5" s="160"/>
      <c r="UQ5" s="160"/>
      <c r="UR5" s="160"/>
      <c r="US5" s="160"/>
      <c r="UT5" s="160"/>
      <c r="UU5" s="160"/>
      <c r="UV5" s="160"/>
      <c r="UW5" s="160"/>
      <c r="UX5" s="160"/>
      <c r="UY5" s="160"/>
      <c r="UZ5" s="160"/>
      <c r="VA5" s="160"/>
      <c r="VB5" s="160"/>
      <c r="VC5" s="160"/>
      <c r="VD5" s="160"/>
      <c r="VE5" s="160"/>
      <c r="VF5" s="160"/>
      <c r="VG5" s="160"/>
      <c r="VH5" s="160"/>
      <c r="VI5" s="160"/>
      <c r="VJ5" s="160"/>
      <c r="VK5" s="160"/>
      <c r="VL5" s="160"/>
      <c r="VM5" s="160"/>
      <c r="VN5" s="160"/>
      <c r="VO5" s="160"/>
      <c r="VP5" s="160"/>
      <c r="VQ5" s="160"/>
      <c r="VR5" s="160"/>
      <c r="VS5" s="160"/>
      <c r="VT5" s="160"/>
      <c r="VU5" s="160"/>
      <c r="VV5" s="160"/>
      <c r="VW5" s="160"/>
      <c r="VX5" s="160"/>
      <c r="VY5" s="160"/>
      <c r="VZ5" s="160"/>
      <c r="WA5" s="160"/>
      <c r="WB5" s="160"/>
      <c r="WC5" s="160"/>
      <c r="WD5" s="160"/>
      <c r="WE5" s="160"/>
      <c r="WF5" s="160"/>
      <c r="WG5" s="160"/>
      <c r="WH5" s="160"/>
      <c r="WI5" s="160"/>
      <c r="WJ5" s="160"/>
      <c r="WK5" s="160"/>
      <c r="WL5" s="160"/>
      <c r="WM5" s="160"/>
      <c r="WN5" s="160"/>
      <c r="WO5" s="160"/>
      <c r="WP5" s="160"/>
      <c r="WQ5" s="160"/>
      <c r="WR5" s="160"/>
      <c r="WS5" s="160"/>
      <c r="WT5" s="160"/>
      <c r="WU5" s="160"/>
      <c r="WV5" s="160"/>
      <c r="WW5" s="160"/>
      <c r="WX5" s="160"/>
      <c r="WY5" s="160"/>
      <c r="WZ5" s="160"/>
      <c r="XA5" s="160"/>
      <c r="XB5" s="160"/>
      <c r="XC5" s="160"/>
      <c r="XD5" s="160"/>
      <c r="XE5" s="160"/>
      <c r="XF5" s="160"/>
      <c r="XG5" s="160"/>
      <c r="XH5" s="160"/>
      <c r="XI5" s="160"/>
      <c r="XJ5" s="160"/>
      <c r="XK5" s="160"/>
      <c r="XL5" s="160"/>
      <c r="XM5" s="160"/>
      <c r="XN5" s="160"/>
      <c r="XO5" s="160"/>
      <c r="XP5" s="160"/>
      <c r="XQ5" s="160"/>
      <c r="XR5" s="160"/>
      <c r="XS5" s="160"/>
      <c r="XT5" s="160"/>
      <c r="XU5" s="160"/>
      <c r="XV5" s="160"/>
      <c r="XW5" s="160"/>
      <c r="XX5" s="160"/>
      <c r="XY5" s="160"/>
      <c r="XZ5" s="160"/>
      <c r="YA5" s="160"/>
      <c r="YB5" s="160"/>
      <c r="YC5" s="160"/>
      <c r="YD5" s="160"/>
      <c r="YE5" s="160"/>
      <c r="YF5" s="160"/>
      <c r="YG5" s="160"/>
      <c r="YH5" s="160"/>
      <c r="YI5" s="160"/>
      <c r="YJ5" s="160"/>
      <c r="YK5" s="160"/>
      <c r="YL5" s="160"/>
      <c r="YM5" s="160"/>
      <c r="YN5" s="160"/>
      <c r="YO5" s="160"/>
      <c r="YP5" s="160"/>
      <c r="YQ5" s="160"/>
      <c r="YR5" s="160"/>
      <c r="YS5" s="160"/>
      <c r="YT5" s="160"/>
      <c r="YU5" s="160"/>
      <c r="YV5" s="160"/>
      <c r="YW5" s="160"/>
      <c r="YX5" s="160"/>
      <c r="YY5" s="160"/>
      <c r="YZ5" s="160"/>
      <c r="ZA5" s="160"/>
      <c r="ZB5" s="160"/>
      <c r="ZC5" s="160"/>
      <c r="ZD5" s="160"/>
      <c r="ZE5" s="160"/>
      <c r="ZF5" s="160"/>
      <c r="ZG5" s="160"/>
      <c r="ZH5" s="160"/>
      <c r="ZI5" s="160"/>
      <c r="ZJ5" s="160"/>
      <c r="ZK5" s="160"/>
      <c r="ZL5" s="160"/>
      <c r="ZM5" s="160"/>
      <c r="ZN5" s="160"/>
      <c r="ZO5" s="160"/>
      <c r="ZP5" s="160"/>
      <c r="ZQ5" s="160"/>
      <c r="ZR5" s="160"/>
      <c r="ZS5" s="160"/>
      <c r="ZT5" s="160"/>
      <c r="ZU5" s="160"/>
      <c r="ZV5" s="160"/>
      <c r="ZW5" s="160"/>
      <c r="ZX5" s="160"/>
      <c r="ZY5" s="160"/>
      <c r="ZZ5" s="160"/>
      <c r="AAA5" s="160"/>
      <c r="AAB5" s="160"/>
      <c r="AAC5" s="160"/>
      <c r="AAD5" s="160"/>
      <c r="AAE5" s="160"/>
      <c r="AAF5" s="160"/>
      <c r="AAG5" s="160"/>
      <c r="AAH5" s="160"/>
      <c r="AAI5" s="160"/>
      <c r="AAJ5" s="160"/>
      <c r="AAK5" s="160"/>
      <c r="AAL5" s="160"/>
      <c r="AAM5" s="160"/>
      <c r="AAN5" s="160"/>
      <c r="AAO5" s="160"/>
      <c r="AAP5" s="160"/>
      <c r="AAQ5" s="160"/>
      <c r="AAR5" s="160"/>
      <c r="AAS5" s="160"/>
      <c r="AAT5" s="160"/>
      <c r="AAU5" s="160"/>
      <c r="AAV5" s="160"/>
      <c r="AAW5" s="160"/>
      <c r="AAX5" s="160"/>
      <c r="AAY5" s="160"/>
      <c r="AAZ5" s="160"/>
      <c r="ABA5" s="160"/>
      <c r="ABB5" s="160"/>
      <c r="ABC5" s="160"/>
      <c r="ABD5" s="160"/>
      <c r="ABE5" s="160"/>
      <c r="ABF5" s="160"/>
      <c r="ABG5" s="160"/>
      <c r="ABH5" s="160"/>
      <c r="ABI5" s="160"/>
      <c r="ABJ5" s="160"/>
      <c r="ABK5" s="160"/>
      <c r="ABL5" s="160"/>
      <c r="ABM5" s="160"/>
      <c r="ABN5" s="160"/>
      <c r="ABO5" s="160"/>
      <c r="ABP5" s="160"/>
      <c r="ABQ5" s="160"/>
      <c r="ABR5" s="160"/>
      <c r="ABS5" s="160"/>
      <c r="ABT5" s="160"/>
      <c r="ABU5" s="160"/>
      <c r="ABV5" s="160"/>
      <c r="ABW5" s="160"/>
      <c r="ABX5" s="160"/>
      <c r="ABY5" s="160"/>
      <c r="ABZ5" s="160"/>
      <c r="ACA5" s="160"/>
      <c r="ACB5" s="160"/>
      <c r="ACC5" s="160"/>
      <c r="ACD5" s="160"/>
      <c r="ACE5" s="160"/>
      <c r="ACF5" s="160"/>
      <c r="ACG5" s="160"/>
      <c r="ACH5" s="160"/>
      <c r="ACI5" s="160"/>
      <c r="ACJ5" s="160"/>
      <c r="ACK5" s="160"/>
      <c r="ACL5" s="160"/>
      <c r="ACM5" s="160"/>
      <c r="ACN5" s="160"/>
      <c r="ACO5" s="160"/>
      <c r="ACP5" s="160"/>
      <c r="ACQ5" s="160"/>
      <c r="ACR5" s="160"/>
      <c r="ACS5" s="160"/>
      <c r="ACT5" s="160"/>
      <c r="ACU5" s="160"/>
      <c r="ACV5" s="160"/>
      <c r="ACW5" s="160"/>
      <c r="ACX5" s="160"/>
      <c r="ACY5" s="160"/>
      <c r="ACZ5" s="160"/>
      <c r="ADA5" s="160"/>
      <c r="ADB5" s="160"/>
      <c r="ADC5" s="160"/>
      <c r="ADD5" s="160"/>
      <c r="ADE5" s="160"/>
      <c r="ADF5" s="160"/>
      <c r="ADG5" s="160"/>
      <c r="ADH5" s="160"/>
      <c r="ADI5" s="160"/>
      <c r="ADJ5" s="160"/>
      <c r="ADK5" s="160"/>
      <c r="ADL5" s="160"/>
      <c r="ADM5" s="160"/>
      <c r="ADN5" s="160"/>
      <c r="ADO5" s="160"/>
      <c r="ADP5" s="160"/>
      <c r="ADQ5" s="160"/>
      <c r="ADR5" s="160"/>
      <c r="ADS5" s="160"/>
      <c r="ADT5" s="160"/>
      <c r="ADU5" s="160"/>
      <c r="ADV5" s="160"/>
      <c r="ADW5" s="160"/>
      <c r="ADX5" s="160"/>
      <c r="ADY5" s="160"/>
      <c r="ADZ5" s="160"/>
      <c r="AEA5" s="160"/>
      <c r="AEB5" s="160"/>
      <c r="AEC5" s="160"/>
      <c r="AED5" s="160"/>
      <c r="AEE5" s="160"/>
      <c r="AEF5" s="160"/>
      <c r="AEG5" s="160"/>
      <c r="AEH5" s="160"/>
      <c r="AEI5" s="160"/>
      <c r="AEJ5" s="160"/>
      <c r="AEK5" s="160"/>
      <c r="AEL5" s="160"/>
      <c r="AEM5" s="160"/>
      <c r="AEN5" s="160"/>
      <c r="AEO5" s="160"/>
      <c r="AEP5" s="160"/>
      <c r="AEQ5" s="160"/>
      <c r="AER5" s="160"/>
      <c r="AES5" s="160"/>
      <c r="AET5" s="160"/>
      <c r="AEU5" s="160"/>
      <c r="AEV5" s="160"/>
      <c r="AEW5" s="160"/>
      <c r="AEX5" s="160"/>
      <c r="AEY5" s="160"/>
      <c r="AEZ5" s="160"/>
      <c r="AFA5" s="160"/>
      <c r="AFB5" s="160"/>
      <c r="AFC5" s="160"/>
      <c r="AFD5" s="160"/>
      <c r="AFE5" s="160"/>
      <c r="AFF5" s="160"/>
      <c r="AFG5" s="160"/>
      <c r="AFH5" s="160"/>
      <c r="AFI5" s="160"/>
      <c r="AFJ5" s="160"/>
      <c r="AFK5" s="160"/>
      <c r="AFL5" s="160"/>
      <c r="AFM5" s="160"/>
      <c r="AFN5" s="160"/>
      <c r="AFO5" s="160"/>
      <c r="AFP5" s="160"/>
      <c r="AFQ5" s="160"/>
      <c r="AFR5" s="160"/>
      <c r="AFS5" s="160"/>
      <c r="AFT5" s="160"/>
      <c r="AFU5" s="160"/>
      <c r="AFV5" s="160"/>
      <c r="AFW5" s="160"/>
      <c r="AFX5" s="160"/>
      <c r="AFY5" s="160"/>
      <c r="AFZ5" s="160"/>
      <c r="AGA5" s="160"/>
      <c r="AGB5" s="160"/>
      <c r="AGC5" s="160"/>
      <c r="AGD5" s="160"/>
      <c r="AGE5" s="160"/>
      <c r="AGF5" s="160"/>
      <c r="AGG5" s="160"/>
      <c r="AGH5" s="160"/>
      <c r="AGI5" s="160"/>
      <c r="AGJ5" s="160"/>
      <c r="AGK5" s="160"/>
      <c r="AGL5" s="160"/>
      <c r="AGM5" s="160"/>
      <c r="AGN5" s="160"/>
      <c r="AGO5" s="160"/>
      <c r="AGP5" s="160"/>
      <c r="AGQ5" s="160"/>
      <c r="AGR5" s="160"/>
      <c r="AGS5" s="160"/>
      <c r="AGT5" s="160"/>
      <c r="AGU5" s="160"/>
      <c r="AGV5" s="160"/>
      <c r="AGW5" s="160"/>
      <c r="AGX5" s="160"/>
      <c r="AGY5" s="160"/>
      <c r="AGZ5" s="160"/>
      <c r="AHA5" s="160"/>
      <c r="AHB5" s="160"/>
      <c r="AHC5" s="160"/>
      <c r="AHD5" s="160"/>
      <c r="AHE5" s="160"/>
      <c r="AHF5" s="160"/>
      <c r="AHG5" s="160"/>
      <c r="AHH5" s="160"/>
      <c r="AHI5" s="160"/>
      <c r="AHJ5" s="160"/>
      <c r="AHK5" s="160"/>
      <c r="AHL5" s="160"/>
      <c r="AHM5" s="160"/>
      <c r="AHN5" s="160"/>
      <c r="AHO5" s="160"/>
      <c r="AHP5" s="160"/>
      <c r="AHQ5" s="160"/>
      <c r="AHR5" s="160"/>
      <c r="AHS5" s="160"/>
      <c r="AHT5" s="160"/>
      <c r="AHU5" s="160"/>
      <c r="AHV5" s="160"/>
      <c r="AHW5" s="160"/>
      <c r="AHX5" s="160"/>
      <c r="AHY5" s="160"/>
      <c r="AHZ5" s="160"/>
      <c r="AIA5" s="160"/>
      <c r="AIB5" s="160"/>
      <c r="AIC5" s="160"/>
      <c r="AID5" s="160"/>
      <c r="AIE5" s="160"/>
      <c r="AIF5" s="160"/>
      <c r="AIG5" s="160"/>
      <c r="AIH5" s="160"/>
      <c r="AII5" s="160"/>
      <c r="AIJ5" s="160"/>
      <c r="AIK5" s="160"/>
      <c r="AIL5" s="160"/>
      <c r="AIM5" s="160"/>
      <c r="AIN5" s="160"/>
      <c r="AIO5" s="160"/>
      <c r="AIP5" s="160"/>
      <c r="AIQ5" s="160"/>
      <c r="AIR5" s="160"/>
      <c r="AIS5" s="160"/>
      <c r="AIT5" s="160"/>
      <c r="AIU5" s="160"/>
      <c r="AIV5" s="160"/>
      <c r="AIW5" s="160"/>
      <c r="AIX5" s="160"/>
      <c r="AIY5" s="160"/>
      <c r="AIZ5" s="160"/>
      <c r="AJA5" s="160"/>
      <c r="AJB5" s="160"/>
      <c r="AJC5" s="160"/>
      <c r="AJD5" s="160"/>
      <c r="AJE5" s="160"/>
      <c r="AJF5" s="160"/>
      <c r="AJG5" s="160"/>
      <c r="AJH5" s="160"/>
      <c r="AJI5" s="160"/>
      <c r="AJJ5" s="160"/>
      <c r="AJK5" s="160"/>
      <c r="AJL5" s="160"/>
      <c r="AJM5" s="160"/>
      <c r="AJN5" s="160"/>
      <c r="AJO5" s="160"/>
      <c r="AJP5" s="160"/>
      <c r="AJQ5" s="160"/>
      <c r="AJR5" s="160"/>
      <c r="AJS5" s="160"/>
      <c r="AJT5" s="160"/>
      <c r="AJU5" s="160"/>
      <c r="AJV5" s="160"/>
      <c r="AJW5" s="160"/>
      <c r="AJX5" s="160"/>
      <c r="AJY5" s="160"/>
      <c r="AJZ5" s="160"/>
      <c r="AKA5" s="160"/>
      <c r="AKB5" s="160"/>
      <c r="AKC5" s="160"/>
      <c r="AKD5" s="160"/>
      <c r="AKE5" s="160"/>
      <c r="AKF5" s="160"/>
      <c r="AKG5" s="160"/>
      <c r="AKH5" s="160"/>
      <c r="AKI5" s="160"/>
      <c r="AKJ5" s="160"/>
      <c r="AKK5" s="160"/>
      <c r="AKL5" s="160"/>
      <c r="AKM5" s="160"/>
      <c r="AKN5" s="160"/>
      <c r="AKO5" s="160"/>
      <c r="AKP5" s="160"/>
      <c r="AKQ5" s="160"/>
      <c r="AKR5" s="160"/>
      <c r="AKS5" s="160"/>
      <c r="AKT5" s="160"/>
      <c r="AKU5" s="160"/>
      <c r="AKV5" s="160"/>
      <c r="AKW5" s="160"/>
      <c r="AKX5" s="160"/>
      <c r="AKY5" s="160"/>
      <c r="AKZ5" s="160"/>
      <c r="ALA5" s="160"/>
      <c r="ALB5" s="160"/>
      <c r="ALC5" s="160"/>
      <c r="ALD5" s="160"/>
      <c r="ALE5" s="160"/>
      <c r="ALF5" s="160"/>
      <c r="ALG5" s="160"/>
      <c r="ALH5" s="160"/>
      <c r="ALI5" s="160"/>
      <c r="ALJ5" s="160"/>
      <c r="ALK5" s="160"/>
      <c r="ALL5" s="160"/>
      <c r="ALM5" s="160"/>
      <c r="ALN5" s="160"/>
      <c r="ALO5" s="160"/>
      <c r="ALP5" s="160"/>
      <c r="ALQ5" s="160"/>
      <c r="ALR5" s="160"/>
      <c r="ALS5" s="160"/>
      <c r="ALT5" s="160"/>
      <c r="ALU5" s="160"/>
      <c r="ALV5" s="160"/>
      <c r="ALW5" s="160"/>
      <c r="ALX5" s="160"/>
      <c r="ALY5" s="160"/>
      <c r="ALZ5" s="160"/>
      <c r="AMA5" s="160"/>
      <c r="AMB5" s="160"/>
      <c r="AMC5" s="160"/>
      <c r="AMD5" s="160"/>
      <c r="AME5" s="160"/>
      <c r="AMF5" s="160"/>
      <c r="AMG5" s="160"/>
      <c r="AMH5" s="160"/>
      <c r="AMI5" s="160"/>
      <c r="AMJ5" s="160"/>
      <c r="AMK5" s="160"/>
      <c r="AML5" s="160"/>
      <c r="AMM5" s="160"/>
      <c r="AMN5" s="160"/>
      <c r="AMO5" s="160"/>
      <c r="AMP5" s="160"/>
      <c r="AMQ5" s="160"/>
      <c r="AMR5" s="160"/>
      <c r="AMS5" s="160"/>
      <c r="AMT5" s="160"/>
      <c r="AMU5" s="160"/>
      <c r="AMV5" s="160"/>
      <c r="AMW5" s="160"/>
      <c r="AMX5" s="160"/>
      <c r="AMY5" s="160"/>
      <c r="AMZ5" s="160"/>
      <c r="ANA5" s="160"/>
      <c r="ANB5" s="160"/>
      <c r="ANC5" s="160"/>
      <c r="AND5" s="160"/>
      <c r="ANE5" s="160"/>
      <c r="ANF5" s="160"/>
      <c r="ANG5" s="160"/>
      <c r="ANH5" s="160"/>
      <c r="ANI5" s="160"/>
      <c r="ANJ5" s="160"/>
      <c r="ANK5" s="160"/>
      <c r="ANL5" s="160"/>
      <c r="ANM5" s="160"/>
      <c r="ANN5" s="160"/>
      <c r="ANO5" s="160"/>
      <c r="ANP5" s="160"/>
      <c r="ANQ5" s="160"/>
      <c r="ANR5" s="160"/>
      <c r="ANS5" s="160"/>
      <c r="ANT5" s="160"/>
      <c r="ANU5" s="160"/>
      <c r="ANV5" s="160"/>
      <c r="ANW5" s="160"/>
      <c r="ANX5" s="160"/>
      <c r="ANY5" s="160"/>
      <c r="ANZ5" s="160"/>
      <c r="AOA5" s="160"/>
      <c r="AOB5" s="160"/>
      <c r="AOC5" s="160"/>
      <c r="AOD5" s="160"/>
      <c r="AOE5" s="160"/>
      <c r="AOF5" s="160"/>
      <c r="AOG5" s="160"/>
      <c r="AOH5" s="160"/>
      <c r="AOI5" s="160"/>
      <c r="AOJ5" s="160"/>
      <c r="AOK5" s="160"/>
      <c r="AOL5" s="160"/>
      <c r="AOM5" s="160"/>
      <c r="AON5" s="160"/>
      <c r="AOO5" s="160"/>
      <c r="AOP5" s="160"/>
      <c r="AOQ5" s="160"/>
      <c r="AOR5" s="160"/>
      <c r="AOS5" s="160"/>
      <c r="AOT5" s="160"/>
      <c r="AOU5" s="160"/>
      <c r="AOV5" s="160"/>
      <c r="AOW5" s="160"/>
      <c r="AOX5" s="160"/>
      <c r="AOY5" s="160"/>
      <c r="AOZ5" s="160"/>
      <c r="APA5" s="160"/>
      <c r="APB5" s="160"/>
      <c r="APC5" s="160"/>
      <c r="APD5" s="160"/>
      <c r="APE5" s="160"/>
      <c r="APF5" s="160"/>
      <c r="APG5" s="160"/>
      <c r="APH5" s="160"/>
      <c r="API5" s="160"/>
      <c r="APJ5" s="160"/>
      <c r="APK5" s="160"/>
      <c r="APL5" s="160"/>
      <c r="APM5" s="160"/>
      <c r="APN5" s="160"/>
      <c r="APO5" s="160"/>
      <c r="APP5" s="160"/>
      <c r="APQ5" s="160"/>
      <c r="APR5" s="160"/>
      <c r="APS5" s="160"/>
      <c r="APT5" s="160"/>
      <c r="APU5" s="160"/>
      <c r="APV5" s="160"/>
      <c r="APW5" s="160"/>
      <c r="APX5" s="160"/>
      <c r="APY5" s="160"/>
      <c r="APZ5" s="160"/>
      <c r="AQA5" s="160"/>
      <c r="AQB5" s="160"/>
      <c r="AQC5" s="160"/>
      <c r="AQD5" s="160"/>
      <c r="AQE5" s="160"/>
      <c r="AQF5" s="160"/>
      <c r="AQG5" s="160"/>
      <c r="AQH5" s="160"/>
      <c r="AQI5" s="160"/>
      <c r="AQJ5" s="160"/>
      <c r="AQK5" s="160"/>
      <c r="AQL5" s="160"/>
      <c r="AQM5" s="160"/>
      <c r="AQN5" s="160"/>
      <c r="AQO5" s="160"/>
      <c r="AQP5" s="160"/>
      <c r="AQQ5" s="160"/>
      <c r="AQR5" s="160"/>
      <c r="AQS5" s="160"/>
      <c r="AQT5" s="160"/>
      <c r="AQU5" s="160"/>
      <c r="AQV5" s="160"/>
      <c r="AQW5" s="160"/>
      <c r="AQX5" s="160"/>
      <c r="AQY5" s="160"/>
      <c r="AQZ5" s="160"/>
      <c r="ARA5" s="160"/>
      <c r="ARB5" s="160"/>
      <c r="ARC5" s="160"/>
      <c r="ARD5" s="160"/>
      <c r="ARE5" s="160"/>
      <c r="ARF5" s="160"/>
      <c r="ARG5" s="160"/>
      <c r="ARH5" s="160"/>
      <c r="ARI5" s="160"/>
      <c r="ARJ5" s="160"/>
      <c r="ARK5" s="160"/>
      <c r="ARL5" s="160"/>
      <c r="ARM5" s="160"/>
      <c r="ARN5" s="160"/>
      <c r="ARO5" s="160"/>
      <c r="ARP5" s="160"/>
      <c r="ARQ5" s="160"/>
      <c r="ARR5" s="160"/>
      <c r="ARS5" s="160"/>
      <c r="ART5" s="160"/>
      <c r="ARU5" s="160"/>
      <c r="ARV5" s="160"/>
      <c r="ARW5" s="160"/>
      <c r="ARX5" s="160"/>
      <c r="ARY5" s="160"/>
      <c r="ARZ5" s="160"/>
      <c r="ASA5" s="160"/>
      <c r="ASB5" s="160"/>
      <c r="ASC5" s="160"/>
      <c r="ASD5" s="160"/>
      <c r="ASE5" s="160"/>
      <c r="ASF5" s="160"/>
      <c r="ASG5" s="160"/>
      <c r="ASH5" s="160"/>
      <c r="ASI5" s="160"/>
      <c r="ASJ5" s="160"/>
      <c r="ASK5" s="160"/>
      <c r="ASL5" s="160"/>
      <c r="ASM5" s="160"/>
      <c r="ASN5" s="160"/>
      <c r="ASO5" s="160"/>
      <c r="ASP5" s="160"/>
      <c r="ASQ5" s="160"/>
      <c r="ASR5" s="160"/>
      <c r="ASS5" s="160"/>
      <c r="AST5" s="160"/>
      <c r="ASU5" s="160"/>
      <c r="ASV5" s="160"/>
      <c r="ASW5" s="160"/>
      <c r="ASX5" s="160"/>
      <c r="ASY5" s="160"/>
      <c r="ASZ5" s="160"/>
      <c r="ATA5" s="160"/>
      <c r="ATB5" s="160"/>
      <c r="ATC5" s="160"/>
      <c r="ATD5" s="160"/>
      <c r="ATE5" s="160"/>
      <c r="ATF5" s="160"/>
      <c r="ATG5" s="160"/>
      <c r="ATH5" s="160"/>
      <c r="ATI5" s="160"/>
      <c r="ATJ5" s="160"/>
      <c r="ATK5" s="160"/>
      <c r="ATL5" s="160"/>
      <c r="ATM5" s="160"/>
      <c r="ATN5" s="160"/>
      <c r="ATO5" s="160"/>
      <c r="ATP5" s="160"/>
      <c r="ATQ5" s="160"/>
      <c r="ATR5" s="160"/>
      <c r="ATS5" s="160"/>
      <c r="ATT5" s="160"/>
      <c r="ATU5" s="160"/>
      <c r="ATV5" s="160"/>
      <c r="ATW5" s="160"/>
      <c r="ATX5" s="160"/>
      <c r="ATY5" s="160"/>
      <c r="ATZ5" s="160"/>
      <c r="AUA5" s="160"/>
      <c r="AUB5" s="160"/>
      <c r="AUC5" s="160"/>
      <c r="AUD5" s="160"/>
      <c r="AUE5" s="160"/>
      <c r="AUF5" s="160"/>
      <c r="AUG5" s="160"/>
      <c r="AUH5" s="160"/>
      <c r="AUI5" s="160"/>
      <c r="AUJ5" s="160"/>
      <c r="AUK5" s="160"/>
      <c r="AUL5" s="160"/>
      <c r="AUM5" s="160"/>
      <c r="AUN5" s="160"/>
      <c r="AUO5" s="160"/>
      <c r="AUP5" s="160"/>
      <c r="AUQ5" s="160"/>
      <c r="AUR5" s="160"/>
      <c r="AUS5" s="160"/>
      <c r="AUT5" s="160"/>
      <c r="AUU5" s="160"/>
      <c r="AUV5" s="160"/>
      <c r="AUW5" s="160"/>
      <c r="AUX5" s="160"/>
      <c r="AUY5" s="160"/>
      <c r="AUZ5" s="160"/>
      <c r="AVA5" s="160"/>
      <c r="AVB5" s="160"/>
      <c r="AVC5" s="160"/>
      <c r="AVD5" s="160"/>
      <c r="AVE5" s="160"/>
      <c r="AVF5" s="160"/>
      <c r="AVG5" s="160"/>
      <c r="AVH5" s="160"/>
      <c r="AVI5" s="160"/>
      <c r="AVJ5" s="160"/>
      <c r="AVK5" s="160"/>
      <c r="AVL5" s="160"/>
      <c r="AVM5" s="160"/>
      <c r="AVN5" s="160"/>
      <c r="AVO5" s="160"/>
      <c r="AVP5" s="160"/>
      <c r="AVQ5" s="160"/>
      <c r="AVR5" s="160"/>
      <c r="AVS5" s="160"/>
      <c r="AVT5" s="160"/>
      <c r="AVU5" s="160"/>
      <c r="AVV5" s="160"/>
      <c r="AVW5" s="160"/>
      <c r="AVX5" s="160"/>
      <c r="AVY5" s="160"/>
      <c r="AVZ5" s="160"/>
      <c r="AWA5" s="160"/>
      <c r="AWB5" s="160"/>
      <c r="AWC5" s="160"/>
      <c r="AWD5" s="160"/>
      <c r="AWE5" s="160"/>
      <c r="AWF5" s="160"/>
      <c r="AWG5" s="160"/>
      <c r="AWH5" s="160"/>
      <c r="AWI5" s="160"/>
      <c r="AWJ5" s="160"/>
      <c r="AWK5" s="160"/>
      <c r="AWL5" s="160"/>
      <c r="AWM5" s="160"/>
      <c r="AWN5" s="160"/>
      <c r="AWO5" s="160"/>
      <c r="AWP5" s="160"/>
      <c r="AWQ5" s="160"/>
      <c r="AWR5" s="160"/>
      <c r="AWS5" s="160"/>
      <c r="AWT5" s="160"/>
      <c r="AWU5" s="160"/>
      <c r="AWV5" s="160"/>
      <c r="AWW5" s="160"/>
      <c r="AWX5" s="160"/>
      <c r="AWY5" s="160"/>
      <c r="AWZ5" s="160"/>
      <c r="AXA5" s="160"/>
      <c r="AXB5" s="160"/>
      <c r="AXC5" s="160"/>
      <c r="AXD5" s="160"/>
      <c r="AXE5" s="160"/>
      <c r="AXF5" s="160"/>
      <c r="AXG5" s="160"/>
      <c r="AXH5" s="160"/>
      <c r="AXI5" s="160"/>
      <c r="AXJ5" s="160"/>
      <c r="AXK5" s="160"/>
      <c r="AXL5" s="160"/>
      <c r="AXM5" s="160"/>
      <c r="AXN5" s="160"/>
      <c r="AXO5" s="160"/>
      <c r="AXP5" s="160"/>
      <c r="AXQ5" s="160"/>
      <c r="AXR5" s="160"/>
      <c r="AXS5" s="160"/>
      <c r="AXT5" s="160"/>
      <c r="AXU5" s="160"/>
      <c r="AXV5" s="160"/>
      <c r="AXW5" s="160"/>
      <c r="AXX5" s="160"/>
      <c r="AXY5" s="160"/>
      <c r="AXZ5" s="160"/>
      <c r="AYA5" s="160"/>
      <c r="AYB5" s="160"/>
      <c r="AYC5" s="160"/>
      <c r="AYD5" s="160"/>
      <c r="AYE5" s="160"/>
      <c r="AYF5" s="160"/>
      <c r="AYG5" s="160"/>
      <c r="AYH5" s="160"/>
      <c r="AYI5" s="160"/>
      <c r="AYJ5" s="160"/>
      <c r="AYK5" s="160"/>
      <c r="AYL5" s="160"/>
      <c r="AYM5" s="160"/>
      <c r="AYN5" s="160"/>
      <c r="AYO5" s="160"/>
      <c r="AYP5" s="160"/>
      <c r="AYQ5" s="160"/>
      <c r="AYR5" s="160"/>
      <c r="AYS5" s="160"/>
      <c r="AYT5" s="160"/>
      <c r="AYU5" s="160"/>
      <c r="AYV5" s="160"/>
      <c r="AYW5" s="160"/>
      <c r="AYX5" s="160"/>
      <c r="AYY5" s="160"/>
      <c r="AYZ5" s="160"/>
      <c r="AZA5" s="160"/>
      <c r="AZB5" s="160"/>
      <c r="AZC5" s="160"/>
      <c r="AZD5" s="160"/>
      <c r="AZE5" s="160"/>
      <c r="AZF5" s="160"/>
      <c r="AZG5" s="160"/>
      <c r="AZH5" s="160"/>
      <c r="AZI5" s="160"/>
      <c r="AZJ5" s="160"/>
      <c r="AZK5" s="160"/>
      <c r="AZL5" s="160"/>
      <c r="AZM5" s="160"/>
      <c r="AZN5" s="160"/>
      <c r="AZO5" s="160"/>
      <c r="AZP5" s="160"/>
      <c r="AZQ5" s="160"/>
      <c r="AZR5" s="160"/>
      <c r="AZS5" s="160"/>
      <c r="AZT5" s="160"/>
      <c r="AZU5" s="160"/>
      <c r="AZV5" s="160"/>
      <c r="AZW5" s="160"/>
      <c r="AZX5" s="160"/>
      <c r="AZY5" s="160"/>
      <c r="AZZ5" s="160"/>
      <c r="BAA5" s="160"/>
      <c r="BAB5" s="160"/>
      <c r="BAC5" s="160"/>
      <c r="BAD5" s="160"/>
      <c r="BAE5" s="160"/>
      <c r="BAF5" s="160"/>
      <c r="BAG5" s="160"/>
      <c r="BAH5" s="160"/>
      <c r="BAI5" s="160"/>
      <c r="BAJ5" s="160"/>
      <c r="BAK5" s="160"/>
      <c r="BAL5" s="160"/>
      <c r="BAM5" s="160"/>
      <c r="BAN5" s="160"/>
      <c r="BAO5" s="160"/>
      <c r="BAP5" s="160"/>
      <c r="BAQ5" s="160"/>
      <c r="BAR5" s="160"/>
      <c r="BAS5" s="160"/>
      <c r="BAT5" s="160"/>
      <c r="BAU5" s="160"/>
      <c r="BAV5" s="160"/>
      <c r="BAW5" s="160"/>
      <c r="BAX5" s="160"/>
      <c r="BAY5" s="160"/>
      <c r="BAZ5" s="160"/>
      <c r="BBA5" s="160"/>
      <c r="BBB5" s="160"/>
      <c r="BBC5" s="160"/>
      <c r="BBD5" s="160"/>
      <c r="BBE5" s="160"/>
      <c r="BBF5" s="160"/>
      <c r="BBG5" s="160"/>
      <c r="BBH5" s="160"/>
      <c r="BBI5" s="160"/>
      <c r="BBJ5" s="160"/>
      <c r="BBK5" s="160"/>
      <c r="BBL5" s="160"/>
      <c r="BBM5" s="160"/>
      <c r="BBN5" s="160"/>
      <c r="BBO5" s="160"/>
      <c r="BBP5" s="160"/>
      <c r="BBQ5" s="160"/>
      <c r="BBR5" s="160"/>
      <c r="BBS5" s="160"/>
      <c r="BBT5" s="160"/>
      <c r="BBU5" s="160"/>
      <c r="BBV5" s="160"/>
      <c r="BBW5" s="160"/>
      <c r="BBX5" s="160"/>
      <c r="BBY5" s="160"/>
      <c r="BBZ5" s="160"/>
      <c r="BCA5" s="160"/>
      <c r="BCB5" s="160"/>
      <c r="BCC5" s="160"/>
      <c r="BCD5" s="160"/>
      <c r="BCE5" s="160"/>
      <c r="BCF5" s="160"/>
      <c r="BCG5" s="160"/>
      <c r="BCH5" s="160"/>
      <c r="BCI5" s="160"/>
      <c r="BCJ5" s="160"/>
      <c r="BCK5" s="160"/>
      <c r="BCL5" s="160"/>
      <c r="BCM5" s="160"/>
      <c r="BCN5" s="160"/>
      <c r="BCO5" s="160"/>
      <c r="BCP5" s="160"/>
      <c r="BCQ5" s="160"/>
      <c r="BCR5" s="160"/>
      <c r="BCS5" s="160"/>
      <c r="BCT5" s="160"/>
      <c r="BCU5" s="160"/>
      <c r="BCV5" s="160"/>
      <c r="BCW5" s="160"/>
      <c r="BCX5" s="160"/>
      <c r="BCY5" s="160"/>
      <c r="BCZ5" s="160"/>
      <c r="BDA5" s="160"/>
      <c r="BDB5" s="160"/>
      <c r="BDC5" s="160"/>
      <c r="BDD5" s="160"/>
      <c r="BDE5" s="160"/>
      <c r="BDF5" s="160"/>
      <c r="BDG5" s="160"/>
      <c r="BDH5" s="160"/>
      <c r="BDI5" s="160"/>
      <c r="BDJ5" s="160"/>
      <c r="BDK5" s="160"/>
      <c r="BDL5" s="160"/>
      <c r="BDM5" s="160"/>
      <c r="BDN5" s="160"/>
      <c r="BDO5" s="160"/>
      <c r="BDP5" s="160"/>
      <c r="BDQ5" s="160"/>
      <c r="BDR5" s="160"/>
      <c r="BDS5" s="160"/>
      <c r="BDT5" s="160"/>
      <c r="BDU5" s="160"/>
      <c r="BDV5" s="160"/>
      <c r="BDW5" s="160"/>
      <c r="BDX5" s="160"/>
      <c r="BDY5" s="160"/>
      <c r="BDZ5" s="160"/>
      <c r="BEA5" s="160"/>
      <c r="BEB5" s="160"/>
      <c r="BEC5" s="160"/>
      <c r="BED5" s="160"/>
      <c r="BEE5" s="160"/>
      <c r="BEF5" s="160"/>
      <c r="BEG5" s="160"/>
      <c r="BEH5" s="160"/>
      <c r="BEI5" s="160"/>
      <c r="BEJ5" s="160"/>
      <c r="BEK5" s="160"/>
      <c r="BEL5" s="160"/>
      <c r="BEM5" s="160"/>
      <c r="BEN5" s="160"/>
      <c r="BEO5" s="160"/>
      <c r="BEP5" s="160"/>
      <c r="BEQ5" s="160"/>
      <c r="BER5" s="160"/>
      <c r="BES5" s="160"/>
      <c r="BET5" s="160"/>
      <c r="BEU5" s="160"/>
      <c r="BEV5" s="160"/>
      <c r="BEW5" s="160"/>
      <c r="BEX5" s="160"/>
      <c r="BEY5" s="160"/>
      <c r="BEZ5" s="160"/>
      <c r="BFA5" s="160"/>
      <c r="BFB5" s="160"/>
      <c r="BFC5" s="160"/>
      <c r="BFD5" s="160"/>
      <c r="BFE5" s="160"/>
      <c r="BFF5" s="160"/>
      <c r="BFG5" s="160"/>
      <c r="BFH5" s="160"/>
      <c r="BFI5" s="160"/>
      <c r="BFJ5" s="160"/>
      <c r="BFK5" s="160"/>
      <c r="BFL5" s="160"/>
      <c r="BFM5" s="160"/>
      <c r="BFN5" s="160"/>
      <c r="BFO5" s="160"/>
      <c r="BFP5" s="160"/>
      <c r="BFQ5" s="160"/>
      <c r="BFR5" s="160"/>
      <c r="BFS5" s="160"/>
      <c r="BFT5" s="160"/>
      <c r="BFU5" s="160"/>
      <c r="BFV5" s="160"/>
      <c r="BFW5" s="160"/>
      <c r="BFX5" s="160"/>
      <c r="BFY5" s="160"/>
      <c r="BFZ5" s="160"/>
      <c r="BGA5" s="160"/>
      <c r="BGB5" s="160"/>
      <c r="BGC5" s="160"/>
      <c r="BGD5" s="160"/>
      <c r="BGE5" s="160"/>
      <c r="BGF5" s="160"/>
      <c r="BGG5" s="160"/>
      <c r="BGH5" s="160"/>
      <c r="BGI5" s="160"/>
      <c r="BGJ5" s="160"/>
      <c r="BGK5" s="160"/>
      <c r="BGL5" s="160"/>
      <c r="BGM5" s="160"/>
      <c r="BGN5" s="160"/>
      <c r="BGO5" s="160"/>
      <c r="BGP5" s="160"/>
      <c r="BGQ5" s="160"/>
      <c r="BGR5" s="160"/>
      <c r="BGS5" s="160"/>
      <c r="BGT5" s="160"/>
      <c r="BGU5" s="160"/>
      <c r="BGV5" s="160"/>
      <c r="BGW5" s="160"/>
      <c r="BGX5" s="160"/>
      <c r="BGY5" s="160"/>
      <c r="BGZ5" s="160"/>
      <c r="BHA5" s="160"/>
      <c r="BHB5" s="160"/>
      <c r="BHC5" s="160"/>
      <c r="BHD5" s="160"/>
      <c r="BHE5" s="160"/>
      <c r="BHF5" s="160"/>
      <c r="BHG5" s="160"/>
      <c r="BHH5" s="160"/>
      <c r="BHI5" s="160"/>
      <c r="BHJ5" s="160"/>
      <c r="BHK5" s="160"/>
      <c r="BHL5" s="160"/>
      <c r="BHM5" s="160"/>
      <c r="BHN5" s="160"/>
      <c r="BHO5" s="160"/>
      <c r="BHP5" s="160"/>
      <c r="BHQ5" s="160"/>
      <c r="BHR5" s="160"/>
      <c r="BHS5" s="160"/>
      <c r="BHT5" s="160"/>
      <c r="BHU5" s="160"/>
      <c r="BHV5" s="160"/>
      <c r="BHW5" s="160"/>
      <c r="BHX5" s="160"/>
      <c r="BHY5" s="160"/>
      <c r="BHZ5" s="160"/>
      <c r="BIA5" s="160"/>
      <c r="BIB5" s="160"/>
      <c r="BIC5" s="160"/>
      <c r="BID5" s="160"/>
      <c r="BIE5" s="160"/>
      <c r="BIF5" s="160"/>
      <c r="BIG5" s="160"/>
      <c r="BIH5" s="160"/>
      <c r="BII5" s="160"/>
      <c r="BIJ5" s="160"/>
      <c r="BIK5" s="160"/>
      <c r="BIL5" s="160"/>
      <c r="BIM5" s="160"/>
      <c r="BIN5" s="160"/>
      <c r="BIO5" s="160"/>
      <c r="BIP5" s="160"/>
      <c r="BIQ5" s="160"/>
      <c r="BIR5" s="160"/>
      <c r="BIS5" s="160"/>
      <c r="BIT5" s="160"/>
      <c r="BIU5" s="160"/>
      <c r="BIV5" s="160"/>
      <c r="BIW5" s="160"/>
      <c r="BIX5" s="160"/>
      <c r="BIY5" s="160"/>
      <c r="BIZ5" s="160"/>
      <c r="BJA5" s="160"/>
      <c r="BJB5" s="160"/>
      <c r="BJC5" s="160"/>
      <c r="BJD5" s="160"/>
      <c r="BJE5" s="160"/>
      <c r="BJF5" s="160"/>
      <c r="BJG5" s="160"/>
      <c r="BJH5" s="160"/>
      <c r="BJI5" s="160"/>
      <c r="BJJ5" s="160"/>
      <c r="BJK5" s="160"/>
      <c r="BJL5" s="160"/>
      <c r="BJM5" s="160"/>
      <c r="BJN5" s="160"/>
      <c r="BJO5" s="160"/>
      <c r="BJP5" s="160"/>
      <c r="BJQ5" s="160"/>
      <c r="BJR5" s="160"/>
      <c r="BJS5" s="160"/>
      <c r="BJT5" s="160"/>
      <c r="BJU5" s="160"/>
      <c r="BJV5" s="160"/>
      <c r="BJW5" s="160"/>
      <c r="BJX5" s="160"/>
      <c r="BJY5" s="160"/>
      <c r="BJZ5" s="160"/>
      <c r="BKA5" s="160"/>
      <c r="BKB5" s="160"/>
      <c r="BKC5" s="160"/>
      <c r="BKD5" s="160"/>
      <c r="BKE5" s="160"/>
      <c r="BKF5" s="160"/>
      <c r="BKG5" s="160"/>
      <c r="BKH5" s="160"/>
      <c r="BKI5" s="160"/>
      <c r="BKJ5" s="160"/>
      <c r="BKK5" s="160"/>
      <c r="BKL5" s="160"/>
      <c r="BKM5" s="160"/>
      <c r="BKN5" s="160"/>
      <c r="BKO5" s="160"/>
      <c r="BKP5" s="160"/>
      <c r="BKQ5" s="160"/>
      <c r="BKR5" s="160"/>
      <c r="BKS5" s="160"/>
      <c r="BKT5" s="160"/>
      <c r="BKU5" s="160"/>
      <c r="BKV5" s="160"/>
      <c r="BKW5" s="160"/>
      <c r="BKX5" s="160"/>
      <c r="BKY5" s="160"/>
      <c r="BKZ5" s="160"/>
      <c r="BLA5" s="160"/>
      <c r="BLB5" s="160"/>
      <c r="BLC5" s="160"/>
      <c r="BLD5" s="160"/>
      <c r="BLE5" s="160"/>
      <c r="BLF5" s="160"/>
      <c r="BLG5" s="160"/>
      <c r="BLH5" s="160"/>
      <c r="BLI5" s="160"/>
      <c r="BLJ5" s="160"/>
      <c r="BLK5" s="160"/>
      <c r="BLL5" s="160"/>
      <c r="BLM5" s="160"/>
      <c r="BLN5" s="160"/>
      <c r="BLO5" s="160"/>
      <c r="BLP5" s="160"/>
      <c r="BLQ5" s="160"/>
      <c r="BLR5" s="160"/>
      <c r="BLS5" s="160"/>
      <c r="BLT5" s="160"/>
      <c r="BLU5" s="160"/>
      <c r="BLV5" s="160"/>
      <c r="BLW5" s="160"/>
      <c r="BLX5" s="160"/>
      <c r="BLY5" s="160"/>
      <c r="BLZ5" s="160"/>
      <c r="BMA5" s="160"/>
      <c r="BMB5" s="160"/>
      <c r="BMC5" s="160"/>
      <c r="BMD5" s="160"/>
      <c r="BME5" s="160"/>
      <c r="BMF5" s="160"/>
      <c r="BMG5" s="160"/>
      <c r="BMH5" s="160"/>
      <c r="BMI5" s="160"/>
      <c r="BMJ5" s="160"/>
      <c r="BMK5" s="160"/>
      <c r="BML5" s="160"/>
      <c r="BMM5" s="160"/>
      <c r="BMN5" s="160"/>
      <c r="BMO5" s="160"/>
      <c r="BMP5" s="160"/>
      <c r="BMQ5" s="160"/>
      <c r="BMR5" s="160"/>
      <c r="BMS5" s="160"/>
      <c r="BMT5" s="160"/>
      <c r="BMU5" s="160"/>
      <c r="BMV5" s="160"/>
      <c r="BMW5" s="160"/>
      <c r="BMX5" s="160"/>
      <c r="BMY5" s="160"/>
      <c r="BMZ5" s="160"/>
      <c r="BNA5" s="160"/>
      <c r="BNB5" s="160"/>
      <c r="BNC5" s="160"/>
      <c r="BND5" s="160"/>
      <c r="BNE5" s="160"/>
      <c r="BNF5" s="160"/>
      <c r="BNG5" s="160"/>
      <c r="BNH5" s="160"/>
      <c r="BNI5" s="160"/>
      <c r="BNJ5" s="160"/>
      <c r="BNK5" s="160"/>
      <c r="BNL5" s="160"/>
      <c r="BNM5" s="160"/>
      <c r="BNN5" s="160"/>
      <c r="BNO5" s="160"/>
      <c r="BNP5" s="160"/>
      <c r="BNQ5" s="160"/>
      <c r="BNR5" s="160"/>
      <c r="BNS5" s="160"/>
      <c r="BNT5" s="160"/>
      <c r="BNU5" s="160"/>
      <c r="BNV5" s="160"/>
      <c r="BNW5" s="160"/>
      <c r="BNX5" s="160"/>
      <c r="BNY5" s="160"/>
      <c r="BNZ5" s="160"/>
      <c r="BOA5" s="160"/>
      <c r="BOB5" s="160"/>
      <c r="BOC5" s="160"/>
      <c r="BOD5" s="160"/>
      <c r="BOE5" s="160"/>
      <c r="BOF5" s="160"/>
      <c r="BOG5" s="160"/>
      <c r="BOH5" s="160"/>
      <c r="BOI5" s="160"/>
      <c r="BOJ5" s="160"/>
      <c r="BOK5" s="160"/>
      <c r="BOL5" s="160"/>
      <c r="BOM5" s="160"/>
      <c r="BON5" s="160"/>
      <c r="BOO5" s="160"/>
      <c r="BOP5" s="160"/>
      <c r="BOQ5" s="160"/>
      <c r="BOR5" s="160"/>
      <c r="BOS5" s="160"/>
      <c r="BOT5" s="160"/>
      <c r="BOU5" s="160"/>
      <c r="BOV5" s="160"/>
      <c r="BOW5" s="160"/>
      <c r="BOX5" s="160"/>
      <c r="BOY5" s="160"/>
      <c r="BOZ5" s="160"/>
      <c r="BPA5" s="160"/>
      <c r="BPB5" s="160"/>
      <c r="BPC5" s="160"/>
      <c r="BPD5" s="160"/>
      <c r="BPE5" s="160"/>
      <c r="BPF5" s="160"/>
      <c r="BPG5" s="160"/>
      <c r="BPH5" s="160"/>
      <c r="BPI5" s="160"/>
      <c r="BPJ5" s="160"/>
      <c r="BPK5" s="160"/>
      <c r="BPL5" s="160"/>
      <c r="BPM5" s="160"/>
      <c r="BPN5" s="160"/>
      <c r="BPO5" s="160"/>
      <c r="BPP5" s="160"/>
      <c r="BPQ5" s="160"/>
      <c r="BPR5" s="160"/>
      <c r="BPS5" s="160"/>
      <c r="BPT5" s="160"/>
      <c r="BPU5" s="160"/>
      <c r="BPV5" s="160"/>
      <c r="BPW5" s="160"/>
      <c r="BPX5" s="160"/>
      <c r="BPY5" s="160"/>
      <c r="BPZ5" s="160"/>
      <c r="BQA5" s="160"/>
      <c r="BQB5" s="160"/>
      <c r="BQC5" s="160"/>
      <c r="BQD5" s="160"/>
      <c r="BQE5" s="160"/>
      <c r="BQF5" s="160"/>
      <c r="BQG5" s="160"/>
      <c r="BQH5" s="160"/>
      <c r="BQI5" s="160"/>
      <c r="BQJ5" s="160"/>
      <c r="BQK5" s="160"/>
      <c r="BQL5" s="160"/>
      <c r="BQM5" s="160"/>
      <c r="BQN5" s="160"/>
      <c r="BQO5" s="160"/>
      <c r="BQP5" s="160"/>
      <c r="BQQ5" s="160"/>
      <c r="BQR5" s="160"/>
      <c r="BQS5" s="160"/>
      <c r="BQT5" s="160"/>
      <c r="BQU5" s="160"/>
      <c r="BQV5" s="160"/>
      <c r="BQW5" s="160"/>
      <c r="BQX5" s="160"/>
      <c r="BQY5" s="160"/>
      <c r="BQZ5" s="160"/>
      <c r="BRA5" s="160"/>
      <c r="BRB5" s="160"/>
      <c r="BRC5" s="160"/>
      <c r="BRD5" s="160"/>
      <c r="BRE5" s="160"/>
      <c r="BRF5" s="160"/>
      <c r="BRG5" s="160"/>
      <c r="BRH5" s="160"/>
      <c r="BRI5" s="160"/>
      <c r="BRJ5" s="160"/>
      <c r="BRK5" s="160"/>
      <c r="BRL5" s="160"/>
      <c r="BRM5" s="160"/>
      <c r="BRN5" s="160"/>
      <c r="BRO5" s="160"/>
      <c r="BRP5" s="160"/>
      <c r="BRQ5" s="160"/>
      <c r="BRR5" s="160"/>
      <c r="BRS5" s="160"/>
      <c r="BRT5" s="160"/>
      <c r="BRU5" s="160"/>
      <c r="BRV5" s="160"/>
      <c r="BRW5" s="160"/>
      <c r="BRX5" s="160"/>
      <c r="BRY5" s="160"/>
      <c r="BRZ5" s="160"/>
      <c r="BSA5" s="160"/>
      <c r="BSB5" s="160"/>
      <c r="BSC5" s="160"/>
      <c r="BSD5" s="160"/>
      <c r="BSE5" s="160"/>
      <c r="BSF5" s="160"/>
      <c r="BSG5" s="160"/>
      <c r="BSH5" s="160"/>
      <c r="BSI5" s="160"/>
      <c r="BSJ5" s="160"/>
      <c r="BSK5" s="160"/>
      <c r="BSL5" s="160"/>
      <c r="BSM5" s="160"/>
      <c r="BSN5" s="160"/>
      <c r="BSO5" s="160"/>
      <c r="BSP5" s="160"/>
      <c r="BSQ5" s="160"/>
      <c r="BSR5" s="160"/>
      <c r="BSS5" s="160"/>
      <c r="BST5" s="160"/>
      <c r="BSU5" s="160"/>
      <c r="BSV5" s="160"/>
      <c r="BSW5" s="160"/>
      <c r="BSX5" s="160"/>
      <c r="BSY5" s="160"/>
      <c r="BSZ5" s="160"/>
      <c r="BTA5" s="160"/>
      <c r="BTB5" s="160"/>
      <c r="BTC5" s="160"/>
      <c r="BTD5" s="160"/>
      <c r="BTE5" s="160"/>
      <c r="BTF5" s="160"/>
      <c r="BTG5" s="160"/>
      <c r="BTH5" s="160"/>
      <c r="BTI5" s="160"/>
      <c r="BTJ5" s="160"/>
      <c r="BTK5" s="160"/>
      <c r="BTL5" s="160"/>
      <c r="BTM5" s="160"/>
      <c r="BTN5" s="160"/>
      <c r="BTO5" s="160"/>
      <c r="BTP5" s="160"/>
      <c r="BTQ5" s="160"/>
      <c r="BTR5" s="160"/>
      <c r="BTS5" s="160"/>
      <c r="BTT5" s="160"/>
      <c r="BTU5" s="160"/>
      <c r="BTV5" s="160"/>
      <c r="BTW5" s="160"/>
      <c r="BTX5" s="160"/>
      <c r="BTY5" s="160"/>
      <c r="BTZ5" s="160"/>
      <c r="BUA5" s="160"/>
      <c r="BUB5" s="160"/>
      <c r="BUC5" s="160"/>
      <c r="BUD5" s="160"/>
      <c r="BUE5" s="160"/>
      <c r="BUF5" s="160"/>
      <c r="BUG5" s="160"/>
      <c r="BUH5" s="160"/>
      <c r="BUI5" s="160"/>
      <c r="BUJ5" s="160"/>
      <c r="BUK5" s="160"/>
      <c r="BUL5" s="160"/>
      <c r="BUM5" s="160"/>
      <c r="BUN5" s="160"/>
      <c r="BUO5" s="160"/>
      <c r="BUP5" s="160"/>
      <c r="BUQ5" s="160"/>
      <c r="BUR5" s="160"/>
      <c r="BUS5" s="160"/>
      <c r="BUT5" s="160"/>
      <c r="BUU5" s="160"/>
      <c r="BUV5" s="160"/>
      <c r="BUW5" s="160"/>
      <c r="BUX5" s="160"/>
      <c r="BUY5" s="160"/>
      <c r="BUZ5" s="160"/>
      <c r="BVA5" s="160"/>
      <c r="BVB5" s="160"/>
      <c r="BVC5" s="160"/>
      <c r="BVD5" s="160"/>
      <c r="BVE5" s="160"/>
      <c r="BVF5" s="160"/>
      <c r="BVG5" s="160"/>
      <c r="BVH5" s="160"/>
      <c r="BVI5" s="160"/>
      <c r="BVJ5" s="160"/>
      <c r="BVK5" s="160"/>
      <c r="BVL5" s="160"/>
      <c r="BVM5" s="160"/>
      <c r="BVN5" s="160"/>
      <c r="BVO5" s="160"/>
      <c r="BVP5" s="160"/>
      <c r="BVQ5" s="160"/>
      <c r="BVR5" s="160"/>
      <c r="BVS5" s="160"/>
      <c r="BVT5" s="160"/>
      <c r="BVU5" s="160"/>
      <c r="BVV5" s="160"/>
      <c r="BVW5" s="160"/>
      <c r="BVX5" s="160"/>
      <c r="BVY5" s="160"/>
      <c r="BVZ5" s="160"/>
      <c r="BWA5" s="160"/>
      <c r="BWB5" s="160"/>
      <c r="BWC5" s="160"/>
      <c r="BWD5" s="160"/>
      <c r="BWE5" s="160"/>
      <c r="BWF5" s="160"/>
      <c r="BWG5" s="160"/>
      <c r="BWH5" s="160"/>
      <c r="BWI5" s="160"/>
      <c r="BWJ5" s="160"/>
      <c r="BWK5" s="160"/>
      <c r="BWL5" s="160"/>
      <c r="BWM5" s="160"/>
      <c r="BWN5" s="160"/>
      <c r="BWO5" s="160"/>
      <c r="BWP5" s="160"/>
      <c r="BWQ5" s="160"/>
      <c r="BWR5" s="160"/>
      <c r="BWS5" s="160"/>
      <c r="BWT5" s="160"/>
      <c r="BWU5" s="160"/>
      <c r="BWV5" s="160"/>
      <c r="BWW5" s="160"/>
      <c r="BWX5" s="160"/>
      <c r="BWY5" s="160"/>
      <c r="BWZ5" s="160"/>
      <c r="BXA5" s="160"/>
      <c r="BXB5" s="160"/>
      <c r="BXC5" s="160"/>
      <c r="BXD5" s="160"/>
      <c r="BXE5" s="160"/>
      <c r="BXF5" s="160"/>
      <c r="BXG5" s="160"/>
      <c r="BXH5" s="160"/>
      <c r="BXI5" s="160"/>
      <c r="BXJ5" s="160"/>
      <c r="BXK5" s="160"/>
      <c r="BXL5" s="160"/>
      <c r="BXM5" s="160"/>
      <c r="BXN5" s="160"/>
      <c r="BXO5" s="160"/>
      <c r="BXP5" s="160"/>
      <c r="BXQ5" s="160"/>
      <c r="BXR5" s="160"/>
      <c r="BXS5" s="160"/>
      <c r="BXT5" s="160"/>
      <c r="BXU5" s="160"/>
      <c r="BXV5" s="160"/>
      <c r="BXW5" s="160"/>
      <c r="BXX5" s="160"/>
      <c r="BXY5" s="160"/>
      <c r="BXZ5" s="160"/>
      <c r="BYA5" s="160"/>
      <c r="BYB5" s="160"/>
      <c r="BYC5" s="160"/>
      <c r="BYD5" s="160"/>
      <c r="BYE5" s="160"/>
      <c r="BYF5" s="160"/>
      <c r="BYG5" s="160"/>
      <c r="BYH5" s="160"/>
      <c r="BYI5" s="160"/>
      <c r="BYJ5" s="160"/>
      <c r="BYK5" s="160"/>
      <c r="BYL5" s="160"/>
      <c r="BYM5" s="160"/>
      <c r="BYN5" s="160"/>
      <c r="BYO5" s="160"/>
      <c r="BYP5" s="160"/>
      <c r="BYQ5" s="160"/>
      <c r="BYR5" s="160"/>
      <c r="BYS5" s="160"/>
      <c r="BYT5" s="160"/>
      <c r="BYU5" s="160"/>
      <c r="BYV5" s="160"/>
      <c r="BYW5" s="160"/>
      <c r="BYX5" s="160"/>
      <c r="BYY5" s="160"/>
      <c r="BYZ5" s="160"/>
      <c r="BZA5" s="160"/>
      <c r="BZB5" s="160"/>
      <c r="BZC5" s="160"/>
      <c r="BZD5" s="160"/>
      <c r="BZE5" s="160"/>
      <c r="BZF5" s="160"/>
      <c r="BZG5" s="160"/>
      <c r="BZH5" s="160"/>
      <c r="BZI5" s="160"/>
      <c r="BZJ5" s="160"/>
      <c r="BZK5" s="160"/>
      <c r="BZL5" s="160"/>
      <c r="BZM5" s="160"/>
      <c r="BZN5" s="160"/>
      <c r="BZO5" s="160"/>
      <c r="BZP5" s="160"/>
      <c r="BZQ5" s="160"/>
      <c r="BZR5" s="160"/>
      <c r="BZS5" s="160"/>
      <c r="BZT5" s="160"/>
      <c r="BZU5" s="160"/>
      <c r="BZV5" s="160"/>
      <c r="BZW5" s="160"/>
      <c r="BZX5" s="160"/>
      <c r="BZY5" s="160"/>
      <c r="BZZ5" s="160"/>
      <c r="CAA5" s="160"/>
      <c r="CAB5" s="160"/>
      <c r="CAC5" s="160"/>
      <c r="CAD5" s="160"/>
      <c r="CAE5" s="160"/>
      <c r="CAF5" s="160"/>
      <c r="CAG5" s="160"/>
      <c r="CAH5" s="160"/>
      <c r="CAI5" s="160"/>
      <c r="CAJ5" s="160"/>
      <c r="CAK5" s="160"/>
      <c r="CAL5" s="160"/>
      <c r="CAM5" s="160"/>
      <c r="CAN5" s="160"/>
      <c r="CAO5" s="160"/>
      <c r="CAP5" s="160"/>
      <c r="CAQ5" s="160"/>
      <c r="CAR5" s="160"/>
      <c r="CAS5" s="160"/>
      <c r="CAT5" s="160"/>
      <c r="CAU5" s="160"/>
      <c r="CAV5" s="160"/>
      <c r="CAW5" s="160"/>
      <c r="CAX5" s="160"/>
      <c r="CAY5" s="160"/>
      <c r="CAZ5" s="160"/>
      <c r="CBA5" s="160"/>
      <c r="CBB5" s="160"/>
      <c r="CBC5" s="160"/>
      <c r="CBD5" s="160"/>
      <c r="CBE5" s="160"/>
      <c r="CBF5" s="160"/>
      <c r="CBG5" s="160"/>
      <c r="CBH5" s="160"/>
      <c r="CBI5" s="160"/>
      <c r="CBJ5" s="160"/>
      <c r="CBK5" s="160"/>
      <c r="CBL5" s="160"/>
      <c r="CBM5" s="160"/>
      <c r="CBN5" s="160"/>
      <c r="CBO5" s="160"/>
      <c r="CBP5" s="160"/>
      <c r="CBQ5" s="160"/>
      <c r="CBR5" s="160"/>
      <c r="CBS5" s="160"/>
      <c r="CBT5" s="160"/>
      <c r="CBU5" s="160"/>
      <c r="CBV5" s="160"/>
      <c r="CBW5" s="160"/>
      <c r="CBX5" s="160"/>
      <c r="CBY5" s="160"/>
      <c r="CBZ5" s="160"/>
      <c r="CCA5" s="160"/>
      <c r="CCB5" s="160"/>
      <c r="CCC5" s="160"/>
      <c r="CCD5" s="160"/>
      <c r="CCE5" s="160"/>
      <c r="CCF5" s="160"/>
      <c r="CCG5" s="160"/>
      <c r="CCH5" s="160"/>
      <c r="CCI5" s="160"/>
      <c r="CCJ5" s="160"/>
      <c r="CCK5" s="160"/>
      <c r="CCL5" s="160"/>
      <c r="CCM5" s="160"/>
      <c r="CCN5" s="160"/>
      <c r="CCO5" s="160"/>
      <c r="CCP5" s="160"/>
      <c r="CCQ5" s="160"/>
      <c r="CCR5" s="160"/>
      <c r="CCS5" s="160"/>
      <c r="CCT5" s="160"/>
      <c r="CCU5" s="160"/>
      <c r="CCV5" s="160"/>
      <c r="CCW5" s="160"/>
      <c r="CCX5" s="160"/>
      <c r="CCY5" s="160"/>
      <c r="CCZ5" s="160"/>
      <c r="CDA5" s="160"/>
      <c r="CDB5" s="160"/>
      <c r="CDC5" s="160"/>
      <c r="CDD5" s="160"/>
      <c r="CDE5" s="160"/>
      <c r="CDF5" s="160"/>
      <c r="CDG5" s="160"/>
      <c r="CDH5" s="160"/>
      <c r="CDI5" s="160"/>
      <c r="CDJ5" s="160"/>
      <c r="CDK5" s="160"/>
      <c r="CDL5" s="160"/>
      <c r="CDM5" s="160"/>
      <c r="CDN5" s="160"/>
      <c r="CDO5" s="160"/>
      <c r="CDP5" s="160"/>
      <c r="CDQ5" s="160"/>
      <c r="CDR5" s="160"/>
      <c r="CDS5" s="160"/>
      <c r="CDT5" s="160"/>
      <c r="CDU5" s="160"/>
      <c r="CDV5" s="160"/>
      <c r="CDW5" s="160"/>
      <c r="CDX5" s="160"/>
      <c r="CDY5" s="160"/>
      <c r="CDZ5" s="160"/>
      <c r="CEA5" s="160"/>
      <c r="CEB5" s="160"/>
      <c r="CEC5" s="160"/>
      <c r="CED5" s="160"/>
      <c r="CEE5" s="160"/>
      <c r="CEF5" s="160"/>
      <c r="CEG5" s="160"/>
      <c r="CEH5" s="160"/>
      <c r="CEI5" s="160"/>
      <c r="CEJ5" s="160"/>
      <c r="CEK5" s="160"/>
      <c r="CEL5" s="160"/>
      <c r="CEM5" s="160"/>
      <c r="CEN5" s="160"/>
      <c r="CEO5" s="160"/>
      <c r="CEP5" s="160"/>
      <c r="CEQ5" s="160"/>
      <c r="CER5" s="160"/>
      <c r="CES5" s="160"/>
      <c r="CET5" s="160"/>
      <c r="CEU5" s="160"/>
      <c r="CEV5" s="160"/>
      <c r="CEW5" s="160"/>
      <c r="CEX5" s="160"/>
      <c r="CEY5" s="160"/>
      <c r="CEZ5" s="160"/>
      <c r="CFA5" s="160"/>
      <c r="CFB5" s="160"/>
      <c r="CFC5" s="160"/>
      <c r="CFD5" s="160"/>
      <c r="CFE5" s="160"/>
      <c r="CFF5" s="160"/>
      <c r="CFG5" s="160"/>
      <c r="CFH5" s="160"/>
      <c r="CFI5" s="160"/>
      <c r="CFJ5" s="160"/>
      <c r="CFK5" s="160"/>
      <c r="CFL5" s="160"/>
      <c r="CFM5" s="160"/>
      <c r="CFN5" s="160"/>
      <c r="CFO5" s="160"/>
      <c r="CFP5" s="160"/>
      <c r="CFQ5" s="160"/>
      <c r="CFR5" s="160"/>
      <c r="CFS5" s="160"/>
      <c r="CFT5" s="160"/>
      <c r="CFU5" s="160"/>
      <c r="CFV5" s="160"/>
      <c r="CFW5" s="160"/>
      <c r="CFX5" s="160"/>
      <c r="CFY5" s="160"/>
      <c r="CFZ5" s="160"/>
      <c r="CGA5" s="160"/>
      <c r="CGB5" s="160"/>
      <c r="CGC5" s="160"/>
      <c r="CGD5" s="160"/>
      <c r="CGE5" s="160"/>
      <c r="CGF5" s="160"/>
      <c r="CGG5" s="160"/>
      <c r="CGH5" s="160"/>
      <c r="CGI5" s="160"/>
      <c r="CGJ5" s="160"/>
      <c r="CGK5" s="160"/>
      <c r="CGL5" s="160"/>
      <c r="CGM5" s="160"/>
      <c r="CGN5" s="160"/>
      <c r="CGO5" s="160"/>
      <c r="CGP5" s="160"/>
      <c r="CGQ5" s="160"/>
      <c r="CGR5" s="160"/>
      <c r="CGS5" s="160"/>
      <c r="CGT5" s="160"/>
      <c r="CGU5" s="160"/>
      <c r="CGV5" s="160"/>
      <c r="CGW5" s="160"/>
      <c r="CGX5" s="160"/>
      <c r="CGY5" s="160"/>
      <c r="CGZ5" s="160"/>
      <c r="CHA5" s="160"/>
      <c r="CHB5" s="160"/>
      <c r="CHC5" s="160"/>
      <c r="CHD5" s="160"/>
      <c r="CHE5" s="160"/>
      <c r="CHF5" s="160"/>
      <c r="CHG5" s="160"/>
      <c r="CHH5" s="160"/>
      <c r="CHI5" s="160"/>
      <c r="CHJ5" s="160"/>
      <c r="CHK5" s="160"/>
      <c r="CHL5" s="160"/>
      <c r="CHM5" s="160"/>
      <c r="CHN5" s="160"/>
      <c r="CHO5" s="160"/>
      <c r="CHP5" s="160"/>
      <c r="CHQ5" s="160"/>
      <c r="CHR5" s="160"/>
      <c r="CHS5" s="160"/>
      <c r="CHT5" s="160"/>
      <c r="CHU5" s="160"/>
      <c r="CHV5" s="160"/>
      <c r="CHW5" s="160"/>
      <c r="CHX5" s="160"/>
      <c r="CHY5" s="160"/>
      <c r="CHZ5" s="160"/>
      <c r="CIA5" s="160"/>
      <c r="CIB5" s="160"/>
      <c r="CIC5" s="160"/>
      <c r="CID5" s="160"/>
      <c r="CIE5" s="160"/>
      <c r="CIF5" s="160"/>
      <c r="CIG5" s="160"/>
      <c r="CIH5" s="160"/>
      <c r="CII5" s="160"/>
      <c r="CIJ5" s="160"/>
      <c r="CIK5" s="160"/>
      <c r="CIL5" s="160"/>
      <c r="CIM5" s="160"/>
      <c r="CIN5" s="160"/>
      <c r="CIO5" s="160"/>
      <c r="CIP5" s="160"/>
      <c r="CIQ5" s="160"/>
      <c r="CIR5" s="160"/>
      <c r="CIS5" s="160"/>
      <c r="CIT5" s="160"/>
      <c r="CIU5" s="160"/>
      <c r="CIV5" s="160"/>
      <c r="CIW5" s="160"/>
      <c r="CIX5" s="160"/>
      <c r="CIY5" s="160"/>
      <c r="CIZ5" s="160"/>
      <c r="CJA5" s="160"/>
      <c r="CJB5" s="160"/>
      <c r="CJC5" s="160"/>
      <c r="CJD5" s="160"/>
      <c r="CJE5" s="160"/>
      <c r="CJF5" s="160"/>
      <c r="CJG5" s="160"/>
      <c r="CJH5" s="160"/>
      <c r="CJI5" s="160"/>
      <c r="CJJ5" s="160"/>
      <c r="CJK5" s="160"/>
      <c r="CJL5" s="160"/>
      <c r="CJM5" s="160"/>
      <c r="CJN5" s="160"/>
      <c r="CJO5" s="160"/>
      <c r="CJP5" s="160"/>
      <c r="CJQ5" s="160"/>
      <c r="CJR5" s="160"/>
      <c r="CJS5" s="160"/>
      <c r="CJT5" s="160"/>
      <c r="CJU5" s="160"/>
      <c r="CJV5" s="160"/>
      <c r="CJW5" s="160"/>
      <c r="CJX5" s="160"/>
      <c r="CJY5" s="160"/>
      <c r="CJZ5" s="160"/>
      <c r="CKA5" s="160"/>
      <c r="CKB5" s="160"/>
      <c r="CKC5" s="160"/>
      <c r="CKD5" s="160"/>
      <c r="CKE5" s="160"/>
      <c r="CKF5" s="160"/>
      <c r="CKG5" s="160"/>
      <c r="CKH5" s="160"/>
      <c r="CKI5" s="160"/>
      <c r="CKJ5" s="160"/>
      <c r="CKK5" s="160"/>
      <c r="CKL5" s="160"/>
      <c r="CKM5" s="160"/>
      <c r="CKN5" s="160"/>
      <c r="CKO5" s="160"/>
      <c r="CKP5" s="160"/>
      <c r="CKQ5" s="160"/>
      <c r="CKR5" s="160"/>
      <c r="CKS5" s="160"/>
      <c r="CKT5" s="160"/>
      <c r="CKU5" s="160"/>
      <c r="CKV5" s="160"/>
      <c r="CKW5" s="160"/>
      <c r="CKX5" s="160"/>
      <c r="CKY5" s="160"/>
      <c r="CKZ5" s="160"/>
      <c r="CLA5" s="160"/>
      <c r="CLB5" s="160"/>
      <c r="CLC5" s="160"/>
      <c r="CLD5" s="160"/>
      <c r="CLE5" s="160"/>
      <c r="CLF5" s="160"/>
      <c r="CLG5" s="160"/>
      <c r="CLH5" s="160"/>
      <c r="CLI5" s="160"/>
      <c r="CLJ5" s="160"/>
      <c r="CLK5" s="160"/>
      <c r="CLL5" s="160"/>
      <c r="CLM5" s="160"/>
      <c r="CLN5" s="160"/>
      <c r="CLO5" s="160"/>
      <c r="CLP5" s="160"/>
      <c r="CLQ5" s="160"/>
      <c r="CLR5" s="160"/>
      <c r="CLS5" s="160"/>
      <c r="CLT5" s="160"/>
      <c r="CLU5" s="160"/>
      <c r="CLV5" s="160"/>
      <c r="CLW5" s="160"/>
      <c r="CLX5" s="160"/>
      <c r="CLY5" s="160"/>
      <c r="CLZ5" s="160"/>
      <c r="CMA5" s="160"/>
      <c r="CMB5" s="160"/>
      <c r="CMC5" s="160"/>
      <c r="CMD5" s="160"/>
      <c r="CME5" s="160"/>
      <c r="CMF5" s="160"/>
      <c r="CMG5" s="160"/>
      <c r="CMH5" s="160"/>
      <c r="CMI5" s="160"/>
      <c r="CMJ5" s="160"/>
      <c r="CMK5" s="160"/>
      <c r="CML5" s="160"/>
      <c r="CMM5" s="160"/>
      <c r="CMN5" s="160"/>
      <c r="CMO5" s="160"/>
      <c r="CMP5" s="160"/>
      <c r="CMQ5" s="160"/>
      <c r="CMR5" s="160"/>
      <c r="CMS5" s="160"/>
      <c r="CMT5" s="160"/>
      <c r="CMU5" s="160"/>
      <c r="CMV5" s="160"/>
      <c r="CMW5" s="160"/>
      <c r="CMX5" s="160"/>
      <c r="CMY5" s="160"/>
      <c r="CMZ5" s="160"/>
      <c r="CNA5" s="160"/>
      <c r="CNB5" s="160"/>
      <c r="CNC5" s="160"/>
      <c r="CND5" s="160"/>
      <c r="CNE5" s="160"/>
      <c r="CNF5" s="160"/>
      <c r="CNG5" s="160"/>
      <c r="CNH5" s="160"/>
      <c r="CNI5" s="160"/>
      <c r="CNJ5" s="160"/>
      <c r="CNK5" s="160"/>
      <c r="CNL5" s="160"/>
      <c r="CNM5" s="160"/>
      <c r="CNN5" s="160"/>
      <c r="CNO5" s="160"/>
      <c r="CNP5" s="160"/>
      <c r="CNQ5" s="160"/>
      <c r="CNR5" s="160"/>
      <c r="CNS5" s="160"/>
      <c r="CNT5" s="160"/>
      <c r="CNU5" s="160"/>
      <c r="CNV5" s="160"/>
      <c r="CNW5" s="160"/>
      <c r="CNX5" s="160"/>
      <c r="CNY5" s="160"/>
      <c r="CNZ5" s="160"/>
      <c r="COA5" s="160"/>
      <c r="COB5" s="160"/>
      <c r="COC5" s="160"/>
      <c r="COD5" s="160"/>
      <c r="COE5" s="160"/>
      <c r="COF5" s="160"/>
      <c r="COG5" s="160"/>
      <c r="COH5" s="160"/>
      <c r="COI5" s="160"/>
      <c r="COJ5" s="160"/>
      <c r="COK5" s="160"/>
      <c r="COL5" s="160"/>
      <c r="COM5" s="160"/>
      <c r="CON5" s="160"/>
      <c r="COO5" s="160"/>
      <c r="COP5" s="160"/>
      <c r="COQ5" s="160"/>
      <c r="COR5" s="160"/>
      <c r="COS5" s="160"/>
      <c r="COT5" s="160"/>
      <c r="COU5" s="160"/>
      <c r="COV5" s="160"/>
      <c r="COW5" s="160"/>
      <c r="COX5" s="160"/>
      <c r="COY5" s="160"/>
      <c r="COZ5" s="160"/>
      <c r="CPA5" s="160"/>
      <c r="CPB5" s="160"/>
      <c r="CPC5" s="160"/>
      <c r="CPD5" s="160"/>
      <c r="CPE5" s="160"/>
      <c r="CPF5" s="160"/>
      <c r="CPG5" s="160"/>
      <c r="CPH5" s="160"/>
      <c r="CPI5" s="160"/>
      <c r="CPJ5" s="160"/>
      <c r="CPK5" s="160"/>
      <c r="CPL5" s="160"/>
      <c r="CPM5" s="160"/>
      <c r="CPN5" s="160"/>
      <c r="CPO5" s="160"/>
      <c r="CPP5" s="160"/>
      <c r="CPQ5" s="160"/>
      <c r="CPR5" s="160"/>
      <c r="CPS5" s="160"/>
      <c r="CPT5" s="160"/>
      <c r="CPU5" s="160"/>
      <c r="CPV5" s="160"/>
      <c r="CPW5" s="160"/>
      <c r="CPX5" s="160"/>
      <c r="CPY5" s="160"/>
      <c r="CPZ5" s="160"/>
      <c r="CQA5" s="160"/>
      <c r="CQB5" s="160"/>
      <c r="CQC5" s="160"/>
      <c r="CQD5" s="160"/>
      <c r="CQE5" s="160"/>
      <c r="CQF5" s="160"/>
      <c r="CQG5" s="160"/>
      <c r="CQH5" s="160"/>
      <c r="CQI5" s="160"/>
      <c r="CQJ5" s="160"/>
      <c r="CQK5" s="160"/>
      <c r="CQL5" s="160"/>
      <c r="CQM5" s="160"/>
      <c r="CQN5" s="160"/>
      <c r="CQO5" s="160"/>
      <c r="CQP5" s="160"/>
      <c r="CQQ5" s="160"/>
      <c r="CQR5" s="160"/>
      <c r="CQS5" s="160"/>
      <c r="CQT5" s="160"/>
      <c r="CQU5" s="160"/>
      <c r="CQV5" s="160"/>
      <c r="CQW5" s="160"/>
      <c r="CQX5" s="160"/>
      <c r="CQY5" s="160"/>
      <c r="CQZ5" s="160"/>
      <c r="CRA5" s="160"/>
      <c r="CRB5" s="160"/>
      <c r="CRC5" s="160"/>
      <c r="CRD5" s="160"/>
      <c r="CRE5" s="160"/>
      <c r="CRF5" s="160"/>
      <c r="CRG5" s="160"/>
      <c r="CRH5" s="160"/>
      <c r="CRI5" s="160"/>
      <c r="CRJ5" s="160"/>
      <c r="CRK5" s="160"/>
      <c r="CRL5" s="160"/>
      <c r="CRM5" s="160"/>
      <c r="CRN5" s="160"/>
      <c r="CRO5" s="160"/>
      <c r="CRP5" s="160"/>
      <c r="CRQ5" s="160"/>
      <c r="CRR5" s="160"/>
      <c r="CRS5" s="160"/>
      <c r="CRT5" s="160"/>
      <c r="CRU5" s="160"/>
      <c r="CRV5" s="160"/>
      <c r="CRW5" s="160"/>
      <c r="CRX5" s="160"/>
      <c r="CRY5" s="160"/>
      <c r="CRZ5" s="160"/>
      <c r="CSA5" s="160"/>
      <c r="CSB5" s="160"/>
      <c r="CSC5" s="160"/>
      <c r="CSD5" s="160"/>
      <c r="CSE5" s="160"/>
      <c r="CSF5" s="160"/>
      <c r="CSG5" s="160"/>
      <c r="CSH5" s="160"/>
      <c r="CSI5" s="160"/>
      <c r="CSJ5" s="160"/>
      <c r="CSK5" s="160"/>
      <c r="CSL5" s="160"/>
      <c r="CSM5" s="160"/>
      <c r="CSN5" s="160"/>
      <c r="CSO5" s="160"/>
      <c r="CSP5" s="160"/>
      <c r="CSQ5" s="160"/>
      <c r="CSR5" s="160"/>
      <c r="CSS5" s="160"/>
      <c r="CST5" s="160"/>
      <c r="CSU5" s="160"/>
      <c r="CSV5" s="160"/>
      <c r="CSW5" s="160"/>
      <c r="CSX5" s="160"/>
      <c r="CSY5" s="160"/>
      <c r="CSZ5" s="160"/>
      <c r="CTA5" s="160"/>
      <c r="CTB5" s="160"/>
      <c r="CTC5" s="160"/>
      <c r="CTD5" s="160"/>
      <c r="CTE5" s="160"/>
      <c r="CTF5" s="160"/>
      <c r="CTG5" s="160"/>
      <c r="CTH5" s="160"/>
      <c r="CTI5" s="160"/>
      <c r="CTJ5" s="160"/>
      <c r="CTK5" s="160"/>
      <c r="CTL5" s="160"/>
      <c r="CTM5" s="160"/>
      <c r="CTN5" s="160"/>
      <c r="CTO5" s="160"/>
      <c r="CTP5" s="160"/>
      <c r="CTQ5" s="160"/>
      <c r="CTR5" s="160"/>
      <c r="CTS5" s="160"/>
      <c r="CTT5" s="160"/>
      <c r="CTU5" s="160"/>
      <c r="CTV5" s="160"/>
      <c r="CTW5" s="160"/>
      <c r="CTX5" s="160"/>
      <c r="CTY5" s="160"/>
      <c r="CTZ5" s="160"/>
      <c r="CUA5" s="160"/>
      <c r="CUB5" s="160"/>
      <c r="CUC5" s="160"/>
      <c r="CUD5" s="160"/>
      <c r="CUE5" s="160"/>
      <c r="CUF5" s="160"/>
      <c r="CUG5" s="160"/>
      <c r="CUH5" s="160"/>
      <c r="CUI5" s="160"/>
      <c r="CUJ5" s="160"/>
      <c r="CUK5" s="160"/>
      <c r="CUL5" s="160"/>
      <c r="CUM5" s="160"/>
      <c r="CUN5" s="160"/>
      <c r="CUO5" s="160"/>
      <c r="CUP5" s="160"/>
      <c r="CUQ5" s="160"/>
      <c r="CUR5" s="160"/>
      <c r="CUS5" s="160"/>
      <c r="CUT5" s="160"/>
      <c r="CUU5" s="160"/>
      <c r="CUV5" s="160"/>
      <c r="CUW5" s="160"/>
      <c r="CUX5" s="160"/>
      <c r="CUY5" s="160"/>
      <c r="CUZ5" s="160"/>
      <c r="CVA5" s="160"/>
      <c r="CVB5" s="160"/>
      <c r="CVC5" s="160"/>
      <c r="CVD5" s="160"/>
      <c r="CVE5" s="160"/>
      <c r="CVF5" s="160"/>
      <c r="CVG5" s="160"/>
      <c r="CVH5" s="160"/>
      <c r="CVI5" s="160"/>
      <c r="CVJ5" s="160"/>
      <c r="CVK5" s="160"/>
      <c r="CVL5" s="160"/>
      <c r="CVM5" s="160"/>
      <c r="CVN5" s="160"/>
      <c r="CVO5" s="160"/>
      <c r="CVP5" s="160"/>
      <c r="CVQ5" s="160"/>
      <c r="CVR5" s="160"/>
      <c r="CVS5" s="160"/>
      <c r="CVT5" s="160"/>
      <c r="CVU5" s="160"/>
      <c r="CVV5" s="160"/>
      <c r="CVW5" s="160"/>
      <c r="CVX5" s="160"/>
      <c r="CVY5" s="160"/>
      <c r="CVZ5" s="160"/>
      <c r="CWA5" s="160"/>
      <c r="CWB5" s="160"/>
      <c r="CWC5" s="160"/>
      <c r="CWD5" s="160"/>
      <c r="CWE5" s="160"/>
      <c r="CWF5" s="160"/>
      <c r="CWG5" s="160"/>
      <c r="CWH5" s="160"/>
      <c r="CWI5" s="160"/>
      <c r="CWJ5" s="160"/>
      <c r="CWK5" s="160"/>
      <c r="CWL5" s="160"/>
      <c r="CWM5" s="160"/>
      <c r="CWN5" s="160"/>
      <c r="CWO5" s="160"/>
      <c r="CWP5" s="160"/>
      <c r="CWQ5" s="160"/>
      <c r="CWR5" s="160"/>
      <c r="CWS5" s="160"/>
      <c r="CWT5" s="160"/>
      <c r="CWU5" s="160"/>
      <c r="CWV5" s="160"/>
      <c r="CWW5" s="160"/>
      <c r="CWX5" s="160"/>
      <c r="CWY5" s="160"/>
      <c r="CWZ5" s="160"/>
      <c r="CXA5" s="160"/>
      <c r="CXB5" s="160"/>
      <c r="CXC5" s="160"/>
      <c r="CXD5" s="160"/>
      <c r="CXE5" s="160"/>
      <c r="CXF5" s="160"/>
      <c r="CXG5" s="160"/>
      <c r="CXH5" s="160"/>
      <c r="CXI5" s="160"/>
      <c r="CXJ5" s="160"/>
      <c r="CXK5" s="160"/>
      <c r="CXL5" s="160"/>
      <c r="CXM5" s="160"/>
      <c r="CXN5" s="160"/>
      <c r="CXO5" s="160"/>
      <c r="CXP5" s="160"/>
      <c r="CXQ5" s="160"/>
      <c r="CXR5" s="160"/>
      <c r="CXS5" s="160"/>
      <c r="CXT5" s="160"/>
      <c r="CXU5" s="160"/>
      <c r="CXV5" s="160"/>
      <c r="CXW5" s="160"/>
      <c r="CXX5" s="160"/>
      <c r="CXY5" s="160"/>
      <c r="CXZ5" s="160"/>
      <c r="CYA5" s="160"/>
      <c r="CYB5" s="160"/>
      <c r="CYC5" s="160"/>
      <c r="CYD5" s="160"/>
      <c r="CYE5" s="160"/>
      <c r="CYF5" s="160"/>
      <c r="CYG5" s="160"/>
      <c r="CYH5" s="160"/>
      <c r="CYI5" s="160"/>
      <c r="CYJ5" s="160"/>
      <c r="CYK5" s="160"/>
      <c r="CYL5" s="160"/>
      <c r="CYM5" s="160"/>
      <c r="CYN5" s="160"/>
      <c r="CYO5" s="160"/>
      <c r="CYP5" s="160"/>
      <c r="CYQ5" s="160"/>
      <c r="CYR5" s="160"/>
      <c r="CYS5" s="160"/>
      <c r="CYT5" s="160"/>
      <c r="CYU5" s="160"/>
      <c r="CYV5" s="160"/>
      <c r="CYW5" s="160"/>
      <c r="CYX5" s="160"/>
      <c r="CYY5" s="160"/>
      <c r="CYZ5" s="160"/>
      <c r="CZA5" s="160"/>
      <c r="CZB5" s="160"/>
      <c r="CZC5" s="160"/>
      <c r="CZD5" s="160"/>
      <c r="CZE5" s="160"/>
      <c r="CZF5" s="160"/>
      <c r="CZG5" s="160"/>
      <c r="CZH5" s="160"/>
      <c r="CZI5" s="160"/>
      <c r="CZJ5" s="160"/>
      <c r="CZK5" s="160"/>
      <c r="CZL5" s="160"/>
      <c r="CZM5" s="160"/>
      <c r="CZN5" s="160"/>
      <c r="CZO5" s="160"/>
      <c r="CZP5" s="160"/>
      <c r="CZQ5" s="160"/>
      <c r="CZR5" s="160"/>
      <c r="CZS5" s="160"/>
      <c r="CZT5" s="160"/>
      <c r="CZU5" s="160"/>
      <c r="CZV5" s="160"/>
      <c r="CZW5" s="160"/>
      <c r="CZX5" s="160"/>
      <c r="CZY5" s="160"/>
      <c r="CZZ5" s="160"/>
      <c r="DAA5" s="160"/>
      <c r="DAB5" s="160"/>
      <c r="DAC5" s="160"/>
      <c r="DAD5" s="160"/>
      <c r="DAE5" s="160"/>
      <c r="DAF5" s="160"/>
      <c r="DAG5" s="160"/>
      <c r="DAH5" s="160"/>
      <c r="DAI5" s="160"/>
      <c r="DAJ5" s="160"/>
      <c r="DAK5" s="160"/>
      <c r="DAL5" s="160"/>
      <c r="DAM5" s="160"/>
      <c r="DAN5" s="160"/>
      <c r="DAO5" s="160"/>
      <c r="DAP5" s="160"/>
      <c r="DAQ5" s="160"/>
      <c r="DAR5" s="160"/>
      <c r="DAS5" s="160"/>
      <c r="DAT5" s="160"/>
      <c r="DAU5" s="160"/>
      <c r="DAV5" s="160"/>
      <c r="DAW5" s="160"/>
      <c r="DAX5" s="160"/>
      <c r="DAY5" s="160"/>
      <c r="DAZ5" s="160"/>
      <c r="DBA5" s="160"/>
      <c r="DBB5" s="160"/>
      <c r="DBC5" s="160"/>
      <c r="DBD5" s="160"/>
      <c r="DBE5" s="160"/>
      <c r="DBF5" s="160"/>
      <c r="DBG5" s="160"/>
      <c r="DBH5" s="160"/>
      <c r="DBI5" s="160"/>
      <c r="DBJ5" s="160"/>
      <c r="DBK5" s="160"/>
      <c r="DBL5" s="160"/>
      <c r="DBM5" s="160"/>
      <c r="DBN5" s="160"/>
      <c r="DBO5" s="160"/>
      <c r="DBP5" s="160"/>
      <c r="DBQ5" s="160"/>
      <c r="DBR5" s="160"/>
      <c r="DBS5" s="160"/>
      <c r="DBT5" s="160"/>
      <c r="DBU5" s="160"/>
      <c r="DBV5" s="160"/>
      <c r="DBW5" s="160"/>
      <c r="DBX5" s="160"/>
      <c r="DBY5" s="160"/>
      <c r="DBZ5" s="160"/>
      <c r="DCA5" s="160"/>
      <c r="DCB5" s="160"/>
      <c r="DCC5" s="160"/>
      <c r="DCD5" s="160"/>
      <c r="DCE5" s="160"/>
      <c r="DCF5" s="160"/>
      <c r="DCG5" s="160"/>
      <c r="DCH5" s="160"/>
      <c r="DCI5" s="160"/>
      <c r="DCJ5" s="160"/>
      <c r="DCK5" s="160"/>
      <c r="DCL5" s="160"/>
      <c r="DCM5" s="160"/>
      <c r="DCN5" s="160"/>
      <c r="DCO5" s="160"/>
      <c r="DCP5" s="160"/>
      <c r="DCQ5" s="160"/>
      <c r="DCR5" s="160"/>
      <c r="DCS5" s="160"/>
      <c r="DCT5" s="160"/>
      <c r="DCU5" s="160"/>
      <c r="DCV5" s="160"/>
      <c r="DCW5" s="160"/>
      <c r="DCX5" s="160"/>
      <c r="DCY5" s="160"/>
      <c r="DCZ5" s="160"/>
      <c r="DDA5" s="160"/>
      <c r="DDB5" s="160"/>
      <c r="DDC5" s="160"/>
      <c r="DDD5" s="160"/>
      <c r="DDE5" s="160"/>
      <c r="DDF5" s="160"/>
      <c r="DDG5" s="160"/>
      <c r="DDH5" s="160"/>
      <c r="DDI5" s="160"/>
      <c r="DDJ5" s="160"/>
      <c r="DDK5" s="160"/>
      <c r="DDL5" s="160"/>
      <c r="DDM5" s="160"/>
      <c r="DDN5" s="160"/>
      <c r="DDO5" s="160"/>
      <c r="DDP5" s="160"/>
      <c r="DDQ5" s="160"/>
      <c r="DDR5" s="160"/>
      <c r="DDS5" s="160"/>
      <c r="DDT5" s="160"/>
      <c r="DDU5" s="160"/>
      <c r="DDV5" s="160"/>
      <c r="DDW5" s="160"/>
      <c r="DDX5" s="160"/>
      <c r="DDY5" s="160"/>
      <c r="DDZ5" s="160"/>
      <c r="DEA5" s="160"/>
      <c r="DEB5" s="160"/>
      <c r="DEC5" s="160"/>
      <c r="DED5" s="160"/>
      <c r="DEE5" s="160"/>
      <c r="DEF5" s="160"/>
      <c r="DEG5" s="160"/>
      <c r="DEH5" s="160"/>
      <c r="DEI5" s="160"/>
      <c r="DEJ5" s="160"/>
      <c r="DEK5" s="160"/>
      <c r="DEL5" s="160"/>
      <c r="DEM5" s="160"/>
      <c r="DEN5" s="160"/>
      <c r="DEO5" s="160"/>
      <c r="DEP5" s="160"/>
      <c r="DEQ5" s="160"/>
      <c r="DER5" s="160"/>
      <c r="DES5" s="160"/>
      <c r="DET5" s="160"/>
      <c r="DEU5" s="160"/>
      <c r="DEV5" s="160"/>
      <c r="DEW5" s="160"/>
      <c r="DEX5" s="160"/>
      <c r="DEY5" s="160"/>
      <c r="DEZ5" s="160"/>
      <c r="DFA5" s="160"/>
      <c r="DFB5" s="160"/>
      <c r="DFC5" s="160"/>
      <c r="DFD5" s="160"/>
      <c r="DFE5" s="160"/>
      <c r="DFF5" s="160"/>
      <c r="DFG5" s="160"/>
      <c r="DFH5" s="160"/>
      <c r="DFI5" s="160"/>
      <c r="DFJ5" s="160"/>
      <c r="DFK5" s="160"/>
      <c r="DFL5" s="160"/>
      <c r="DFM5" s="160"/>
      <c r="DFN5" s="160"/>
      <c r="DFO5" s="160"/>
      <c r="DFP5" s="160"/>
      <c r="DFQ5" s="160"/>
      <c r="DFR5" s="160"/>
      <c r="DFS5" s="160"/>
      <c r="DFT5" s="160"/>
      <c r="DFU5" s="160"/>
      <c r="DFV5" s="160"/>
      <c r="DFW5" s="160"/>
      <c r="DFX5" s="160"/>
      <c r="DFY5" s="160"/>
      <c r="DFZ5" s="160"/>
      <c r="DGA5" s="160"/>
      <c r="DGB5" s="160"/>
      <c r="DGC5" s="160"/>
      <c r="DGD5" s="160"/>
      <c r="DGE5" s="160"/>
      <c r="DGF5" s="160"/>
      <c r="DGG5" s="160"/>
      <c r="DGH5" s="160"/>
      <c r="DGI5" s="160"/>
      <c r="DGJ5" s="160"/>
      <c r="DGK5" s="160"/>
      <c r="DGL5" s="160"/>
      <c r="DGM5" s="160"/>
      <c r="DGN5" s="160"/>
      <c r="DGO5" s="160"/>
      <c r="DGP5" s="160"/>
      <c r="DGQ5" s="160"/>
      <c r="DGR5" s="160"/>
      <c r="DGS5" s="160"/>
      <c r="DGT5" s="160"/>
      <c r="DGU5" s="160"/>
      <c r="DGV5" s="160"/>
      <c r="DGW5" s="160"/>
      <c r="DGX5" s="160"/>
      <c r="DGY5" s="160"/>
      <c r="DGZ5" s="160"/>
      <c r="DHA5" s="160"/>
      <c r="DHB5" s="160"/>
      <c r="DHC5" s="160"/>
      <c r="DHD5" s="160"/>
      <c r="DHE5" s="160"/>
      <c r="DHF5" s="160"/>
      <c r="DHG5" s="160"/>
      <c r="DHH5" s="160"/>
      <c r="DHI5" s="160"/>
      <c r="DHJ5" s="160"/>
      <c r="DHK5" s="160"/>
      <c r="DHL5" s="160"/>
      <c r="DHM5" s="160"/>
      <c r="DHN5" s="160"/>
      <c r="DHO5" s="160"/>
      <c r="DHP5" s="160"/>
      <c r="DHQ5" s="160"/>
      <c r="DHR5" s="160"/>
      <c r="DHS5" s="160"/>
      <c r="DHT5" s="160"/>
      <c r="DHU5" s="160"/>
      <c r="DHV5" s="160"/>
      <c r="DHW5" s="160"/>
      <c r="DHX5" s="160"/>
      <c r="DHY5" s="160"/>
      <c r="DHZ5" s="160"/>
      <c r="DIA5" s="160"/>
      <c r="DIB5" s="160"/>
      <c r="DIC5" s="160"/>
      <c r="DID5" s="160"/>
      <c r="DIE5" s="160"/>
      <c r="DIF5" s="160"/>
      <c r="DIG5" s="160"/>
      <c r="DIH5" s="160"/>
      <c r="DII5" s="160"/>
      <c r="DIJ5" s="160"/>
      <c r="DIK5" s="160"/>
      <c r="DIL5" s="160"/>
      <c r="DIM5" s="160"/>
      <c r="DIN5" s="160"/>
      <c r="DIO5" s="160"/>
      <c r="DIP5" s="160"/>
      <c r="DIQ5" s="160"/>
      <c r="DIR5" s="160"/>
      <c r="DIS5" s="160"/>
      <c r="DIT5" s="160"/>
      <c r="DIU5" s="160"/>
      <c r="DIV5" s="160"/>
      <c r="DIW5" s="160"/>
      <c r="DIX5" s="160"/>
      <c r="DIY5" s="160"/>
      <c r="DIZ5" s="160"/>
      <c r="DJA5" s="160"/>
      <c r="DJB5" s="160"/>
      <c r="DJC5" s="160"/>
      <c r="DJD5" s="160"/>
      <c r="DJE5" s="160"/>
      <c r="DJF5" s="160"/>
      <c r="DJG5" s="160"/>
      <c r="DJH5" s="160"/>
      <c r="DJI5" s="160"/>
      <c r="DJJ5" s="160"/>
      <c r="DJK5" s="160"/>
      <c r="DJL5" s="160"/>
      <c r="DJM5" s="160"/>
      <c r="DJN5" s="160"/>
      <c r="DJO5" s="160"/>
      <c r="DJP5" s="160"/>
      <c r="DJQ5" s="160"/>
      <c r="DJR5" s="160"/>
      <c r="DJS5" s="160"/>
      <c r="DJT5" s="160"/>
      <c r="DJU5" s="160"/>
      <c r="DJV5" s="160"/>
      <c r="DJW5" s="160"/>
      <c r="DJX5" s="160"/>
      <c r="DJY5" s="160"/>
      <c r="DJZ5" s="160"/>
      <c r="DKA5" s="160"/>
      <c r="DKB5" s="160"/>
      <c r="DKC5" s="160"/>
      <c r="DKD5" s="160"/>
      <c r="DKE5" s="160"/>
      <c r="DKF5" s="160"/>
      <c r="DKG5" s="160"/>
      <c r="DKH5" s="160"/>
      <c r="DKI5" s="160"/>
      <c r="DKJ5" s="160"/>
      <c r="DKK5" s="160"/>
      <c r="DKL5" s="160"/>
      <c r="DKM5" s="160"/>
      <c r="DKN5" s="160"/>
      <c r="DKO5" s="160"/>
      <c r="DKP5" s="160"/>
      <c r="DKQ5" s="160"/>
      <c r="DKR5" s="160"/>
      <c r="DKS5" s="160"/>
      <c r="DKT5" s="160"/>
      <c r="DKU5" s="160"/>
      <c r="DKV5" s="160"/>
      <c r="DKW5" s="160"/>
      <c r="DKX5" s="160"/>
      <c r="DKY5" s="160"/>
      <c r="DKZ5" s="160"/>
      <c r="DLA5" s="160"/>
      <c r="DLB5" s="160"/>
      <c r="DLC5" s="160"/>
      <c r="DLD5" s="160"/>
      <c r="DLE5" s="160"/>
      <c r="DLF5" s="160"/>
      <c r="DLG5" s="160"/>
      <c r="DLH5" s="160"/>
      <c r="DLI5" s="160"/>
      <c r="DLJ5" s="160"/>
      <c r="DLK5" s="160"/>
      <c r="DLL5" s="160"/>
      <c r="DLM5" s="160"/>
      <c r="DLN5" s="160"/>
      <c r="DLO5" s="160"/>
      <c r="DLP5" s="160"/>
      <c r="DLQ5" s="160"/>
      <c r="DLR5" s="160"/>
      <c r="DLS5" s="160"/>
      <c r="DLT5" s="160"/>
      <c r="DLU5" s="160"/>
      <c r="DLV5" s="160"/>
      <c r="DLW5" s="160"/>
      <c r="DLX5" s="160"/>
      <c r="DLY5" s="160"/>
      <c r="DLZ5" s="160"/>
      <c r="DMA5" s="160"/>
      <c r="DMB5" s="160"/>
      <c r="DMC5" s="160"/>
      <c r="DMD5" s="160"/>
      <c r="DME5" s="160"/>
      <c r="DMF5" s="160"/>
      <c r="DMG5" s="160"/>
      <c r="DMH5" s="160"/>
      <c r="DMI5" s="160"/>
      <c r="DMJ5" s="160"/>
      <c r="DMK5" s="160"/>
      <c r="DML5" s="160"/>
      <c r="DMM5" s="160"/>
      <c r="DMN5" s="160"/>
      <c r="DMO5" s="160"/>
      <c r="DMP5" s="160"/>
      <c r="DMQ5" s="160"/>
      <c r="DMR5" s="160"/>
      <c r="DMS5" s="160"/>
      <c r="DMT5" s="160"/>
      <c r="DMU5" s="160"/>
      <c r="DMV5" s="160"/>
      <c r="DMW5" s="160"/>
      <c r="DMX5" s="160"/>
      <c r="DMY5" s="160"/>
      <c r="DMZ5" s="160"/>
      <c r="DNA5" s="160"/>
      <c r="DNB5" s="160"/>
      <c r="DNC5" s="160"/>
      <c r="DND5" s="160"/>
      <c r="DNE5" s="160"/>
      <c r="DNF5" s="160"/>
      <c r="DNG5" s="160"/>
      <c r="DNH5" s="160"/>
      <c r="DNI5" s="160"/>
      <c r="DNJ5" s="160"/>
      <c r="DNK5" s="160"/>
      <c r="DNL5" s="160"/>
      <c r="DNM5" s="160"/>
      <c r="DNN5" s="160"/>
      <c r="DNO5" s="160"/>
      <c r="DNP5" s="160"/>
      <c r="DNQ5" s="160"/>
      <c r="DNR5" s="160"/>
      <c r="DNS5" s="160"/>
      <c r="DNT5" s="160"/>
      <c r="DNU5" s="160"/>
      <c r="DNV5" s="160"/>
      <c r="DNW5" s="160"/>
      <c r="DNX5" s="160"/>
      <c r="DNY5" s="160"/>
      <c r="DNZ5" s="160"/>
      <c r="DOA5" s="160"/>
      <c r="DOB5" s="160"/>
      <c r="DOC5" s="160"/>
      <c r="DOD5" s="160"/>
      <c r="DOE5" s="160"/>
      <c r="DOF5" s="160"/>
      <c r="DOG5" s="160"/>
      <c r="DOH5" s="160"/>
      <c r="DOI5" s="160"/>
      <c r="DOJ5" s="160"/>
      <c r="DOK5" s="160"/>
      <c r="DOL5" s="160"/>
      <c r="DOM5" s="160"/>
      <c r="DON5" s="160"/>
      <c r="DOO5" s="160"/>
      <c r="DOP5" s="160"/>
      <c r="DOQ5" s="160"/>
      <c r="DOR5" s="160"/>
      <c r="DOS5" s="160"/>
      <c r="DOT5" s="160"/>
      <c r="DOU5" s="160"/>
      <c r="DOV5" s="160"/>
      <c r="DOW5" s="160"/>
      <c r="DOX5" s="160"/>
      <c r="DOY5" s="160"/>
      <c r="DOZ5" s="160"/>
      <c r="DPA5" s="160"/>
      <c r="DPB5" s="160"/>
      <c r="DPC5" s="160"/>
      <c r="DPD5" s="160"/>
      <c r="DPE5" s="160"/>
      <c r="DPF5" s="160"/>
      <c r="DPG5" s="160"/>
      <c r="DPH5" s="160"/>
      <c r="DPI5" s="160"/>
      <c r="DPJ5" s="160"/>
      <c r="DPK5" s="160"/>
      <c r="DPL5" s="160"/>
      <c r="DPM5" s="160"/>
      <c r="DPN5" s="160"/>
      <c r="DPO5" s="160"/>
      <c r="DPP5" s="160"/>
      <c r="DPQ5" s="160"/>
      <c r="DPR5" s="160"/>
      <c r="DPS5" s="160"/>
      <c r="DPT5" s="160"/>
      <c r="DPU5" s="160"/>
      <c r="DPV5" s="160"/>
      <c r="DPW5" s="160"/>
      <c r="DPX5" s="160"/>
      <c r="DPY5" s="160"/>
      <c r="DPZ5" s="160"/>
      <c r="DQA5" s="160"/>
      <c r="DQB5" s="160"/>
      <c r="DQC5" s="160"/>
      <c r="DQD5" s="160"/>
      <c r="DQE5" s="160"/>
      <c r="DQF5" s="160"/>
      <c r="DQG5" s="160"/>
      <c r="DQH5" s="160"/>
      <c r="DQI5" s="160"/>
      <c r="DQJ5" s="160"/>
      <c r="DQK5" s="160"/>
      <c r="DQL5" s="160"/>
      <c r="DQM5" s="160"/>
      <c r="DQN5" s="160"/>
      <c r="DQO5" s="160"/>
      <c r="DQP5" s="160"/>
      <c r="DQQ5" s="160"/>
      <c r="DQR5" s="160"/>
      <c r="DQS5" s="160"/>
      <c r="DQT5" s="160"/>
      <c r="DQU5" s="160"/>
      <c r="DQV5" s="160"/>
      <c r="DQW5" s="160"/>
      <c r="DQX5" s="160"/>
      <c r="DQY5" s="160"/>
      <c r="DQZ5" s="160"/>
      <c r="DRA5" s="160"/>
      <c r="DRB5" s="160"/>
      <c r="DRC5" s="160"/>
      <c r="DRD5" s="160"/>
      <c r="DRE5" s="160"/>
      <c r="DRF5" s="160"/>
      <c r="DRG5" s="160"/>
      <c r="DRH5" s="160"/>
      <c r="DRI5" s="160"/>
      <c r="DRJ5" s="160"/>
      <c r="DRK5" s="160"/>
      <c r="DRL5" s="160"/>
      <c r="DRM5" s="160"/>
      <c r="DRN5" s="160"/>
      <c r="DRO5" s="160"/>
      <c r="DRP5" s="160"/>
      <c r="DRQ5" s="160"/>
      <c r="DRR5" s="160"/>
      <c r="DRS5" s="160"/>
      <c r="DRT5" s="160"/>
      <c r="DRU5" s="160"/>
      <c r="DRV5" s="160"/>
      <c r="DRW5" s="160"/>
      <c r="DRX5" s="160"/>
      <c r="DRY5" s="160"/>
      <c r="DRZ5" s="160"/>
      <c r="DSA5" s="160"/>
      <c r="DSB5" s="160"/>
      <c r="DSC5" s="160"/>
      <c r="DSD5" s="160"/>
      <c r="DSE5" s="160"/>
      <c r="DSF5" s="160"/>
      <c r="DSG5" s="160"/>
      <c r="DSH5" s="160"/>
      <c r="DSI5" s="160"/>
      <c r="DSJ5" s="160"/>
      <c r="DSK5" s="160"/>
      <c r="DSL5" s="160"/>
      <c r="DSM5" s="160"/>
      <c r="DSN5" s="160"/>
      <c r="DSO5" s="160"/>
      <c r="DSP5" s="160"/>
      <c r="DSQ5" s="160"/>
      <c r="DSR5" s="160"/>
      <c r="DSS5" s="160"/>
      <c r="DST5" s="160"/>
      <c r="DSU5" s="160"/>
      <c r="DSV5" s="160"/>
      <c r="DSW5" s="160"/>
      <c r="DSX5" s="160"/>
      <c r="DSY5" s="160"/>
      <c r="DSZ5" s="160"/>
      <c r="DTA5" s="160"/>
      <c r="DTB5" s="160"/>
      <c r="DTC5" s="160"/>
      <c r="DTD5" s="160"/>
      <c r="DTE5" s="160"/>
      <c r="DTF5" s="160"/>
      <c r="DTG5" s="160"/>
      <c r="DTH5" s="160"/>
      <c r="DTI5" s="160"/>
      <c r="DTJ5" s="160"/>
      <c r="DTK5" s="160"/>
      <c r="DTL5" s="160"/>
      <c r="DTM5" s="160"/>
      <c r="DTN5" s="160"/>
      <c r="DTO5" s="160"/>
      <c r="DTP5" s="160"/>
      <c r="DTQ5" s="160"/>
      <c r="DTR5" s="160"/>
      <c r="DTS5" s="160"/>
      <c r="DTT5" s="160"/>
      <c r="DTU5" s="160"/>
      <c r="DTV5" s="160"/>
      <c r="DTW5" s="160"/>
      <c r="DTX5" s="160"/>
      <c r="DTY5" s="160"/>
      <c r="DTZ5" s="160"/>
      <c r="DUA5" s="160"/>
      <c r="DUB5" s="160"/>
      <c r="DUC5" s="160"/>
      <c r="DUD5" s="160"/>
      <c r="DUE5" s="160"/>
      <c r="DUF5" s="160"/>
      <c r="DUG5" s="160"/>
      <c r="DUH5" s="160"/>
      <c r="DUI5" s="160"/>
      <c r="DUJ5" s="160"/>
      <c r="DUK5" s="160"/>
      <c r="DUL5" s="160"/>
      <c r="DUM5" s="160"/>
      <c r="DUN5" s="160"/>
      <c r="DUO5" s="160"/>
      <c r="DUP5" s="160"/>
      <c r="DUQ5" s="160"/>
      <c r="DUR5" s="160"/>
      <c r="DUS5" s="160"/>
      <c r="DUT5" s="160"/>
      <c r="DUU5" s="160"/>
      <c r="DUV5" s="160"/>
      <c r="DUW5" s="160"/>
      <c r="DUX5" s="160"/>
      <c r="DUY5" s="160"/>
      <c r="DUZ5" s="160"/>
      <c r="DVA5" s="160"/>
      <c r="DVB5" s="160"/>
      <c r="DVC5" s="160"/>
      <c r="DVD5" s="160"/>
      <c r="DVE5" s="160"/>
      <c r="DVF5" s="160"/>
      <c r="DVG5" s="160"/>
      <c r="DVH5" s="160"/>
      <c r="DVI5" s="160"/>
      <c r="DVJ5" s="160"/>
      <c r="DVK5" s="160"/>
      <c r="DVL5" s="160"/>
      <c r="DVM5" s="160"/>
      <c r="DVN5" s="160"/>
      <c r="DVO5" s="160"/>
      <c r="DVP5" s="160"/>
      <c r="DVQ5" s="160"/>
      <c r="DVR5" s="160"/>
      <c r="DVS5" s="160"/>
      <c r="DVT5" s="160"/>
      <c r="DVU5" s="160"/>
      <c r="DVV5" s="160"/>
      <c r="DVW5" s="160"/>
      <c r="DVX5" s="160"/>
      <c r="DVY5" s="160"/>
      <c r="DVZ5" s="160"/>
      <c r="DWA5" s="160"/>
      <c r="DWB5" s="160"/>
      <c r="DWC5" s="160"/>
      <c r="DWD5" s="160"/>
      <c r="DWE5" s="160"/>
      <c r="DWF5" s="160"/>
      <c r="DWG5" s="160"/>
      <c r="DWH5" s="160"/>
      <c r="DWI5" s="160"/>
      <c r="DWJ5" s="160"/>
      <c r="DWK5" s="160"/>
      <c r="DWL5" s="160"/>
      <c r="DWM5" s="160"/>
      <c r="DWN5" s="160"/>
      <c r="DWO5" s="160"/>
      <c r="DWP5" s="160"/>
      <c r="DWQ5" s="160"/>
      <c r="DWR5" s="160"/>
      <c r="DWS5" s="160"/>
      <c r="DWT5" s="160"/>
      <c r="DWU5" s="160"/>
      <c r="DWV5" s="160"/>
      <c r="DWW5" s="160"/>
      <c r="DWX5" s="160"/>
      <c r="DWY5" s="160"/>
      <c r="DWZ5" s="160"/>
      <c r="DXA5" s="160"/>
      <c r="DXB5" s="160"/>
      <c r="DXC5" s="160"/>
      <c r="DXD5" s="160"/>
      <c r="DXE5" s="160"/>
      <c r="DXF5" s="160"/>
      <c r="DXG5" s="160"/>
      <c r="DXH5" s="160"/>
      <c r="DXI5" s="160"/>
      <c r="DXJ5" s="160"/>
      <c r="DXK5" s="160"/>
      <c r="DXL5" s="160"/>
      <c r="DXM5" s="160"/>
      <c r="DXN5" s="160"/>
      <c r="DXO5" s="160"/>
      <c r="DXP5" s="160"/>
      <c r="DXQ5" s="160"/>
      <c r="DXR5" s="160"/>
      <c r="DXS5" s="160"/>
      <c r="DXT5" s="160"/>
      <c r="DXU5" s="160"/>
      <c r="DXV5" s="160"/>
      <c r="DXW5" s="160"/>
      <c r="DXX5" s="160"/>
      <c r="DXY5" s="160"/>
      <c r="DXZ5" s="160"/>
      <c r="DYA5" s="160"/>
      <c r="DYB5" s="160"/>
      <c r="DYC5" s="160"/>
      <c r="DYD5" s="160"/>
      <c r="DYE5" s="160"/>
      <c r="DYF5" s="160"/>
      <c r="DYG5" s="160"/>
      <c r="DYH5" s="160"/>
      <c r="DYI5" s="160"/>
      <c r="DYJ5" s="160"/>
      <c r="DYK5" s="160"/>
      <c r="DYL5" s="160"/>
      <c r="DYM5" s="160"/>
      <c r="DYN5" s="160"/>
      <c r="DYO5" s="160"/>
      <c r="DYP5" s="160"/>
      <c r="DYQ5" s="160"/>
      <c r="DYR5" s="160"/>
      <c r="DYS5" s="160"/>
      <c r="DYT5" s="160"/>
      <c r="DYU5" s="160"/>
      <c r="DYV5" s="160"/>
      <c r="DYW5" s="160"/>
      <c r="DYX5" s="160"/>
      <c r="DYY5" s="160"/>
      <c r="DYZ5" s="160"/>
      <c r="DZA5" s="160"/>
      <c r="DZB5" s="160"/>
      <c r="DZC5" s="160"/>
      <c r="DZD5" s="160"/>
      <c r="DZE5" s="160"/>
      <c r="DZF5" s="160"/>
      <c r="DZG5" s="160"/>
      <c r="DZH5" s="160"/>
      <c r="DZI5" s="160"/>
      <c r="DZJ5" s="160"/>
      <c r="DZK5" s="160"/>
      <c r="DZL5" s="160"/>
      <c r="DZM5" s="160"/>
      <c r="DZN5" s="160"/>
      <c r="DZO5" s="160"/>
      <c r="DZP5" s="160"/>
      <c r="DZQ5" s="160"/>
      <c r="DZR5" s="160"/>
      <c r="DZS5" s="160"/>
      <c r="DZT5" s="160"/>
      <c r="DZU5" s="160"/>
      <c r="DZV5" s="160"/>
      <c r="DZW5" s="160"/>
      <c r="DZX5" s="160"/>
      <c r="DZY5" s="160"/>
      <c r="DZZ5" s="160"/>
      <c r="EAA5" s="160"/>
      <c r="EAB5" s="160"/>
      <c r="EAC5" s="160"/>
      <c r="EAD5" s="160"/>
      <c r="EAE5" s="160"/>
      <c r="EAF5" s="160"/>
      <c r="EAG5" s="160"/>
      <c r="EAH5" s="160"/>
      <c r="EAI5" s="160"/>
      <c r="EAJ5" s="160"/>
      <c r="EAK5" s="160"/>
      <c r="EAL5" s="160"/>
      <c r="EAM5" s="160"/>
      <c r="EAN5" s="160"/>
      <c r="EAO5" s="160"/>
      <c r="EAP5" s="160"/>
      <c r="EAQ5" s="160"/>
      <c r="EAR5" s="160"/>
      <c r="EAS5" s="160"/>
      <c r="EAT5" s="160"/>
      <c r="EAU5" s="160"/>
      <c r="EAV5" s="160"/>
      <c r="EAW5" s="160"/>
      <c r="EAX5" s="160"/>
      <c r="EAY5" s="160"/>
      <c r="EAZ5" s="160"/>
      <c r="EBA5" s="160"/>
      <c r="EBB5" s="160"/>
      <c r="EBC5" s="160"/>
      <c r="EBD5" s="160"/>
      <c r="EBE5" s="160"/>
      <c r="EBF5" s="160"/>
      <c r="EBG5" s="160"/>
      <c r="EBH5" s="160"/>
      <c r="EBI5" s="160"/>
      <c r="EBJ5" s="160"/>
      <c r="EBK5" s="160"/>
      <c r="EBL5" s="160"/>
      <c r="EBM5" s="160"/>
      <c r="EBN5" s="160"/>
      <c r="EBO5" s="160"/>
      <c r="EBP5" s="160"/>
      <c r="EBQ5" s="160"/>
      <c r="EBR5" s="160"/>
      <c r="EBS5" s="160"/>
      <c r="EBT5" s="160"/>
      <c r="EBU5" s="160"/>
      <c r="EBV5" s="160"/>
      <c r="EBW5" s="160"/>
      <c r="EBX5" s="160"/>
      <c r="EBY5" s="160"/>
      <c r="EBZ5" s="160"/>
      <c r="ECA5" s="160"/>
      <c r="ECB5" s="160"/>
      <c r="ECC5" s="160"/>
      <c r="ECD5" s="160"/>
      <c r="ECE5" s="160"/>
      <c r="ECF5" s="160"/>
      <c r="ECG5" s="160"/>
      <c r="ECH5" s="160"/>
      <c r="ECI5" s="160"/>
      <c r="ECJ5" s="160"/>
      <c r="ECK5" s="160"/>
      <c r="ECL5" s="160"/>
      <c r="ECM5" s="160"/>
      <c r="ECN5" s="160"/>
      <c r="ECO5" s="160"/>
      <c r="ECP5" s="160"/>
      <c r="ECQ5" s="160"/>
      <c r="ECR5" s="160"/>
      <c r="ECS5" s="160"/>
      <c r="ECT5" s="160"/>
      <c r="ECU5" s="160"/>
      <c r="ECV5" s="160"/>
      <c r="ECW5" s="160"/>
      <c r="ECX5" s="160"/>
      <c r="ECY5" s="160"/>
      <c r="ECZ5" s="160"/>
      <c r="EDA5" s="160"/>
      <c r="EDB5" s="160"/>
      <c r="EDC5" s="160"/>
      <c r="EDD5" s="160"/>
      <c r="EDE5" s="160"/>
      <c r="EDF5" s="160"/>
      <c r="EDG5" s="160"/>
      <c r="EDH5" s="160"/>
      <c r="EDI5" s="160"/>
      <c r="EDJ5" s="160"/>
      <c r="EDK5" s="160"/>
      <c r="EDL5" s="160"/>
      <c r="EDM5" s="160"/>
      <c r="EDN5" s="160"/>
      <c r="EDO5" s="160"/>
      <c r="EDP5" s="160"/>
      <c r="EDQ5" s="160"/>
      <c r="EDR5" s="160"/>
      <c r="EDS5" s="160"/>
      <c r="EDT5" s="160"/>
      <c r="EDU5" s="160"/>
      <c r="EDV5" s="160"/>
      <c r="EDW5" s="160"/>
      <c r="EDX5" s="160"/>
      <c r="EDY5" s="160"/>
      <c r="EDZ5" s="160"/>
      <c r="EEA5" s="160"/>
      <c r="EEB5" s="160"/>
      <c r="EEC5" s="160"/>
      <c r="EED5" s="160"/>
      <c r="EEE5" s="160"/>
      <c r="EEF5" s="160"/>
      <c r="EEG5" s="160"/>
      <c r="EEH5" s="160"/>
      <c r="EEI5" s="160"/>
      <c r="EEJ5" s="160"/>
      <c r="EEK5" s="160"/>
      <c r="EEL5" s="160"/>
      <c r="EEM5" s="160"/>
      <c r="EEN5" s="160"/>
      <c r="EEO5" s="160"/>
      <c r="EEP5" s="160"/>
      <c r="EEQ5" s="160"/>
      <c r="EER5" s="160"/>
      <c r="EES5" s="160"/>
      <c r="EET5" s="160"/>
      <c r="EEU5" s="160"/>
      <c r="EEV5" s="160"/>
      <c r="EEW5" s="160"/>
      <c r="EEX5" s="160"/>
      <c r="EEY5" s="160"/>
      <c r="EEZ5" s="160"/>
      <c r="EFA5" s="160"/>
      <c r="EFB5" s="160"/>
      <c r="EFC5" s="160"/>
      <c r="EFD5" s="160"/>
      <c r="EFE5" s="160"/>
      <c r="EFF5" s="160"/>
      <c r="EFG5" s="160"/>
      <c r="EFH5" s="160"/>
      <c r="EFI5" s="160"/>
      <c r="EFJ5" s="160"/>
      <c r="EFK5" s="160"/>
      <c r="EFL5" s="160"/>
      <c r="EFM5" s="160"/>
      <c r="EFN5" s="160"/>
      <c r="EFO5" s="160"/>
      <c r="EFP5" s="160"/>
      <c r="EFQ5" s="160"/>
      <c r="EFR5" s="160"/>
      <c r="EFS5" s="160"/>
      <c r="EFT5" s="160"/>
      <c r="EFU5" s="160"/>
      <c r="EFV5" s="160"/>
      <c r="EFW5" s="160"/>
      <c r="EFX5" s="160"/>
      <c r="EFY5" s="160"/>
      <c r="EFZ5" s="160"/>
      <c r="EGA5" s="160"/>
      <c r="EGB5" s="160"/>
      <c r="EGC5" s="160"/>
      <c r="EGD5" s="160"/>
      <c r="EGE5" s="160"/>
      <c r="EGF5" s="160"/>
      <c r="EGG5" s="160"/>
      <c r="EGH5" s="160"/>
      <c r="EGI5" s="160"/>
      <c r="EGJ5" s="160"/>
      <c r="EGK5" s="160"/>
      <c r="EGL5" s="160"/>
      <c r="EGM5" s="160"/>
      <c r="EGN5" s="160"/>
      <c r="EGO5" s="160"/>
      <c r="EGP5" s="160"/>
      <c r="EGQ5" s="160"/>
      <c r="EGR5" s="160"/>
      <c r="EGS5" s="160"/>
      <c r="EGT5" s="160"/>
      <c r="EGU5" s="160"/>
      <c r="EGV5" s="160"/>
      <c r="EGW5" s="160"/>
      <c r="EGX5" s="160"/>
      <c r="EGY5" s="160"/>
      <c r="EGZ5" s="160"/>
      <c r="EHA5" s="160"/>
      <c r="EHB5" s="160"/>
      <c r="EHC5" s="160"/>
      <c r="EHD5" s="160"/>
      <c r="EHE5" s="160"/>
      <c r="EHF5" s="160"/>
      <c r="EHG5" s="160"/>
      <c r="EHH5" s="160"/>
      <c r="EHI5" s="160"/>
      <c r="EHJ5" s="160"/>
      <c r="EHK5" s="160"/>
      <c r="EHL5" s="160"/>
      <c r="EHM5" s="160"/>
      <c r="EHN5" s="160"/>
      <c r="EHO5" s="160"/>
      <c r="EHP5" s="160"/>
      <c r="EHQ5" s="160"/>
      <c r="EHR5" s="160"/>
      <c r="EHS5" s="160"/>
      <c r="EHT5" s="160"/>
      <c r="EHU5" s="160"/>
      <c r="EHV5" s="160"/>
      <c r="EHW5" s="160"/>
      <c r="EHX5" s="160"/>
      <c r="EHY5" s="160"/>
      <c r="EHZ5" s="160"/>
      <c r="EIA5" s="160"/>
      <c r="EIB5" s="160"/>
      <c r="EIC5" s="160"/>
      <c r="EID5" s="160"/>
      <c r="EIE5" s="160"/>
      <c r="EIF5" s="160"/>
      <c r="EIG5" s="160"/>
      <c r="EIH5" s="160"/>
      <c r="EII5" s="160"/>
      <c r="EIJ5" s="160"/>
      <c r="EIK5" s="160"/>
      <c r="EIL5" s="160"/>
      <c r="EIM5" s="160"/>
      <c r="EIN5" s="160"/>
      <c r="EIO5" s="160"/>
      <c r="EIP5" s="160"/>
      <c r="EIQ5" s="160"/>
      <c r="EIR5" s="160"/>
      <c r="EIS5" s="160"/>
      <c r="EIT5" s="160"/>
      <c r="EIU5" s="160"/>
      <c r="EIV5" s="160"/>
      <c r="EIW5" s="160"/>
      <c r="EIX5" s="160"/>
      <c r="EIY5" s="160"/>
      <c r="EIZ5" s="160"/>
      <c r="EJA5" s="160"/>
      <c r="EJB5" s="160"/>
      <c r="EJC5" s="160"/>
      <c r="EJD5" s="160"/>
      <c r="EJE5" s="160"/>
      <c r="EJF5" s="160"/>
      <c r="EJG5" s="160"/>
      <c r="EJH5" s="160"/>
      <c r="EJI5" s="160"/>
      <c r="EJJ5" s="160"/>
      <c r="EJK5" s="160"/>
      <c r="EJL5" s="160"/>
      <c r="EJM5" s="160"/>
      <c r="EJN5" s="160"/>
      <c r="EJO5" s="160"/>
      <c r="EJP5" s="160"/>
      <c r="EJQ5" s="160"/>
      <c r="EJR5" s="160"/>
      <c r="EJS5" s="160"/>
      <c r="EJT5" s="160"/>
      <c r="EJU5" s="160"/>
      <c r="EJV5" s="160"/>
      <c r="EJW5" s="160"/>
      <c r="EJX5" s="160"/>
      <c r="EJY5" s="160"/>
      <c r="EJZ5" s="160"/>
      <c r="EKA5" s="160"/>
      <c r="EKB5" s="160"/>
      <c r="EKC5" s="160"/>
      <c r="EKD5" s="160"/>
      <c r="EKE5" s="160"/>
      <c r="EKF5" s="160"/>
      <c r="EKG5" s="160"/>
      <c r="EKH5" s="160"/>
      <c r="EKI5" s="160"/>
      <c r="EKJ5" s="160"/>
      <c r="EKK5" s="160"/>
      <c r="EKL5" s="160"/>
      <c r="EKM5" s="160"/>
      <c r="EKN5" s="160"/>
      <c r="EKO5" s="160"/>
      <c r="EKP5" s="160"/>
      <c r="EKQ5" s="160"/>
      <c r="EKR5" s="160"/>
      <c r="EKS5" s="160"/>
      <c r="EKT5" s="160"/>
      <c r="EKU5" s="160"/>
      <c r="EKV5" s="160"/>
      <c r="EKW5" s="160"/>
      <c r="EKX5" s="160"/>
      <c r="EKY5" s="160"/>
      <c r="EKZ5" s="160"/>
      <c r="ELA5" s="160"/>
      <c r="ELB5" s="160"/>
      <c r="ELC5" s="160"/>
      <c r="ELD5" s="160"/>
      <c r="ELE5" s="160"/>
      <c r="ELF5" s="160"/>
      <c r="ELG5" s="160"/>
      <c r="ELH5" s="160"/>
      <c r="ELI5" s="160"/>
      <c r="ELJ5" s="160"/>
      <c r="ELK5" s="160"/>
      <c r="ELL5" s="160"/>
      <c r="ELM5" s="160"/>
      <c r="ELN5" s="160"/>
      <c r="ELO5" s="160"/>
      <c r="ELP5" s="160"/>
      <c r="ELQ5" s="160"/>
      <c r="ELR5" s="160"/>
      <c r="ELS5" s="160"/>
      <c r="ELT5" s="160"/>
      <c r="ELU5" s="160"/>
      <c r="ELV5" s="160"/>
      <c r="ELW5" s="160"/>
      <c r="ELX5" s="160"/>
      <c r="ELY5" s="160"/>
      <c r="ELZ5" s="160"/>
      <c r="EMA5" s="160"/>
      <c r="EMB5" s="160"/>
      <c r="EMC5" s="160"/>
      <c r="EMD5" s="160"/>
      <c r="EME5" s="160"/>
      <c r="EMF5" s="160"/>
      <c r="EMG5" s="160"/>
      <c r="EMH5" s="160"/>
      <c r="EMI5" s="160"/>
      <c r="EMJ5" s="160"/>
      <c r="EMK5" s="160"/>
      <c r="EML5" s="160"/>
      <c r="EMM5" s="160"/>
      <c r="EMN5" s="160"/>
      <c r="EMO5" s="160"/>
      <c r="EMP5" s="160"/>
      <c r="EMQ5" s="160"/>
      <c r="EMR5" s="160"/>
      <c r="EMS5" s="160"/>
      <c r="EMT5" s="160"/>
      <c r="EMU5" s="160"/>
      <c r="EMV5" s="160"/>
      <c r="EMW5" s="160"/>
      <c r="EMX5" s="160"/>
      <c r="EMY5" s="160"/>
      <c r="EMZ5" s="160"/>
      <c r="ENA5" s="160"/>
      <c r="ENB5" s="160"/>
      <c r="ENC5" s="160"/>
      <c r="END5" s="160"/>
      <c r="ENE5" s="160"/>
      <c r="ENF5" s="160"/>
      <c r="ENG5" s="160"/>
      <c r="ENH5" s="160"/>
      <c r="ENI5" s="160"/>
      <c r="ENJ5" s="160"/>
      <c r="ENK5" s="160"/>
      <c r="ENL5" s="160"/>
      <c r="ENM5" s="160"/>
      <c r="ENN5" s="160"/>
      <c r="ENO5" s="160"/>
      <c r="ENP5" s="160"/>
      <c r="ENQ5" s="160"/>
      <c r="ENR5" s="160"/>
      <c r="ENS5" s="160"/>
      <c r="ENT5" s="160"/>
      <c r="ENU5" s="160"/>
      <c r="ENV5" s="160"/>
      <c r="ENW5" s="160"/>
      <c r="ENX5" s="160"/>
      <c r="ENY5" s="160"/>
      <c r="ENZ5" s="160"/>
      <c r="EOA5" s="160"/>
      <c r="EOB5" s="160"/>
      <c r="EOC5" s="160"/>
      <c r="EOD5" s="160"/>
      <c r="EOE5" s="160"/>
      <c r="EOF5" s="160"/>
      <c r="EOG5" s="160"/>
      <c r="EOH5" s="160"/>
      <c r="EOI5" s="160"/>
      <c r="EOJ5" s="160"/>
      <c r="EOK5" s="160"/>
      <c r="EOL5" s="160"/>
      <c r="EOM5" s="160"/>
      <c r="EON5" s="160"/>
      <c r="EOO5" s="160"/>
      <c r="EOP5" s="160"/>
      <c r="EOQ5" s="160"/>
      <c r="EOR5" s="160"/>
      <c r="EOS5" s="160"/>
      <c r="EOT5" s="160"/>
      <c r="EOU5" s="160"/>
      <c r="EOV5" s="160"/>
      <c r="EOW5" s="160"/>
      <c r="EOX5" s="160"/>
      <c r="EOY5" s="160"/>
      <c r="EOZ5" s="160"/>
      <c r="EPA5" s="160"/>
      <c r="EPB5" s="160"/>
      <c r="EPC5" s="160"/>
      <c r="EPD5" s="160"/>
      <c r="EPE5" s="160"/>
      <c r="EPF5" s="160"/>
      <c r="EPG5" s="160"/>
      <c r="EPH5" s="160"/>
      <c r="EPI5" s="160"/>
      <c r="EPJ5" s="160"/>
      <c r="EPK5" s="160"/>
      <c r="EPL5" s="160"/>
      <c r="EPM5" s="160"/>
      <c r="EPN5" s="160"/>
      <c r="EPO5" s="160"/>
      <c r="EPP5" s="160"/>
      <c r="EPQ5" s="160"/>
      <c r="EPR5" s="160"/>
      <c r="EPS5" s="160"/>
      <c r="EPT5" s="160"/>
      <c r="EPU5" s="160"/>
      <c r="EPV5" s="160"/>
      <c r="EPW5" s="160"/>
      <c r="EPX5" s="160"/>
      <c r="EPY5" s="160"/>
      <c r="EPZ5" s="160"/>
      <c r="EQA5" s="160"/>
      <c r="EQB5" s="160"/>
      <c r="EQC5" s="160"/>
      <c r="EQD5" s="160"/>
      <c r="EQE5" s="160"/>
      <c r="EQF5" s="160"/>
      <c r="EQG5" s="160"/>
      <c r="EQH5" s="160"/>
      <c r="EQI5" s="160"/>
      <c r="EQJ5" s="160"/>
      <c r="EQK5" s="160"/>
      <c r="EQL5" s="160"/>
      <c r="EQM5" s="160"/>
      <c r="EQN5" s="160"/>
      <c r="EQO5" s="160"/>
      <c r="EQP5" s="160"/>
      <c r="EQQ5" s="160"/>
      <c r="EQR5" s="160"/>
      <c r="EQS5" s="160"/>
      <c r="EQT5" s="160"/>
      <c r="EQU5" s="160"/>
      <c r="EQV5" s="160"/>
      <c r="EQW5" s="160"/>
      <c r="EQX5" s="160"/>
      <c r="EQY5" s="160"/>
      <c r="EQZ5" s="160"/>
      <c r="ERA5" s="160"/>
      <c r="ERB5" s="160"/>
      <c r="ERC5" s="160"/>
      <c r="ERD5" s="160"/>
      <c r="ERE5" s="160"/>
      <c r="ERF5" s="160"/>
      <c r="ERG5" s="160"/>
      <c r="ERH5" s="160"/>
      <c r="ERI5" s="160"/>
      <c r="ERJ5" s="160"/>
      <c r="ERK5" s="160"/>
      <c r="ERL5" s="160"/>
      <c r="ERM5" s="160"/>
      <c r="ERN5" s="160"/>
      <c r="ERO5" s="160"/>
      <c r="ERP5" s="160"/>
      <c r="ERQ5" s="160"/>
      <c r="ERR5" s="160"/>
      <c r="ERS5" s="160"/>
      <c r="ERT5" s="160"/>
      <c r="ERU5" s="160"/>
      <c r="ERV5" s="160"/>
      <c r="ERW5" s="160"/>
      <c r="ERX5" s="160"/>
      <c r="ERY5" s="160"/>
      <c r="ERZ5" s="160"/>
      <c r="ESA5" s="160"/>
      <c r="ESB5" s="160"/>
      <c r="ESC5" s="160"/>
      <c r="ESD5" s="160"/>
      <c r="ESE5" s="160"/>
      <c r="ESF5" s="160"/>
      <c r="ESG5" s="160"/>
      <c r="ESH5" s="160"/>
      <c r="ESI5" s="160"/>
      <c r="ESJ5" s="160"/>
      <c r="ESK5" s="160"/>
      <c r="ESL5" s="160"/>
      <c r="ESM5" s="160"/>
      <c r="ESN5" s="160"/>
      <c r="ESO5" s="160"/>
      <c r="ESP5" s="160"/>
      <c r="ESQ5" s="160"/>
      <c r="ESR5" s="160"/>
      <c r="ESS5" s="160"/>
      <c r="EST5" s="160"/>
      <c r="ESU5" s="160"/>
      <c r="ESV5" s="160"/>
      <c r="ESW5" s="160"/>
      <c r="ESX5" s="160"/>
      <c r="ESY5" s="160"/>
      <c r="ESZ5" s="160"/>
      <c r="ETA5" s="160"/>
      <c r="ETB5" s="160"/>
      <c r="ETC5" s="160"/>
      <c r="ETD5" s="160"/>
      <c r="ETE5" s="160"/>
      <c r="ETF5" s="160"/>
      <c r="ETG5" s="160"/>
      <c r="ETH5" s="160"/>
      <c r="ETI5" s="160"/>
      <c r="ETJ5" s="160"/>
      <c r="ETK5" s="160"/>
      <c r="ETL5" s="160"/>
      <c r="ETM5" s="160"/>
      <c r="ETN5" s="160"/>
      <c r="ETO5" s="160"/>
      <c r="ETP5" s="160"/>
      <c r="ETQ5" s="160"/>
      <c r="ETR5" s="160"/>
      <c r="ETS5" s="160"/>
      <c r="ETT5" s="160"/>
      <c r="ETU5" s="160"/>
      <c r="ETV5" s="160"/>
      <c r="ETW5" s="160"/>
      <c r="ETX5" s="160"/>
      <c r="ETY5" s="160"/>
      <c r="ETZ5" s="160"/>
      <c r="EUA5" s="160"/>
      <c r="EUB5" s="160"/>
      <c r="EUC5" s="160"/>
      <c r="EUD5" s="160"/>
      <c r="EUE5" s="160"/>
      <c r="EUF5" s="160"/>
      <c r="EUG5" s="160"/>
      <c r="EUH5" s="160"/>
      <c r="EUI5" s="160"/>
      <c r="EUJ5" s="160"/>
      <c r="EUK5" s="160"/>
      <c r="EUL5" s="160"/>
      <c r="EUM5" s="160"/>
      <c r="EUN5" s="160"/>
      <c r="EUO5" s="160"/>
      <c r="EUP5" s="160"/>
      <c r="EUQ5" s="160"/>
      <c r="EUR5" s="160"/>
      <c r="EUS5" s="160"/>
      <c r="EUT5" s="160"/>
      <c r="EUU5" s="160"/>
      <c r="EUV5" s="160"/>
      <c r="EUW5" s="160"/>
      <c r="EUX5" s="160"/>
      <c r="EUY5" s="160"/>
      <c r="EUZ5" s="160"/>
      <c r="EVA5" s="160"/>
      <c r="EVB5" s="160"/>
      <c r="EVC5" s="160"/>
      <c r="EVD5" s="160"/>
      <c r="EVE5" s="160"/>
      <c r="EVF5" s="160"/>
      <c r="EVG5" s="160"/>
      <c r="EVH5" s="160"/>
      <c r="EVI5" s="160"/>
      <c r="EVJ5" s="160"/>
      <c r="EVK5" s="160"/>
      <c r="EVL5" s="160"/>
      <c r="EVM5" s="160"/>
      <c r="EVN5" s="160"/>
      <c r="EVO5" s="160"/>
      <c r="EVP5" s="160"/>
      <c r="EVQ5" s="160"/>
      <c r="EVR5" s="160"/>
      <c r="EVS5" s="160"/>
      <c r="EVT5" s="160"/>
      <c r="EVU5" s="160"/>
      <c r="EVV5" s="160"/>
      <c r="EVW5" s="160"/>
      <c r="EVX5" s="160"/>
      <c r="EVY5" s="160"/>
      <c r="EVZ5" s="160"/>
      <c r="EWA5" s="160"/>
      <c r="EWB5" s="160"/>
      <c r="EWC5" s="160"/>
      <c r="EWD5" s="160"/>
      <c r="EWE5" s="160"/>
      <c r="EWF5" s="160"/>
      <c r="EWG5" s="160"/>
      <c r="EWH5" s="160"/>
      <c r="EWI5" s="160"/>
      <c r="EWJ5" s="160"/>
      <c r="EWK5" s="160"/>
      <c r="EWL5" s="160"/>
      <c r="EWM5" s="160"/>
      <c r="EWN5" s="160"/>
      <c r="EWO5" s="160"/>
      <c r="EWP5" s="160"/>
      <c r="EWQ5" s="160"/>
      <c r="EWR5" s="160"/>
      <c r="EWS5" s="160"/>
      <c r="EWT5" s="160"/>
      <c r="EWU5" s="160"/>
      <c r="EWV5" s="160"/>
      <c r="EWW5" s="160"/>
      <c r="EWX5" s="160"/>
      <c r="EWY5" s="160"/>
      <c r="EWZ5" s="160"/>
      <c r="EXA5" s="160"/>
      <c r="EXB5" s="160"/>
      <c r="EXC5" s="160"/>
      <c r="EXD5" s="160"/>
      <c r="EXE5" s="160"/>
      <c r="EXF5" s="160"/>
      <c r="EXG5" s="160"/>
      <c r="EXH5" s="160"/>
      <c r="EXI5" s="160"/>
      <c r="EXJ5" s="160"/>
      <c r="EXK5" s="160"/>
      <c r="EXL5" s="160"/>
      <c r="EXM5" s="160"/>
      <c r="EXN5" s="160"/>
      <c r="EXO5" s="160"/>
      <c r="EXP5" s="160"/>
      <c r="EXQ5" s="160"/>
      <c r="EXR5" s="160"/>
      <c r="EXS5" s="160"/>
      <c r="EXT5" s="160"/>
      <c r="EXU5" s="160"/>
      <c r="EXV5" s="160"/>
      <c r="EXW5" s="160"/>
      <c r="EXX5" s="160"/>
      <c r="EXY5" s="160"/>
      <c r="EXZ5" s="160"/>
      <c r="EYA5" s="160"/>
      <c r="EYB5" s="160"/>
      <c r="EYC5" s="160"/>
      <c r="EYD5" s="160"/>
      <c r="EYE5" s="160"/>
      <c r="EYF5" s="160"/>
      <c r="EYG5" s="160"/>
      <c r="EYH5" s="160"/>
      <c r="EYI5" s="160"/>
      <c r="EYJ5" s="160"/>
      <c r="EYK5" s="160"/>
      <c r="EYL5" s="160"/>
      <c r="EYM5" s="160"/>
      <c r="EYN5" s="160"/>
      <c r="EYO5" s="160"/>
      <c r="EYP5" s="160"/>
      <c r="EYQ5" s="160"/>
      <c r="EYR5" s="160"/>
      <c r="EYS5" s="160"/>
      <c r="EYT5" s="160"/>
      <c r="EYU5" s="160"/>
      <c r="EYV5" s="160"/>
      <c r="EYW5" s="160"/>
      <c r="EYX5" s="160"/>
      <c r="EYY5" s="160"/>
      <c r="EYZ5" s="160"/>
      <c r="EZA5" s="160"/>
      <c r="EZB5" s="160"/>
      <c r="EZC5" s="160"/>
      <c r="EZD5" s="160"/>
      <c r="EZE5" s="160"/>
      <c r="EZF5" s="160"/>
      <c r="EZG5" s="160"/>
      <c r="EZH5" s="160"/>
      <c r="EZI5" s="160"/>
      <c r="EZJ5" s="160"/>
      <c r="EZK5" s="160"/>
      <c r="EZL5" s="160"/>
      <c r="EZM5" s="160"/>
      <c r="EZN5" s="160"/>
      <c r="EZO5" s="160"/>
      <c r="EZP5" s="160"/>
      <c r="EZQ5" s="160"/>
      <c r="EZR5" s="160"/>
      <c r="EZS5" s="160"/>
      <c r="EZT5" s="160"/>
      <c r="EZU5" s="160"/>
      <c r="EZV5" s="160"/>
      <c r="EZW5" s="160"/>
      <c r="EZX5" s="160"/>
      <c r="EZY5" s="160"/>
      <c r="EZZ5" s="160"/>
      <c r="FAA5" s="160"/>
      <c r="FAB5" s="160"/>
      <c r="FAC5" s="160"/>
      <c r="FAD5" s="160"/>
      <c r="FAE5" s="160"/>
      <c r="FAF5" s="160"/>
      <c r="FAG5" s="160"/>
      <c r="FAH5" s="160"/>
      <c r="FAI5" s="160"/>
      <c r="FAJ5" s="160"/>
      <c r="FAK5" s="160"/>
      <c r="FAL5" s="160"/>
      <c r="FAM5" s="160"/>
      <c r="FAN5" s="160"/>
      <c r="FAO5" s="160"/>
      <c r="FAP5" s="160"/>
      <c r="FAQ5" s="160"/>
      <c r="FAR5" s="160"/>
      <c r="FAS5" s="160"/>
      <c r="FAT5" s="160"/>
      <c r="FAU5" s="160"/>
      <c r="FAV5" s="160"/>
      <c r="FAW5" s="160"/>
      <c r="FAX5" s="160"/>
      <c r="FAY5" s="160"/>
      <c r="FAZ5" s="160"/>
      <c r="FBA5" s="160"/>
      <c r="FBB5" s="160"/>
      <c r="FBC5" s="160"/>
      <c r="FBD5" s="160"/>
      <c r="FBE5" s="160"/>
      <c r="FBF5" s="160"/>
      <c r="FBG5" s="160"/>
      <c r="FBH5" s="160"/>
      <c r="FBI5" s="160"/>
      <c r="FBJ5" s="160"/>
      <c r="FBK5" s="160"/>
      <c r="FBL5" s="160"/>
      <c r="FBM5" s="160"/>
      <c r="FBN5" s="160"/>
      <c r="FBO5" s="160"/>
      <c r="FBP5" s="160"/>
      <c r="FBQ5" s="160"/>
      <c r="FBR5" s="160"/>
      <c r="FBS5" s="160"/>
      <c r="FBT5" s="160"/>
      <c r="FBU5" s="160"/>
      <c r="FBV5" s="160"/>
      <c r="FBW5" s="160"/>
      <c r="FBX5" s="160"/>
      <c r="FBY5" s="160"/>
      <c r="FBZ5" s="160"/>
      <c r="FCA5" s="160"/>
      <c r="FCB5" s="160"/>
      <c r="FCC5" s="160"/>
      <c r="FCD5" s="160"/>
      <c r="FCE5" s="160"/>
      <c r="FCF5" s="160"/>
      <c r="FCG5" s="160"/>
      <c r="FCH5" s="160"/>
      <c r="FCI5" s="160"/>
      <c r="FCJ5" s="160"/>
      <c r="FCK5" s="160"/>
      <c r="FCL5" s="160"/>
      <c r="FCM5" s="160"/>
      <c r="FCN5" s="160"/>
      <c r="FCO5" s="160"/>
      <c r="FCP5" s="160"/>
      <c r="FCQ5" s="160"/>
      <c r="FCR5" s="160"/>
      <c r="FCS5" s="160"/>
      <c r="FCT5" s="160"/>
      <c r="FCU5" s="160"/>
      <c r="FCV5" s="160"/>
      <c r="FCW5" s="160"/>
      <c r="FCX5" s="160"/>
      <c r="FCY5" s="160"/>
      <c r="FCZ5" s="160"/>
      <c r="FDA5" s="160"/>
      <c r="FDB5" s="160"/>
      <c r="FDC5" s="160"/>
      <c r="FDD5" s="160"/>
      <c r="FDE5" s="160"/>
      <c r="FDF5" s="160"/>
      <c r="FDG5" s="160"/>
      <c r="FDH5" s="160"/>
      <c r="FDI5" s="160"/>
      <c r="FDJ5" s="160"/>
      <c r="FDK5" s="160"/>
      <c r="FDL5" s="160"/>
      <c r="FDM5" s="160"/>
      <c r="FDN5" s="160"/>
      <c r="FDO5" s="160"/>
      <c r="FDP5" s="160"/>
      <c r="FDQ5" s="160"/>
      <c r="FDR5" s="160"/>
      <c r="FDS5" s="160"/>
      <c r="FDT5" s="160"/>
      <c r="FDU5" s="160"/>
      <c r="FDV5" s="160"/>
      <c r="FDW5" s="160"/>
      <c r="FDX5" s="160"/>
      <c r="FDY5" s="160"/>
      <c r="FDZ5" s="160"/>
      <c r="FEA5" s="160"/>
      <c r="FEB5" s="160"/>
      <c r="FEC5" s="160"/>
      <c r="FED5" s="160"/>
      <c r="FEE5" s="160"/>
      <c r="FEF5" s="160"/>
      <c r="FEG5" s="160"/>
      <c r="FEH5" s="160"/>
      <c r="FEI5" s="160"/>
      <c r="FEJ5" s="160"/>
      <c r="FEK5" s="160"/>
      <c r="FEL5" s="160"/>
      <c r="FEM5" s="160"/>
      <c r="FEN5" s="160"/>
      <c r="FEO5" s="160"/>
      <c r="FEP5" s="160"/>
      <c r="FEQ5" s="160"/>
      <c r="FER5" s="160"/>
      <c r="FES5" s="160"/>
      <c r="FET5" s="160"/>
      <c r="FEU5" s="160"/>
      <c r="FEV5" s="160"/>
      <c r="FEW5" s="160"/>
      <c r="FEX5" s="160"/>
      <c r="FEY5" s="160"/>
      <c r="FEZ5" s="160"/>
      <c r="FFA5" s="160"/>
      <c r="FFB5" s="160"/>
      <c r="FFC5" s="160"/>
      <c r="FFD5" s="160"/>
      <c r="FFE5" s="160"/>
      <c r="FFF5" s="160"/>
      <c r="FFG5" s="160"/>
      <c r="FFH5" s="160"/>
      <c r="FFI5" s="160"/>
      <c r="FFJ5" s="160"/>
      <c r="FFK5" s="160"/>
      <c r="FFL5" s="160"/>
      <c r="FFM5" s="160"/>
      <c r="FFN5" s="160"/>
      <c r="FFO5" s="160"/>
      <c r="FFP5" s="160"/>
      <c r="FFQ5" s="160"/>
      <c r="FFR5" s="160"/>
      <c r="FFS5" s="160"/>
      <c r="FFT5" s="160"/>
      <c r="FFU5" s="160"/>
      <c r="FFV5" s="160"/>
      <c r="FFW5" s="160"/>
      <c r="FFX5" s="160"/>
      <c r="FFY5" s="160"/>
      <c r="FFZ5" s="160"/>
      <c r="FGA5" s="160"/>
      <c r="FGB5" s="160"/>
      <c r="FGC5" s="160"/>
      <c r="FGD5" s="160"/>
      <c r="FGE5" s="160"/>
      <c r="FGF5" s="160"/>
      <c r="FGG5" s="160"/>
      <c r="FGH5" s="160"/>
      <c r="FGI5" s="160"/>
      <c r="FGJ5" s="160"/>
      <c r="FGK5" s="160"/>
      <c r="FGL5" s="160"/>
      <c r="FGM5" s="160"/>
      <c r="FGN5" s="160"/>
      <c r="FGO5" s="160"/>
      <c r="FGP5" s="160"/>
      <c r="FGQ5" s="160"/>
      <c r="FGR5" s="160"/>
      <c r="FGS5" s="160"/>
      <c r="FGT5" s="160"/>
      <c r="FGU5" s="160"/>
      <c r="FGV5" s="160"/>
      <c r="FGW5" s="160"/>
      <c r="FGX5" s="160"/>
      <c r="FGY5" s="160"/>
      <c r="FGZ5" s="160"/>
      <c r="FHA5" s="160"/>
      <c r="FHB5" s="160"/>
      <c r="FHC5" s="160"/>
      <c r="FHD5" s="160"/>
      <c r="FHE5" s="160"/>
      <c r="FHF5" s="160"/>
      <c r="FHG5" s="160"/>
      <c r="FHH5" s="160"/>
      <c r="FHI5" s="160"/>
      <c r="FHJ5" s="160"/>
      <c r="FHK5" s="160"/>
      <c r="FHL5" s="160"/>
      <c r="FHM5" s="160"/>
      <c r="FHN5" s="160"/>
      <c r="FHO5" s="160"/>
      <c r="FHP5" s="160"/>
      <c r="FHQ5" s="160"/>
      <c r="FHR5" s="160"/>
      <c r="FHS5" s="160"/>
      <c r="FHT5" s="160"/>
      <c r="FHU5" s="160"/>
      <c r="FHV5" s="160"/>
      <c r="FHW5" s="160"/>
      <c r="FHX5" s="160"/>
      <c r="FHY5" s="160"/>
      <c r="FHZ5" s="160"/>
      <c r="FIA5" s="160"/>
      <c r="FIB5" s="160"/>
      <c r="FIC5" s="160"/>
      <c r="FID5" s="160"/>
      <c r="FIE5" s="160"/>
      <c r="FIF5" s="160"/>
      <c r="FIG5" s="160"/>
      <c r="FIH5" s="160"/>
      <c r="FII5" s="160"/>
      <c r="FIJ5" s="160"/>
      <c r="FIK5" s="160"/>
      <c r="FIL5" s="160"/>
      <c r="FIM5" s="160"/>
      <c r="FIN5" s="160"/>
      <c r="FIO5" s="160"/>
      <c r="FIP5" s="160"/>
      <c r="FIQ5" s="160"/>
      <c r="FIR5" s="160"/>
      <c r="FIS5" s="160"/>
      <c r="FIT5" s="160"/>
      <c r="FIU5" s="160"/>
      <c r="FIV5" s="160"/>
      <c r="FIW5" s="160"/>
      <c r="FIX5" s="160"/>
      <c r="FIY5" s="160"/>
      <c r="FIZ5" s="160"/>
      <c r="FJA5" s="160"/>
      <c r="FJB5" s="160"/>
      <c r="FJC5" s="160"/>
      <c r="FJD5" s="160"/>
      <c r="FJE5" s="160"/>
      <c r="FJF5" s="160"/>
      <c r="FJG5" s="160"/>
      <c r="FJH5" s="160"/>
      <c r="FJI5" s="160"/>
      <c r="FJJ5" s="160"/>
      <c r="FJK5" s="160"/>
      <c r="FJL5" s="160"/>
      <c r="FJM5" s="160"/>
      <c r="FJN5" s="160"/>
      <c r="FJO5" s="160"/>
      <c r="FJP5" s="160"/>
      <c r="FJQ5" s="160"/>
      <c r="FJR5" s="160"/>
      <c r="FJS5" s="160"/>
      <c r="FJT5" s="160"/>
      <c r="FJU5" s="160"/>
      <c r="FJV5" s="160"/>
      <c r="FJW5" s="160"/>
      <c r="FJX5" s="160"/>
      <c r="FJY5" s="160"/>
      <c r="FJZ5" s="160"/>
      <c r="FKA5" s="160"/>
      <c r="FKB5" s="160"/>
      <c r="FKC5" s="160"/>
      <c r="FKD5" s="160"/>
      <c r="FKE5" s="160"/>
      <c r="FKF5" s="160"/>
      <c r="FKG5" s="160"/>
      <c r="FKH5" s="160"/>
      <c r="FKI5" s="160"/>
      <c r="FKJ5" s="160"/>
      <c r="FKK5" s="160"/>
      <c r="FKL5" s="160"/>
      <c r="FKM5" s="160"/>
      <c r="FKN5" s="160"/>
      <c r="FKO5" s="160"/>
      <c r="FKP5" s="160"/>
      <c r="FKQ5" s="160"/>
      <c r="FKR5" s="160"/>
      <c r="FKS5" s="160"/>
      <c r="FKT5" s="160"/>
      <c r="FKU5" s="160"/>
      <c r="FKV5" s="160"/>
      <c r="FKW5" s="160"/>
      <c r="FKX5" s="160"/>
      <c r="FKY5" s="160"/>
      <c r="FKZ5" s="160"/>
      <c r="FLA5" s="160"/>
      <c r="FLB5" s="160"/>
      <c r="FLC5" s="160"/>
      <c r="FLD5" s="160"/>
      <c r="FLE5" s="160"/>
      <c r="FLF5" s="160"/>
      <c r="FLG5" s="160"/>
      <c r="FLH5" s="160"/>
      <c r="FLI5" s="160"/>
      <c r="FLJ5" s="160"/>
      <c r="FLK5" s="160"/>
      <c r="FLL5" s="160"/>
      <c r="FLM5" s="160"/>
      <c r="FLN5" s="160"/>
      <c r="FLO5" s="160"/>
      <c r="FLP5" s="160"/>
      <c r="FLQ5" s="160"/>
      <c r="FLR5" s="160"/>
      <c r="FLS5" s="160"/>
      <c r="FLT5" s="160"/>
      <c r="FLU5" s="160"/>
      <c r="FLV5" s="160"/>
      <c r="FLW5" s="160"/>
      <c r="FLX5" s="160"/>
      <c r="FLY5" s="160"/>
      <c r="FLZ5" s="160"/>
      <c r="FMA5" s="160"/>
      <c r="FMB5" s="160"/>
      <c r="FMC5" s="160"/>
      <c r="FMD5" s="160"/>
      <c r="FME5" s="160"/>
      <c r="FMF5" s="160"/>
      <c r="FMG5" s="160"/>
      <c r="FMH5" s="160"/>
      <c r="FMI5" s="160"/>
      <c r="FMJ5" s="160"/>
      <c r="FMK5" s="160"/>
      <c r="FML5" s="160"/>
      <c r="FMM5" s="160"/>
      <c r="FMN5" s="160"/>
      <c r="FMO5" s="160"/>
      <c r="FMP5" s="160"/>
      <c r="FMQ5" s="160"/>
      <c r="FMR5" s="160"/>
      <c r="FMS5" s="160"/>
      <c r="FMT5" s="160"/>
      <c r="FMU5" s="160"/>
      <c r="FMV5" s="160"/>
      <c r="FMW5" s="160"/>
      <c r="FMX5" s="160"/>
      <c r="FMY5" s="160"/>
      <c r="FMZ5" s="160"/>
      <c r="FNA5" s="160"/>
      <c r="FNB5" s="160"/>
      <c r="FNC5" s="160"/>
      <c r="FND5" s="160"/>
      <c r="FNE5" s="160"/>
      <c r="FNF5" s="160"/>
      <c r="FNG5" s="160"/>
      <c r="FNH5" s="160"/>
      <c r="FNI5" s="160"/>
      <c r="FNJ5" s="160"/>
      <c r="FNK5" s="160"/>
      <c r="FNL5" s="160"/>
      <c r="FNM5" s="160"/>
      <c r="FNN5" s="160"/>
      <c r="FNO5" s="160"/>
      <c r="FNP5" s="160"/>
      <c r="FNQ5" s="160"/>
      <c r="FNR5" s="160"/>
      <c r="FNS5" s="160"/>
      <c r="FNT5" s="160"/>
      <c r="FNU5" s="160"/>
      <c r="FNV5" s="160"/>
      <c r="FNW5" s="160"/>
      <c r="FNX5" s="160"/>
      <c r="FNY5" s="160"/>
      <c r="FNZ5" s="160"/>
      <c r="FOA5" s="160"/>
      <c r="FOB5" s="160"/>
      <c r="FOC5" s="160"/>
      <c r="FOD5" s="160"/>
      <c r="FOE5" s="160"/>
      <c r="FOF5" s="160"/>
      <c r="FOG5" s="160"/>
      <c r="FOH5" s="160"/>
      <c r="FOI5" s="160"/>
      <c r="FOJ5" s="160"/>
      <c r="FOK5" s="160"/>
      <c r="FOL5" s="160"/>
      <c r="FOM5" s="160"/>
      <c r="FON5" s="160"/>
      <c r="FOO5" s="160"/>
      <c r="FOP5" s="160"/>
      <c r="FOQ5" s="160"/>
      <c r="FOR5" s="160"/>
      <c r="FOS5" s="160"/>
      <c r="FOT5" s="160"/>
      <c r="FOU5" s="160"/>
      <c r="FOV5" s="160"/>
      <c r="FOW5" s="160"/>
      <c r="FOX5" s="160"/>
      <c r="FOY5" s="160"/>
      <c r="FOZ5" s="160"/>
      <c r="FPA5" s="160"/>
      <c r="FPB5" s="160"/>
      <c r="FPC5" s="160"/>
      <c r="FPD5" s="160"/>
      <c r="FPE5" s="160"/>
      <c r="FPF5" s="160"/>
      <c r="FPG5" s="160"/>
      <c r="FPH5" s="160"/>
      <c r="FPI5" s="160"/>
      <c r="FPJ5" s="160"/>
      <c r="FPK5" s="160"/>
      <c r="FPL5" s="160"/>
      <c r="FPM5" s="160"/>
      <c r="FPN5" s="160"/>
      <c r="FPO5" s="160"/>
      <c r="FPP5" s="160"/>
      <c r="FPQ5" s="160"/>
      <c r="FPR5" s="160"/>
      <c r="FPS5" s="160"/>
      <c r="FPT5" s="160"/>
      <c r="FPU5" s="160"/>
      <c r="FPV5" s="160"/>
      <c r="FPW5" s="160"/>
      <c r="FPX5" s="160"/>
      <c r="FPY5" s="160"/>
      <c r="FPZ5" s="160"/>
      <c r="FQA5" s="160"/>
      <c r="FQB5" s="160"/>
      <c r="FQC5" s="160"/>
      <c r="FQD5" s="160"/>
      <c r="FQE5" s="160"/>
      <c r="FQF5" s="160"/>
      <c r="FQG5" s="160"/>
      <c r="FQH5" s="160"/>
      <c r="FQI5" s="160"/>
      <c r="FQJ5" s="160"/>
      <c r="FQK5" s="160"/>
      <c r="FQL5" s="160"/>
      <c r="FQM5" s="160"/>
      <c r="FQN5" s="160"/>
      <c r="FQO5" s="160"/>
      <c r="FQP5" s="160"/>
      <c r="FQQ5" s="160"/>
      <c r="FQR5" s="160"/>
      <c r="FQS5" s="160"/>
      <c r="FQT5" s="160"/>
      <c r="FQU5" s="160"/>
      <c r="FQV5" s="160"/>
      <c r="FQW5" s="160"/>
      <c r="FQX5" s="160"/>
      <c r="FQY5" s="160"/>
      <c r="FQZ5" s="160"/>
      <c r="FRA5" s="160"/>
      <c r="FRB5" s="160"/>
      <c r="FRC5" s="160"/>
      <c r="FRD5" s="160"/>
      <c r="FRE5" s="160"/>
      <c r="FRF5" s="160"/>
      <c r="FRG5" s="160"/>
      <c r="FRH5" s="160"/>
      <c r="FRI5" s="160"/>
      <c r="FRJ5" s="160"/>
      <c r="FRK5" s="160"/>
      <c r="FRL5" s="160"/>
      <c r="FRM5" s="160"/>
      <c r="FRN5" s="160"/>
      <c r="FRO5" s="160"/>
      <c r="FRP5" s="160"/>
      <c r="FRQ5" s="160"/>
      <c r="FRR5" s="160"/>
      <c r="FRS5" s="160"/>
      <c r="FRT5" s="160"/>
      <c r="FRU5" s="160"/>
      <c r="FRV5" s="160"/>
      <c r="FRW5" s="160"/>
      <c r="FRX5" s="160"/>
      <c r="FRY5" s="160"/>
      <c r="FRZ5" s="160"/>
      <c r="FSA5" s="160"/>
      <c r="FSB5" s="160"/>
      <c r="FSC5" s="160"/>
      <c r="FSD5" s="160"/>
      <c r="FSE5" s="160"/>
      <c r="FSF5" s="160"/>
      <c r="FSG5" s="160"/>
      <c r="FSH5" s="160"/>
      <c r="FSI5" s="160"/>
      <c r="FSJ5" s="160"/>
      <c r="FSK5" s="160"/>
      <c r="FSL5" s="160"/>
      <c r="FSM5" s="160"/>
      <c r="FSN5" s="160"/>
      <c r="FSO5" s="160"/>
      <c r="FSP5" s="160"/>
      <c r="FSQ5" s="160"/>
      <c r="FSR5" s="160"/>
      <c r="FSS5" s="160"/>
      <c r="FST5" s="160"/>
      <c r="FSU5" s="160"/>
      <c r="FSV5" s="160"/>
      <c r="FSW5" s="160"/>
      <c r="FSX5" s="160"/>
      <c r="FSY5" s="160"/>
      <c r="FSZ5" s="160"/>
      <c r="FTA5" s="160"/>
      <c r="FTB5" s="160"/>
      <c r="FTC5" s="160"/>
      <c r="FTD5" s="160"/>
      <c r="FTE5" s="160"/>
      <c r="FTF5" s="160"/>
      <c r="FTG5" s="160"/>
      <c r="FTH5" s="160"/>
      <c r="FTI5" s="160"/>
      <c r="FTJ5" s="160"/>
      <c r="FTK5" s="160"/>
      <c r="FTL5" s="160"/>
      <c r="FTM5" s="160"/>
      <c r="FTN5" s="160"/>
      <c r="FTO5" s="160"/>
      <c r="FTP5" s="160"/>
      <c r="FTQ5" s="160"/>
      <c r="FTR5" s="160"/>
      <c r="FTS5" s="160"/>
      <c r="FTT5" s="160"/>
      <c r="FTU5" s="160"/>
      <c r="FTV5" s="160"/>
      <c r="FTW5" s="160"/>
      <c r="FTX5" s="160"/>
      <c r="FTY5" s="160"/>
      <c r="FTZ5" s="160"/>
      <c r="FUA5" s="160"/>
      <c r="FUB5" s="160"/>
      <c r="FUC5" s="160"/>
      <c r="FUD5" s="160"/>
      <c r="FUE5" s="160"/>
      <c r="FUF5" s="160"/>
      <c r="FUG5" s="160"/>
      <c r="FUH5" s="160"/>
      <c r="FUI5" s="160"/>
      <c r="FUJ5" s="160"/>
      <c r="FUK5" s="160"/>
      <c r="FUL5" s="160"/>
      <c r="FUM5" s="160"/>
      <c r="FUN5" s="160"/>
      <c r="FUO5" s="160"/>
      <c r="FUP5" s="160"/>
      <c r="FUQ5" s="160"/>
      <c r="FUR5" s="160"/>
      <c r="FUS5" s="160"/>
      <c r="FUT5" s="160"/>
      <c r="FUU5" s="160"/>
      <c r="FUV5" s="160"/>
      <c r="FUW5" s="160"/>
      <c r="FUX5" s="160"/>
      <c r="FUY5" s="160"/>
      <c r="FUZ5" s="160"/>
      <c r="FVA5" s="160"/>
      <c r="FVB5" s="160"/>
      <c r="FVC5" s="160"/>
      <c r="FVD5" s="160"/>
      <c r="FVE5" s="160"/>
      <c r="FVF5" s="160"/>
      <c r="FVG5" s="160"/>
      <c r="FVH5" s="160"/>
      <c r="FVI5" s="160"/>
      <c r="FVJ5" s="160"/>
      <c r="FVK5" s="160"/>
      <c r="FVL5" s="160"/>
      <c r="FVM5" s="160"/>
      <c r="FVN5" s="160"/>
      <c r="FVO5" s="160"/>
      <c r="FVP5" s="160"/>
      <c r="FVQ5" s="160"/>
      <c r="FVR5" s="160"/>
      <c r="FVS5" s="160"/>
      <c r="FVT5" s="160"/>
      <c r="FVU5" s="160"/>
      <c r="FVV5" s="160"/>
      <c r="FVW5" s="160"/>
      <c r="FVX5" s="160"/>
      <c r="FVY5" s="160"/>
      <c r="FVZ5" s="160"/>
      <c r="FWA5" s="160"/>
      <c r="FWB5" s="160"/>
      <c r="FWC5" s="160"/>
      <c r="FWD5" s="160"/>
      <c r="FWE5" s="160"/>
      <c r="FWF5" s="160"/>
      <c r="FWG5" s="160"/>
      <c r="FWH5" s="160"/>
      <c r="FWI5" s="160"/>
      <c r="FWJ5" s="160"/>
      <c r="FWK5" s="160"/>
      <c r="FWL5" s="160"/>
      <c r="FWM5" s="160"/>
      <c r="FWN5" s="160"/>
      <c r="FWO5" s="160"/>
      <c r="FWP5" s="160"/>
      <c r="FWQ5" s="160"/>
      <c r="FWR5" s="160"/>
      <c r="FWS5" s="160"/>
      <c r="FWT5" s="160"/>
      <c r="FWU5" s="160"/>
      <c r="FWV5" s="160"/>
      <c r="FWW5" s="160"/>
      <c r="FWX5" s="160"/>
      <c r="FWY5" s="160"/>
      <c r="FWZ5" s="160"/>
      <c r="FXA5" s="160"/>
      <c r="FXB5" s="160"/>
      <c r="FXC5" s="160"/>
      <c r="FXD5" s="160"/>
      <c r="FXE5" s="160"/>
      <c r="FXF5" s="160"/>
      <c r="FXG5" s="160"/>
      <c r="FXH5" s="160"/>
      <c r="FXI5" s="160"/>
      <c r="FXJ5" s="160"/>
      <c r="FXK5" s="160"/>
      <c r="FXL5" s="160"/>
      <c r="FXM5" s="160"/>
      <c r="FXN5" s="160"/>
      <c r="FXO5" s="160"/>
      <c r="FXP5" s="160"/>
      <c r="FXQ5" s="160"/>
      <c r="FXR5" s="160"/>
      <c r="FXS5" s="160"/>
      <c r="FXT5" s="160"/>
      <c r="FXU5" s="160"/>
      <c r="FXV5" s="160"/>
      <c r="FXW5" s="160"/>
      <c r="FXX5" s="160"/>
      <c r="FXY5" s="160"/>
      <c r="FXZ5" s="160"/>
      <c r="FYA5" s="160"/>
      <c r="FYB5" s="160"/>
      <c r="FYC5" s="160"/>
      <c r="FYD5" s="160"/>
      <c r="FYE5" s="160"/>
      <c r="FYF5" s="160"/>
      <c r="FYG5" s="160"/>
      <c r="FYH5" s="160"/>
      <c r="FYI5" s="160"/>
      <c r="FYJ5" s="160"/>
      <c r="FYK5" s="160"/>
      <c r="FYL5" s="160"/>
      <c r="FYM5" s="160"/>
      <c r="FYN5" s="160"/>
      <c r="FYO5" s="160"/>
      <c r="FYP5" s="160"/>
      <c r="FYQ5" s="160"/>
      <c r="FYR5" s="160"/>
      <c r="FYS5" s="160"/>
      <c r="FYT5" s="160"/>
      <c r="FYU5" s="160"/>
      <c r="FYV5" s="160"/>
      <c r="FYW5" s="160"/>
      <c r="FYX5" s="160"/>
      <c r="FYY5" s="160"/>
      <c r="FYZ5" s="160"/>
      <c r="FZA5" s="160"/>
      <c r="FZB5" s="160"/>
      <c r="FZC5" s="160"/>
      <c r="FZD5" s="160"/>
      <c r="FZE5" s="160"/>
      <c r="FZF5" s="160"/>
      <c r="FZG5" s="160"/>
      <c r="FZH5" s="160"/>
      <c r="FZI5" s="160"/>
      <c r="FZJ5" s="160"/>
      <c r="FZK5" s="160"/>
      <c r="FZL5" s="160"/>
      <c r="FZM5" s="160"/>
      <c r="FZN5" s="160"/>
      <c r="FZO5" s="160"/>
      <c r="FZP5" s="160"/>
      <c r="FZQ5" s="160"/>
      <c r="FZR5" s="160"/>
      <c r="FZS5" s="160"/>
      <c r="FZT5" s="160"/>
      <c r="FZU5" s="160"/>
      <c r="FZV5" s="160"/>
      <c r="FZW5" s="160"/>
      <c r="FZX5" s="160"/>
      <c r="FZY5" s="160"/>
      <c r="FZZ5" s="160"/>
      <c r="GAA5" s="160"/>
      <c r="GAB5" s="160"/>
      <c r="GAC5" s="160"/>
      <c r="GAD5" s="160"/>
      <c r="GAE5" s="160"/>
      <c r="GAF5" s="160"/>
      <c r="GAG5" s="160"/>
      <c r="GAH5" s="160"/>
      <c r="GAI5" s="160"/>
      <c r="GAJ5" s="160"/>
      <c r="GAK5" s="160"/>
      <c r="GAL5" s="160"/>
      <c r="GAM5" s="160"/>
      <c r="GAN5" s="160"/>
      <c r="GAO5" s="160"/>
      <c r="GAP5" s="160"/>
      <c r="GAQ5" s="160"/>
      <c r="GAR5" s="160"/>
      <c r="GAS5" s="160"/>
      <c r="GAT5" s="160"/>
      <c r="GAU5" s="160"/>
      <c r="GAV5" s="160"/>
      <c r="GAW5" s="160"/>
      <c r="GAX5" s="160"/>
      <c r="GAY5" s="160"/>
      <c r="GAZ5" s="160"/>
      <c r="GBA5" s="160"/>
      <c r="GBB5" s="160"/>
      <c r="GBC5" s="160"/>
      <c r="GBD5" s="160"/>
      <c r="GBE5" s="160"/>
      <c r="GBF5" s="160"/>
      <c r="GBG5" s="160"/>
      <c r="GBH5" s="160"/>
      <c r="GBI5" s="160"/>
      <c r="GBJ5" s="160"/>
      <c r="GBK5" s="160"/>
      <c r="GBL5" s="160"/>
      <c r="GBM5" s="160"/>
      <c r="GBN5" s="160"/>
      <c r="GBO5" s="160"/>
      <c r="GBP5" s="160"/>
      <c r="GBQ5" s="160"/>
      <c r="GBR5" s="160"/>
      <c r="GBS5" s="160"/>
      <c r="GBT5" s="160"/>
      <c r="GBU5" s="160"/>
      <c r="GBV5" s="160"/>
      <c r="GBW5" s="160"/>
      <c r="GBX5" s="160"/>
      <c r="GBY5" s="160"/>
      <c r="GBZ5" s="160"/>
      <c r="GCA5" s="160"/>
      <c r="GCB5" s="160"/>
      <c r="GCC5" s="160"/>
      <c r="GCD5" s="160"/>
      <c r="GCE5" s="160"/>
      <c r="GCF5" s="160"/>
      <c r="GCG5" s="160"/>
      <c r="GCH5" s="160"/>
      <c r="GCI5" s="160"/>
      <c r="GCJ5" s="160"/>
      <c r="GCK5" s="160"/>
      <c r="GCL5" s="160"/>
      <c r="GCM5" s="160"/>
      <c r="GCN5" s="160"/>
      <c r="GCO5" s="160"/>
      <c r="GCP5" s="160"/>
      <c r="GCQ5" s="160"/>
      <c r="GCR5" s="160"/>
      <c r="GCS5" s="160"/>
      <c r="GCT5" s="160"/>
      <c r="GCU5" s="160"/>
      <c r="GCV5" s="160"/>
      <c r="GCW5" s="160"/>
      <c r="GCX5" s="160"/>
      <c r="GCY5" s="160"/>
      <c r="GCZ5" s="160"/>
      <c r="GDA5" s="160"/>
      <c r="GDB5" s="160"/>
      <c r="GDC5" s="160"/>
      <c r="GDD5" s="160"/>
      <c r="GDE5" s="160"/>
      <c r="GDF5" s="160"/>
      <c r="GDG5" s="160"/>
      <c r="GDH5" s="160"/>
      <c r="GDI5" s="160"/>
      <c r="GDJ5" s="160"/>
      <c r="GDK5" s="160"/>
      <c r="GDL5" s="160"/>
      <c r="GDM5" s="160"/>
      <c r="GDN5" s="160"/>
      <c r="GDO5" s="160"/>
      <c r="GDP5" s="160"/>
      <c r="GDQ5" s="160"/>
      <c r="GDR5" s="160"/>
      <c r="GDS5" s="160"/>
      <c r="GDT5" s="160"/>
      <c r="GDU5" s="160"/>
      <c r="GDV5" s="160"/>
      <c r="GDW5" s="160"/>
      <c r="GDX5" s="160"/>
      <c r="GDY5" s="160"/>
      <c r="GDZ5" s="160"/>
      <c r="GEA5" s="160"/>
      <c r="GEB5" s="160"/>
      <c r="GEC5" s="160"/>
      <c r="GED5" s="160"/>
      <c r="GEE5" s="160"/>
      <c r="GEF5" s="160"/>
      <c r="GEG5" s="160"/>
      <c r="GEH5" s="160"/>
      <c r="GEI5" s="160"/>
      <c r="GEJ5" s="160"/>
      <c r="GEK5" s="160"/>
      <c r="GEL5" s="160"/>
      <c r="GEM5" s="160"/>
      <c r="GEN5" s="160"/>
      <c r="GEO5" s="160"/>
      <c r="GEP5" s="160"/>
      <c r="GEQ5" s="160"/>
      <c r="GER5" s="160"/>
      <c r="GES5" s="160"/>
      <c r="GET5" s="160"/>
      <c r="GEU5" s="160"/>
      <c r="GEV5" s="160"/>
      <c r="GEW5" s="160"/>
      <c r="GEX5" s="160"/>
      <c r="GEY5" s="160"/>
      <c r="GEZ5" s="160"/>
      <c r="GFA5" s="160"/>
      <c r="GFB5" s="160"/>
      <c r="GFC5" s="160"/>
      <c r="GFD5" s="160"/>
      <c r="GFE5" s="160"/>
      <c r="GFF5" s="160"/>
      <c r="GFG5" s="160"/>
      <c r="GFH5" s="160"/>
      <c r="GFI5" s="160"/>
      <c r="GFJ5" s="160"/>
      <c r="GFK5" s="160"/>
      <c r="GFL5" s="160"/>
      <c r="GFM5" s="160"/>
      <c r="GFN5" s="160"/>
      <c r="GFO5" s="160"/>
      <c r="GFP5" s="160"/>
      <c r="GFQ5" s="160"/>
      <c r="GFR5" s="160"/>
      <c r="GFS5" s="160"/>
      <c r="GFT5" s="160"/>
      <c r="GFU5" s="160"/>
      <c r="GFV5" s="160"/>
      <c r="GFW5" s="160"/>
      <c r="GFX5" s="160"/>
      <c r="GFY5" s="160"/>
      <c r="GFZ5" s="160"/>
      <c r="GGA5" s="160"/>
      <c r="GGB5" s="160"/>
      <c r="GGC5" s="160"/>
      <c r="GGD5" s="160"/>
      <c r="GGE5" s="160"/>
      <c r="GGF5" s="160"/>
      <c r="GGG5" s="160"/>
      <c r="GGH5" s="160"/>
      <c r="GGI5" s="160"/>
      <c r="GGJ5" s="160"/>
      <c r="GGK5" s="160"/>
      <c r="GGL5" s="160"/>
      <c r="GGM5" s="160"/>
      <c r="GGN5" s="160"/>
      <c r="GGO5" s="160"/>
      <c r="GGP5" s="160"/>
      <c r="GGQ5" s="160"/>
      <c r="GGR5" s="160"/>
      <c r="GGS5" s="160"/>
      <c r="GGT5" s="160"/>
      <c r="GGU5" s="160"/>
      <c r="GGV5" s="160"/>
      <c r="GGW5" s="160"/>
      <c r="GGX5" s="160"/>
      <c r="GGY5" s="160"/>
      <c r="GGZ5" s="160"/>
      <c r="GHA5" s="160"/>
      <c r="GHB5" s="160"/>
      <c r="GHC5" s="160"/>
      <c r="GHD5" s="160"/>
      <c r="GHE5" s="160"/>
      <c r="GHF5" s="160"/>
      <c r="GHG5" s="160"/>
      <c r="GHH5" s="160"/>
      <c r="GHI5" s="160"/>
      <c r="GHJ5" s="160"/>
      <c r="GHK5" s="160"/>
      <c r="GHL5" s="160"/>
      <c r="GHM5" s="160"/>
      <c r="GHN5" s="160"/>
      <c r="GHO5" s="160"/>
      <c r="GHP5" s="160"/>
      <c r="GHQ5" s="160"/>
      <c r="GHR5" s="160"/>
      <c r="GHS5" s="160"/>
      <c r="GHT5" s="160"/>
      <c r="GHU5" s="160"/>
      <c r="GHV5" s="160"/>
      <c r="GHW5" s="160"/>
      <c r="GHX5" s="160"/>
      <c r="GHY5" s="160"/>
      <c r="GHZ5" s="160"/>
      <c r="GIA5" s="160"/>
      <c r="GIB5" s="160"/>
      <c r="GIC5" s="160"/>
      <c r="GID5" s="160"/>
      <c r="GIE5" s="160"/>
      <c r="GIF5" s="160"/>
      <c r="GIG5" s="160"/>
      <c r="GIH5" s="160"/>
      <c r="GII5" s="160"/>
      <c r="GIJ5" s="160"/>
      <c r="GIK5" s="160"/>
      <c r="GIL5" s="160"/>
      <c r="GIM5" s="160"/>
      <c r="GIN5" s="160"/>
      <c r="GIO5" s="160"/>
      <c r="GIP5" s="160"/>
      <c r="GIQ5" s="160"/>
      <c r="GIR5" s="160"/>
      <c r="GIS5" s="160"/>
      <c r="GIT5" s="160"/>
      <c r="GIU5" s="160"/>
      <c r="GIV5" s="160"/>
      <c r="GIW5" s="160"/>
      <c r="GIX5" s="160"/>
      <c r="GIY5" s="160"/>
      <c r="GIZ5" s="160"/>
      <c r="GJA5" s="160"/>
      <c r="GJB5" s="160"/>
      <c r="GJC5" s="160"/>
      <c r="GJD5" s="160"/>
      <c r="GJE5" s="160"/>
      <c r="GJF5" s="160"/>
      <c r="GJG5" s="160"/>
      <c r="GJH5" s="160"/>
      <c r="GJI5" s="160"/>
      <c r="GJJ5" s="160"/>
      <c r="GJK5" s="160"/>
      <c r="GJL5" s="160"/>
      <c r="GJM5" s="160"/>
      <c r="GJN5" s="160"/>
      <c r="GJO5" s="160"/>
      <c r="GJP5" s="160"/>
      <c r="GJQ5" s="160"/>
      <c r="GJR5" s="160"/>
      <c r="GJS5" s="160"/>
      <c r="GJT5" s="160"/>
      <c r="GJU5" s="160"/>
      <c r="GJV5" s="160"/>
      <c r="GJW5" s="160"/>
      <c r="GJX5" s="160"/>
      <c r="GJY5" s="160"/>
      <c r="GJZ5" s="160"/>
      <c r="GKA5" s="160"/>
      <c r="GKB5" s="160"/>
      <c r="GKC5" s="160"/>
      <c r="GKD5" s="160"/>
      <c r="GKE5" s="160"/>
      <c r="GKF5" s="160"/>
      <c r="GKG5" s="160"/>
      <c r="GKH5" s="160"/>
      <c r="GKI5" s="160"/>
      <c r="GKJ5" s="160"/>
      <c r="GKK5" s="160"/>
      <c r="GKL5" s="160"/>
      <c r="GKM5" s="160"/>
      <c r="GKN5" s="160"/>
      <c r="GKO5" s="160"/>
      <c r="GKP5" s="160"/>
      <c r="GKQ5" s="160"/>
      <c r="GKR5" s="160"/>
      <c r="GKS5" s="160"/>
      <c r="GKT5" s="160"/>
      <c r="GKU5" s="160"/>
      <c r="GKV5" s="160"/>
      <c r="GKW5" s="160"/>
      <c r="GKX5" s="160"/>
      <c r="GKY5" s="160"/>
      <c r="GKZ5" s="160"/>
      <c r="GLA5" s="160"/>
      <c r="GLB5" s="160"/>
      <c r="GLC5" s="160"/>
      <c r="GLD5" s="160"/>
      <c r="GLE5" s="160"/>
      <c r="GLF5" s="160"/>
      <c r="GLG5" s="160"/>
      <c r="GLH5" s="160"/>
      <c r="GLI5" s="160"/>
      <c r="GLJ5" s="160"/>
      <c r="GLK5" s="160"/>
      <c r="GLL5" s="160"/>
      <c r="GLM5" s="160"/>
      <c r="GLN5" s="160"/>
      <c r="GLO5" s="160"/>
      <c r="GLP5" s="160"/>
      <c r="GLQ5" s="160"/>
      <c r="GLR5" s="160"/>
      <c r="GLS5" s="160"/>
      <c r="GLT5" s="160"/>
      <c r="GLU5" s="160"/>
      <c r="GLV5" s="160"/>
      <c r="GLW5" s="160"/>
      <c r="GLX5" s="160"/>
      <c r="GLY5" s="160"/>
      <c r="GLZ5" s="160"/>
      <c r="GMA5" s="160"/>
      <c r="GMB5" s="160"/>
      <c r="GMC5" s="160"/>
      <c r="GMD5" s="160"/>
      <c r="GME5" s="160"/>
      <c r="GMF5" s="160"/>
      <c r="GMG5" s="160"/>
      <c r="GMH5" s="160"/>
      <c r="GMI5" s="160"/>
      <c r="GMJ5" s="160"/>
      <c r="GMK5" s="160"/>
      <c r="GML5" s="160"/>
      <c r="GMM5" s="160"/>
      <c r="GMN5" s="160"/>
      <c r="GMO5" s="160"/>
      <c r="GMP5" s="160"/>
      <c r="GMQ5" s="160"/>
      <c r="GMR5" s="160"/>
      <c r="GMS5" s="160"/>
      <c r="GMT5" s="160"/>
      <c r="GMU5" s="160"/>
      <c r="GMV5" s="160"/>
      <c r="GMW5" s="160"/>
      <c r="GMX5" s="160"/>
      <c r="GMY5" s="160"/>
      <c r="GMZ5" s="160"/>
      <c r="GNA5" s="160"/>
      <c r="GNB5" s="160"/>
      <c r="GNC5" s="160"/>
      <c r="GND5" s="160"/>
      <c r="GNE5" s="160"/>
      <c r="GNF5" s="160"/>
      <c r="GNG5" s="160"/>
      <c r="GNH5" s="160"/>
      <c r="GNI5" s="160"/>
      <c r="GNJ5" s="160"/>
      <c r="GNK5" s="160"/>
      <c r="GNL5" s="160"/>
      <c r="GNM5" s="160"/>
      <c r="GNN5" s="160"/>
      <c r="GNO5" s="160"/>
      <c r="GNP5" s="160"/>
      <c r="GNQ5" s="160"/>
      <c r="GNR5" s="160"/>
      <c r="GNS5" s="160"/>
      <c r="GNT5" s="160"/>
      <c r="GNU5" s="160"/>
      <c r="GNV5" s="160"/>
      <c r="GNW5" s="160"/>
      <c r="GNX5" s="160"/>
      <c r="GNY5" s="160"/>
      <c r="GNZ5" s="160"/>
      <c r="GOA5" s="160"/>
      <c r="GOB5" s="160"/>
      <c r="GOC5" s="160"/>
      <c r="GOD5" s="160"/>
      <c r="GOE5" s="160"/>
      <c r="GOF5" s="160"/>
      <c r="GOG5" s="160"/>
      <c r="GOH5" s="160"/>
      <c r="GOI5" s="160"/>
      <c r="GOJ5" s="160"/>
      <c r="GOK5" s="160"/>
      <c r="GOL5" s="160"/>
      <c r="GOM5" s="160"/>
      <c r="GON5" s="160"/>
      <c r="GOO5" s="160"/>
      <c r="GOP5" s="160"/>
      <c r="GOQ5" s="160"/>
      <c r="GOR5" s="160"/>
      <c r="GOS5" s="160"/>
      <c r="GOT5" s="160"/>
      <c r="GOU5" s="160"/>
      <c r="GOV5" s="160"/>
      <c r="GOW5" s="160"/>
      <c r="GOX5" s="160"/>
      <c r="GOY5" s="160"/>
      <c r="GOZ5" s="160"/>
      <c r="GPA5" s="160"/>
      <c r="GPB5" s="160"/>
      <c r="GPC5" s="160"/>
      <c r="GPD5" s="160"/>
      <c r="GPE5" s="160"/>
      <c r="GPF5" s="160"/>
      <c r="GPG5" s="160"/>
      <c r="GPH5" s="160"/>
      <c r="GPI5" s="160"/>
      <c r="GPJ5" s="160"/>
      <c r="GPK5" s="160"/>
      <c r="GPL5" s="160"/>
      <c r="GPM5" s="160"/>
      <c r="GPN5" s="160"/>
      <c r="GPO5" s="160"/>
      <c r="GPP5" s="160"/>
      <c r="GPQ5" s="160"/>
      <c r="GPR5" s="160"/>
      <c r="GPS5" s="160"/>
      <c r="GPT5" s="160"/>
      <c r="GPU5" s="160"/>
      <c r="GPV5" s="160"/>
      <c r="GPW5" s="160"/>
      <c r="GPX5" s="160"/>
      <c r="GPY5" s="160"/>
      <c r="GPZ5" s="160"/>
      <c r="GQA5" s="160"/>
      <c r="GQB5" s="160"/>
      <c r="GQC5" s="160"/>
      <c r="GQD5" s="160"/>
      <c r="GQE5" s="160"/>
      <c r="GQF5" s="160"/>
      <c r="GQG5" s="160"/>
      <c r="GQH5" s="160"/>
      <c r="GQI5" s="160"/>
      <c r="GQJ5" s="160"/>
      <c r="GQK5" s="160"/>
      <c r="GQL5" s="160"/>
      <c r="GQM5" s="160"/>
      <c r="GQN5" s="160"/>
      <c r="GQO5" s="160"/>
      <c r="GQP5" s="160"/>
      <c r="GQQ5" s="160"/>
      <c r="GQR5" s="160"/>
      <c r="GQS5" s="160"/>
      <c r="GQT5" s="160"/>
      <c r="GQU5" s="160"/>
      <c r="GQV5" s="160"/>
      <c r="GQW5" s="160"/>
      <c r="GQX5" s="160"/>
      <c r="GQY5" s="160"/>
      <c r="GQZ5" s="160"/>
      <c r="GRA5" s="160"/>
      <c r="GRB5" s="160"/>
      <c r="GRC5" s="160"/>
      <c r="GRD5" s="160"/>
      <c r="GRE5" s="160"/>
      <c r="GRF5" s="160"/>
      <c r="GRG5" s="160"/>
      <c r="GRH5" s="160"/>
      <c r="GRI5" s="160"/>
      <c r="GRJ5" s="160"/>
      <c r="GRK5" s="160"/>
      <c r="GRL5" s="160"/>
      <c r="GRM5" s="160"/>
      <c r="GRN5" s="160"/>
      <c r="GRO5" s="160"/>
      <c r="GRP5" s="160"/>
      <c r="GRQ5" s="160"/>
      <c r="GRR5" s="160"/>
      <c r="GRS5" s="160"/>
      <c r="GRT5" s="160"/>
      <c r="GRU5" s="160"/>
      <c r="GRV5" s="160"/>
      <c r="GRW5" s="160"/>
      <c r="GRX5" s="160"/>
      <c r="GRY5" s="160"/>
      <c r="GRZ5" s="160"/>
      <c r="GSA5" s="160"/>
      <c r="GSB5" s="160"/>
      <c r="GSC5" s="160"/>
      <c r="GSD5" s="160"/>
      <c r="GSE5" s="160"/>
      <c r="GSF5" s="160"/>
      <c r="GSG5" s="160"/>
      <c r="GSH5" s="160"/>
      <c r="GSI5" s="160"/>
      <c r="GSJ5" s="160"/>
      <c r="GSK5" s="160"/>
      <c r="GSL5" s="160"/>
      <c r="GSM5" s="160"/>
      <c r="GSN5" s="160"/>
      <c r="GSO5" s="160"/>
      <c r="GSP5" s="160"/>
      <c r="GSQ5" s="160"/>
      <c r="GSR5" s="160"/>
      <c r="GSS5" s="160"/>
      <c r="GST5" s="160"/>
      <c r="GSU5" s="160"/>
      <c r="GSV5" s="160"/>
      <c r="GSW5" s="160"/>
      <c r="GSX5" s="160"/>
      <c r="GSY5" s="160"/>
      <c r="GSZ5" s="160"/>
      <c r="GTA5" s="160"/>
      <c r="GTB5" s="160"/>
      <c r="GTC5" s="160"/>
      <c r="GTD5" s="160"/>
      <c r="GTE5" s="160"/>
      <c r="GTF5" s="160"/>
      <c r="GTG5" s="160"/>
      <c r="GTH5" s="160"/>
      <c r="GTI5" s="160"/>
      <c r="GTJ5" s="160"/>
      <c r="GTK5" s="160"/>
      <c r="GTL5" s="160"/>
      <c r="GTM5" s="160"/>
      <c r="GTN5" s="160"/>
      <c r="GTO5" s="160"/>
      <c r="GTP5" s="160"/>
      <c r="GTQ5" s="160"/>
      <c r="GTR5" s="160"/>
      <c r="GTS5" s="160"/>
      <c r="GTT5" s="160"/>
      <c r="GTU5" s="160"/>
      <c r="GTV5" s="160"/>
      <c r="GTW5" s="160"/>
      <c r="GTX5" s="160"/>
      <c r="GTY5" s="160"/>
      <c r="GTZ5" s="160"/>
      <c r="GUA5" s="160"/>
      <c r="GUB5" s="160"/>
      <c r="GUC5" s="160"/>
      <c r="GUD5" s="160"/>
      <c r="GUE5" s="160"/>
      <c r="GUF5" s="160"/>
      <c r="GUG5" s="160"/>
      <c r="GUH5" s="160"/>
      <c r="GUI5" s="160"/>
      <c r="GUJ5" s="160"/>
      <c r="GUK5" s="160"/>
      <c r="GUL5" s="160"/>
      <c r="GUM5" s="160"/>
      <c r="GUN5" s="160"/>
      <c r="GUO5" s="160"/>
      <c r="GUP5" s="160"/>
      <c r="GUQ5" s="160"/>
      <c r="GUR5" s="160"/>
      <c r="GUS5" s="160"/>
      <c r="GUT5" s="160"/>
      <c r="GUU5" s="160"/>
      <c r="GUV5" s="160"/>
      <c r="GUW5" s="160"/>
      <c r="GUX5" s="160"/>
      <c r="GUY5" s="160"/>
      <c r="GUZ5" s="160"/>
      <c r="GVA5" s="160"/>
      <c r="GVB5" s="160"/>
      <c r="GVC5" s="160"/>
      <c r="GVD5" s="160"/>
      <c r="GVE5" s="160"/>
      <c r="GVF5" s="160"/>
      <c r="GVG5" s="160"/>
      <c r="GVH5" s="160"/>
      <c r="GVI5" s="160"/>
      <c r="GVJ5" s="160"/>
      <c r="GVK5" s="160"/>
      <c r="GVL5" s="160"/>
      <c r="GVM5" s="160"/>
      <c r="GVN5" s="160"/>
      <c r="GVO5" s="160"/>
      <c r="GVP5" s="160"/>
      <c r="GVQ5" s="160"/>
      <c r="GVR5" s="160"/>
      <c r="GVS5" s="160"/>
      <c r="GVT5" s="160"/>
      <c r="GVU5" s="160"/>
      <c r="GVV5" s="160"/>
      <c r="GVW5" s="160"/>
      <c r="GVX5" s="160"/>
      <c r="GVY5" s="160"/>
      <c r="GVZ5" s="160"/>
      <c r="GWA5" s="160"/>
      <c r="GWB5" s="160"/>
      <c r="GWC5" s="160"/>
      <c r="GWD5" s="160"/>
      <c r="GWE5" s="160"/>
      <c r="GWF5" s="160"/>
      <c r="GWG5" s="160"/>
      <c r="GWH5" s="160"/>
      <c r="GWI5" s="160"/>
      <c r="GWJ5" s="160"/>
      <c r="GWK5" s="160"/>
      <c r="GWL5" s="160"/>
      <c r="GWM5" s="160"/>
      <c r="GWN5" s="160"/>
      <c r="GWO5" s="160"/>
      <c r="GWP5" s="160"/>
      <c r="GWQ5" s="160"/>
      <c r="GWR5" s="160"/>
      <c r="GWS5" s="160"/>
      <c r="GWT5" s="160"/>
      <c r="GWU5" s="160"/>
      <c r="GWV5" s="160"/>
      <c r="GWW5" s="160"/>
      <c r="GWX5" s="160"/>
      <c r="GWY5" s="160"/>
      <c r="GWZ5" s="160"/>
      <c r="GXA5" s="160"/>
      <c r="GXB5" s="160"/>
      <c r="GXC5" s="160"/>
      <c r="GXD5" s="160"/>
      <c r="GXE5" s="160"/>
      <c r="GXF5" s="160"/>
      <c r="GXG5" s="160"/>
      <c r="GXH5" s="160"/>
      <c r="GXI5" s="160"/>
      <c r="GXJ5" s="160"/>
      <c r="GXK5" s="160"/>
      <c r="GXL5" s="160"/>
      <c r="GXM5" s="160"/>
      <c r="GXN5" s="160"/>
      <c r="GXO5" s="160"/>
      <c r="GXP5" s="160"/>
      <c r="GXQ5" s="160"/>
      <c r="GXR5" s="160"/>
      <c r="GXS5" s="160"/>
      <c r="GXT5" s="160"/>
      <c r="GXU5" s="160"/>
      <c r="GXV5" s="160"/>
      <c r="GXW5" s="160"/>
      <c r="GXX5" s="160"/>
      <c r="GXY5" s="160"/>
      <c r="GXZ5" s="160"/>
      <c r="GYA5" s="160"/>
      <c r="GYB5" s="160"/>
      <c r="GYC5" s="160"/>
      <c r="GYD5" s="160"/>
      <c r="GYE5" s="160"/>
      <c r="GYF5" s="160"/>
      <c r="GYG5" s="160"/>
      <c r="GYH5" s="160"/>
      <c r="GYI5" s="160"/>
      <c r="GYJ5" s="160"/>
      <c r="GYK5" s="160"/>
      <c r="GYL5" s="160"/>
      <c r="GYM5" s="160"/>
      <c r="GYN5" s="160"/>
      <c r="GYO5" s="160"/>
      <c r="GYP5" s="160"/>
      <c r="GYQ5" s="160"/>
      <c r="GYR5" s="160"/>
      <c r="GYS5" s="160"/>
      <c r="GYT5" s="160"/>
      <c r="GYU5" s="160"/>
      <c r="GYV5" s="160"/>
      <c r="GYW5" s="160"/>
      <c r="GYX5" s="160"/>
      <c r="GYY5" s="160"/>
      <c r="GYZ5" s="160"/>
      <c r="GZA5" s="160"/>
      <c r="GZB5" s="160"/>
      <c r="GZC5" s="160"/>
      <c r="GZD5" s="160"/>
      <c r="GZE5" s="160"/>
      <c r="GZF5" s="160"/>
      <c r="GZG5" s="160"/>
      <c r="GZH5" s="160"/>
      <c r="GZI5" s="160"/>
      <c r="GZJ5" s="160"/>
      <c r="GZK5" s="160"/>
      <c r="GZL5" s="160"/>
      <c r="GZM5" s="160"/>
      <c r="GZN5" s="160"/>
      <c r="GZO5" s="160"/>
      <c r="GZP5" s="160"/>
      <c r="GZQ5" s="160"/>
      <c r="GZR5" s="160"/>
      <c r="GZS5" s="160"/>
      <c r="GZT5" s="160"/>
      <c r="GZU5" s="160"/>
      <c r="GZV5" s="160"/>
      <c r="GZW5" s="160"/>
      <c r="GZX5" s="160"/>
      <c r="GZY5" s="160"/>
      <c r="GZZ5" s="160"/>
      <c r="HAA5" s="160"/>
      <c r="HAB5" s="160"/>
      <c r="HAC5" s="160"/>
      <c r="HAD5" s="160"/>
      <c r="HAE5" s="160"/>
      <c r="HAF5" s="160"/>
      <c r="HAG5" s="160"/>
      <c r="HAH5" s="160"/>
      <c r="HAI5" s="160"/>
      <c r="HAJ5" s="160"/>
      <c r="HAK5" s="160"/>
      <c r="HAL5" s="160"/>
      <c r="HAM5" s="160"/>
      <c r="HAN5" s="160"/>
      <c r="HAO5" s="160"/>
      <c r="HAP5" s="160"/>
      <c r="HAQ5" s="160"/>
      <c r="HAR5" s="160"/>
      <c r="HAS5" s="160"/>
      <c r="HAT5" s="160"/>
      <c r="HAU5" s="160"/>
      <c r="HAV5" s="160"/>
      <c r="HAW5" s="160"/>
      <c r="HAX5" s="160"/>
      <c r="HAY5" s="160"/>
      <c r="HAZ5" s="160"/>
      <c r="HBA5" s="160"/>
      <c r="HBB5" s="160"/>
      <c r="HBC5" s="160"/>
      <c r="HBD5" s="160"/>
      <c r="HBE5" s="160"/>
      <c r="HBF5" s="160"/>
      <c r="HBG5" s="160"/>
      <c r="HBH5" s="160"/>
      <c r="HBI5" s="160"/>
      <c r="HBJ5" s="160"/>
      <c r="HBK5" s="160"/>
      <c r="HBL5" s="160"/>
      <c r="HBM5" s="160"/>
      <c r="HBN5" s="160"/>
      <c r="HBO5" s="160"/>
      <c r="HBP5" s="160"/>
      <c r="HBQ5" s="160"/>
      <c r="HBR5" s="160"/>
      <c r="HBS5" s="160"/>
      <c r="HBT5" s="160"/>
      <c r="HBU5" s="160"/>
      <c r="HBV5" s="160"/>
      <c r="HBW5" s="160"/>
      <c r="HBX5" s="160"/>
      <c r="HBY5" s="160"/>
      <c r="HBZ5" s="160"/>
      <c r="HCA5" s="160"/>
      <c r="HCB5" s="160"/>
      <c r="HCC5" s="160"/>
      <c r="HCD5" s="160"/>
      <c r="HCE5" s="160"/>
      <c r="HCF5" s="160"/>
      <c r="HCG5" s="160"/>
      <c r="HCH5" s="160"/>
      <c r="HCI5" s="160"/>
      <c r="HCJ5" s="160"/>
      <c r="HCK5" s="160"/>
      <c r="HCL5" s="160"/>
      <c r="HCM5" s="160"/>
      <c r="HCN5" s="160"/>
      <c r="HCO5" s="160"/>
      <c r="HCP5" s="160"/>
      <c r="HCQ5" s="160"/>
      <c r="HCR5" s="160"/>
      <c r="HCS5" s="160"/>
      <c r="HCT5" s="160"/>
      <c r="HCU5" s="160"/>
      <c r="HCV5" s="160"/>
      <c r="HCW5" s="160"/>
      <c r="HCX5" s="160"/>
      <c r="HCY5" s="160"/>
      <c r="HCZ5" s="160"/>
      <c r="HDA5" s="160"/>
      <c r="HDB5" s="160"/>
      <c r="HDC5" s="160"/>
      <c r="HDD5" s="160"/>
      <c r="HDE5" s="160"/>
      <c r="HDF5" s="160"/>
      <c r="HDG5" s="160"/>
      <c r="HDH5" s="160"/>
      <c r="HDI5" s="160"/>
      <c r="HDJ5" s="160"/>
      <c r="HDK5" s="160"/>
      <c r="HDL5" s="160"/>
      <c r="HDM5" s="160"/>
      <c r="HDN5" s="160"/>
      <c r="HDO5" s="160"/>
      <c r="HDP5" s="160"/>
      <c r="HDQ5" s="160"/>
      <c r="HDR5" s="160"/>
      <c r="HDS5" s="160"/>
      <c r="HDT5" s="160"/>
      <c r="HDU5" s="160"/>
      <c r="HDV5" s="160"/>
      <c r="HDW5" s="160"/>
      <c r="HDX5" s="160"/>
      <c r="HDY5" s="160"/>
      <c r="HDZ5" s="160"/>
      <c r="HEA5" s="160"/>
      <c r="HEB5" s="160"/>
      <c r="HEC5" s="160"/>
      <c r="HED5" s="160"/>
      <c r="HEE5" s="160"/>
      <c r="HEF5" s="160"/>
      <c r="HEG5" s="160"/>
      <c r="HEH5" s="160"/>
      <c r="HEI5" s="160"/>
      <c r="HEJ5" s="160"/>
      <c r="HEK5" s="160"/>
      <c r="HEL5" s="160"/>
      <c r="HEM5" s="160"/>
      <c r="HEN5" s="160"/>
      <c r="HEO5" s="160"/>
      <c r="HEP5" s="160"/>
      <c r="HEQ5" s="160"/>
      <c r="HER5" s="160"/>
      <c r="HES5" s="160"/>
      <c r="HET5" s="160"/>
      <c r="HEU5" s="160"/>
      <c r="HEV5" s="160"/>
      <c r="HEW5" s="160"/>
      <c r="HEX5" s="160"/>
      <c r="HEY5" s="160"/>
      <c r="HEZ5" s="160"/>
      <c r="HFA5" s="160"/>
      <c r="HFB5" s="160"/>
      <c r="HFC5" s="160"/>
      <c r="HFD5" s="160"/>
      <c r="HFE5" s="160"/>
      <c r="HFF5" s="160"/>
      <c r="HFG5" s="160"/>
      <c r="HFH5" s="160"/>
      <c r="HFI5" s="160"/>
      <c r="HFJ5" s="160"/>
      <c r="HFK5" s="160"/>
      <c r="HFL5" s="160"/>
      <c r="HFM5" s="160"/>
      <c r="HFN5" s="160"/>
      <c r="HFO5" s="160"/>
      <c r="HFP5" s="160"/>
      <c r="HFQ5" s="160"/>
      <c r="HFR5" s="160"/>
      <c r="HFS5" s="160"/>
      <c r="HFT5" s="160"/>
      <c r="HFU5" s="160"/>
      <c r="HFV5" s="160"/>
      <c r="HFW5" s="160"/>
      <c r="HFX5" s="160"/>
      <c r="HFY5" s="160"/>
      <c r="HFZ5" s="160"/>
      <c r="HGA5" s="160"/>
      <c r="HGB5" s="160"/>
      <c r="HGC5" s="160"/>
      <c r="HGD5" s="160"/>
      <c r="HGE5" s="160"/>
      <c r="HGF5" s="160"/>
      <c r="HGG5" s="160"/>
      <c r="HGH5" s="160"/>
      <c r="HGI5" s="160"/>
      <c r="HGJ5" s="160"/>
      <c r="HGK5" s="160"/>
      <c r="HGL5" s="160"/>
      <c r="HGM5" s="160"/>
      <c r="HGN5" s="160"/>
      <c r="HGO5" s="160"/>
      <c r="HGP5" s="160"/>
      <c r="HGQ5" s="160"/>
      <c r="HGR5" s="160"/>
      <c r="HGS5" s="160"/>
      <c r="HGT5" s="160"/>
      <c r="HGU5" s="160"/>
      <c r="HGV5" s="160"/>
      <c r="HGW5" s="160"/>
      <c r="HGX5" s="160"/>
      <c r="HGY5" s="160"/>
      <c r="HGZ5" s="160"/>
      <c r="HHA5" s="160"/>
      <c r="HHB5" s="160"/>
      <c r="HHC5" s="160"/>
      <c r="HHD5" s="160"/>
      <c r="HHE5" s="160"/>
      <c r="HHF5" s="160"/>
      <c r="HHG5" s="160"/>
      <c r="HHH5" s="160"/>
      <c r="HHI5" s="160"/>
      <c r="HHJ5" s="160"/>
      <c r="HHK5" s="160"/>
      <c r="HHL5" s="160"/>
      <c r="HHM5" s="160"/>
      <c r="HHN5" s="160"/>
      <c r="HHO5" s="160"/>
      <c r="HHP5" s="160"/>
      <c r="HHQ5" s="160"/>
      <c r="HHR5" s="160"/>
      <c r="HHS5" s="160"/>
      <c r="HHT5" s="160"/>
      <c r="HHU5" s="160"/>
      <c r="HHV5" s="160"/>
      <c r="HHW5" s="160"/>
      <c r="HHX5" s="160"/>
      <c r="HHY5" s="160"/>
      <c r="HHZ5" s="160"/>
      <c r="HIA5" s="160"/>
      <c r="HIB5" s="160"/>
      <c r="HIC5" s="160"/>
      <c r="HID5" s="160"/>
      <c r="HIE5" s="160"/>
      <c r="HIF5" s="160"/>
      <c r="HIG5" s="160"/>
      <c r="HIH5" s="160"/>
      <c r="HII5" s="160"/>
      <c r="HIJ5" s="160"/>
      <c r="HIK5" s="160"/>
      <c r="HIL5" s="160"/>
      <c r="HIM5" s="160"/>
      <c r="HIN5" s="160"/>
      <c r="HIO5" s="160"/>
      <c r="HIP5" s="160"/>
      <c r="HIQ5" s="160"/>
      <c r="HIR5" s="160"/>
      <c r="HIS5" s="160"/>
      <c r="HIT5" s="160"/>
      <c r="HIU5" s="160"/>
      <c r="HIV5" s="160"/>
      <c r="HIW5" s="160"/>
      <c r="HIX5" s="160"/>
      <c r="HIY5" s="160"/>
      <c r="HIZ5" s="160"/>
      <c r="HJA5" s="160"/>
      <c r="HJB5" s="160"/>
      <c r="HJC5" s="160"/>
      <c r="HJD5" s="160"/>
      <c r="HJE5" s="160"/>
      <c r="HJF5" s="160"/>
      <c r="HJG5" s="160"/>
      <c r="HJH5" s="160"/>
      <c r="HJI5" s="160"/>
      <c r="HJJ5" s="160"/>
      <c r="HJK5" s="160"/>
      <c r="HJL5" s="160"/>
      <c r="HJM5" s="160"/>
      <c r="HJN5" s="160"/>
      <c r="HJO5" s="160"/>
      <c r="HJP5" s="160"/>
      <c r="HJQ5" s="160"/>
      <c r="HJR5" s="160"/>
      <c r="HJS5" s="160"/>
      <c r="HJT5" s="160"/>
      <c r="HJU5" s="160"/>
      <c r="HJV5" s="160"/>
      <c r="HJW5" s="160"/>
      <c r="HJX5" s="160"/>
      <c r="HJY5" s="160"/>
      <c r="HJZ5" s="160"/>
      <c r="HKA5" s="160"/>
      <c r="HKB5" s="160"/>
      <c r="HKC5" s="160"/>
      <c r="HKD5" s="160"/>
      <c r="HKE5" s="160"/>
      <c r="HKF5" s="160"/>
      <c r="HKG5" s="160"/>
      <c r="HKH5" s="160"/>
      <c r="HKI5" s="160"/>
      <c r="HKJ5" s="160"/>
      <c r="HKK5" s="160"/>
      <c r="HKL5" s="160"/>
      <c r="HKM5" s="160"/>
      <c r="HKN5" s="160"/>
      <c r="HKO5" s="160"/>
      <c r="HKP5" s="160"/>
      <c r="HKQ5" s="160"/>
      <c r="HKR5" s="160"/>
      <c r="HKS5" s="160"/>
      <c r="HKT5" s="160"/>
      <c r="HKU5" s="160"/>
      <c r="HKV5" s="160"/>
      <c r="HKW5" s="160"/>
      <c r="HKX5" s="160"/>
      <c r="HKY5" s="160"/>
      <c r="HKZ5" s="160"/>
      <c r="HLA5" s="160"/>
      <c r="HLB5" s="160"/>
      <c r="HLC5" s="160"/>
      <c r="HLD5" s="160"/>
      <c r="HLE5" s="160"/>
      <c r="HLF5" s="160"/>
      <c r="HLG5" s="160"/>
      <c r="HLH5" s="160"/>
      <c r="HLI5" s="160"/>
      <c r="HLJ5" s="160"/>
      <c r="HLK5" s="160"/>
      <c r="HLL5" s="160"/>
      <c r="HLM5" s="160"/>
      <c r="HLN5" s="160"/>
      <c r="HLO5" s="160"/>
      <c r="HLP5" s="160"/>
      <c r="HLQ5" s="160"/>
      <c r="HLR5" s="160"/>
      <c r="HLS5" s="160"/>
      <c r="HLT5" s="160"/>
      <c r="HLU5" s="160"/>
      <c r="HLV5" s="160"/>
      <c r="HLW5" s="160"/>
      <c r="HLX5" s="160"/>
      <c r="HLY5" s="160"/>
      <c r="HLZ5" s="160"/>
      <c r="HMA5" s="160"/>
      <c r="HMB5" s="160"/>
      <c r="HMC5" s="160"/>
      <c r="HMD5" s="160"/>
      <c r="HME5" s="160"/>
      <c r="HMF5" s="160"/>
      <c r="HMG5" s="160"/>
      <c r="HMH5" s="160"/>
      <c r="HMI5" s="160"/>
      <c r="HMJ5" s="160"/>
      <c r="HMK5" s="160"/>
      <c r="HML5" s="160"/>
      <c r="HMM5" s="160"/>
      <c r="HMN5" s="160"/>
      <c r="HMO5" s="160"/>
      <c r="HMP5" s="160"/>
      <c r="HMQ5" s="160"/>
      <c r="HMR5" s="160"/>
      <c r="HMS5" s="160"/>
      <c r="HMT5" s="160"/>
      <c r="HMU5" s="160"/>
      <c r="HMV5" s="160"/>
      <c r="HMW5" s="160"/>
      <c r="HMX5" s="160"/>
      <c r="HMY5" s="160"/>
      <c r="HMZ5" s="160"/>
      <c r="HNA5" s="160"/>
      <c r="HNB5" s="160"/>
      <c r="HNC5" s="160"/>
      <c r="HND5" s="160"/>
      <c r="HNE5" s="160"/>
      <c r="HNF5" s="160"/>
      <c r="HNG5" s="160"/>
      <c r="HNH5" s="160"/>
      <c r="HNI5" s="160"/>
      <c r="HNJ5" s="160"/>
      <c r="HNK5" s="160"/>
      <c r="HNL5" s="160"/>
      <c r="HNM5" s="160"/>
      <c r="HNN5" s="160"/>
      <c r="HNO5" s="160"/>
      <c r="HNP5" s="160"/>
      <c r="HNQ5" s="160"/>
      <c r="HNR5" s="160"/>
      <c r="HNS5" s="160"/>
      <c r="HNT5" s="160"/>
      <c r="HNU5" s="160"/>
      <c r="HNV5" s="160"/>
      <c r="HNW5" s="160"/>
      <c r="HNX5" s="160"/>
      <c r="HNY5" s="160"/>
      <c r="HNZ5" s="160"/>
      <c r="HOA5" s="160"/>
      <c r="HOB5" s="160"/>
      <c r="HOC5" s="160"/>
      <c r="HOD5" s="160"/>
      <c r="HOE5" s="160"/>
      <c r="HOF5" s="160"/>
      <c r="HOG5" s="160"/>
      <c r="HOH5" s="160"/>
      <c r="HOI5" s="160"/>
      <c r="HOJ5" s="160"/>
      <c r="HOK5" s="160"/>
      <c r="HOL5" s="160"/>
      <c r="HOM5" s="160"/>
      <c r="HON5" s="160"/>
      <c r="HOO5" s="160"/>
      <c r="HOP5" s="160"/>
      <c r="HOQ5" s="160"/>
      <c r="HOR5" s="160"/>
      <c r="HOS5" s="160"/>
      <c r="HOT5" s="160"/>
      <c r="HOU5" s="160"/>
      <c r="HOV5" s="160"/>
      <c r="HOW5" s="160"/>
      <c r="HOX5" s="160"/>
      <c r="HOY5" s="160"/>
      <c r="HOZ5" s="160"/>
      <c r="HPA5" s="160"/>
      <c r="HPB5" s="160"/>
      <c r="HPC5" s="160"/>
      <c r="HPD5" s="160"/>
      <c r="HPE5" s="160"/>
      <c r="HPF5" s="160"/>
      <c r="HPG5" s="160"/>
      <c r="HPH5" s="160"/>
      <c r="HPI5" s="160"/>
      <c r="HPJ5" s="160"/>
      <c r="HPK5" s="160"/>
      <c r="HPL5" s="160"/>
      <c r="HPM5" s="160"/>
      <c r="HPN5" s="160"/>
      <c r="HPO5" s="160"/>
      <c r="HPP5" s="160"/>
      <c r="HPQ5" s="160"/>
      <c r="HPR5" s="160"/>
      <c r="HPS5" s="160"/>
      <c r="HPT5" s="160"/>
      <c r="HPU5" s="160"/>
      <c r="HPV5" s="160"/>
      <c r="HPW5" s="160"/>
      <c r="HPX5" s="160"/>
      <c r="HPY5" s="160"/>
      <c r="HPZ5" s="160"/>
      <c r="HQA5" s="160"/>
      <c r="HQB5" s="160"/>
      <c r="HQC5" s="160"/>
      <c r="HQD5" s="160"/>
      <c r="HQE5" s="160"/>
      <c r="HQF5" s="160"/>
      <c r="HQG5" s="160"/>
      <c r="HQH5" s="160"/>
      <c r="HQI5" s="160"/>
      <c r="HQJ5" s="160"/>
      <c r="HQK5" s="160"/>
      <c r="HQL5" s="160"/>
      <c r="HQM5" s="160"/>
      <c r="HQN5" s="160"/>
      <c r="HQO5" s="160"/>
      <c r="HQP5" s="160"/>
      <c r="HQQ5" s="160"/>
      <c r="HQR5" s="160"/>
      <c r="HQS5" s="160"/>
      <c r="HQT5" s="160"/>
      <c r="HQU5" s="160"/>
      <c r="HQV5" s="160"/>
      <c r="HQW5" s="160"/>
      <c r="HQX5" s="160"/>
      <c r="HQY5" s="160"/>
      <c r="HQZ5" s="160"/>
      <c r="HRA5" s="160"/>
      <c r="HRB5" s="160"/>
      <c r="HRC5" s="160"/>
      <c r="HRD5" s="160"/>
      <c r="HRE5" s="160"/>
      <c r="HRF5" s="160"/>
      <c r="HRG5" s="160"/>
      <c r="HRH5" s="160"/>
      <c r="HRI5" s="160"/>
      <c r="HRJ5" s="160"/>
      <c r="HRK5" s="160"/>
      <c r="HRL5" s="160"/>
      <c r="HRM5" s="160"/>
      <c r="HRN5" s="160"/>
      <c r="HRO5" s="160"/>
      <c r="HRP5" s="160"/>
      <c r="HRQ5" s="160"/>
      <c r="HRR5" s="160"/>
      <c r="HRS5" s="160"/>
      <c r="HRT5" s="160"/>
      <c r="HRU5" s="160"/>
      <c r="HRV5" s="160"/>
      <c r="HRW5" s="160"/>
      <c r="HRX5" s="160"/>
      <c r="HRY5" s="160"/>
      <c r="HRZ5" s="160"/>
      <c r="HSA5" s="160"/>
      <c r="HSB5" s="160"/>
      <c r="HSC5" s="160"/>
      <c r="HSD5" s="160"/>
      <c r="HSE5" s="160"/>
      <c r="HSF5" s="160"/>
      <c r="HSG5" s="160"/>
      <c r="HSH5" s="160"/>
      <c r="HSI5" s="160"/>
      <c r="HSJ5" s="160"/>
      <c r="HSK5" s="160"/>
      <c r="HSL5" s="160"/>
      <c r="HSM5" s="160"/>
      <c r="HSN5" s="160"/>
      <c r="HSO5" s="160"/>
      <c r="HSP5" s="160"/>
      <c r="HSQ5" s="160"/>
      <c r="HSR5" s="160"/>
      <c r="HSS5" s="160"/>
      <c r="HST5" s="160"/>
      <c r="HSU5" s="160"/>
      <c r="HSV5" s="160"/>
      <c r="HSW5" s="160"/>
      <c r="HSX5" s="160"/>
      <c r="HSY5" s="160"/>
      <c r="HSZ5" s="160"/>
      <c r="HTA5" s="160"/>
      <c r="HTB5" s="160"/>
      <c r="HTC5" s="160"/>
      <c r="HTD5" s="160"/>
      <c r="HTE5" s="160"/>
      <c r="HTF5" s="160"/>
      <c r="HTG5" s="160"/>
      <c r="HTH5" s="160"/>
      <c r="HTI5" s="160"/>
      <c r="HTJ5" s="160"/>
      <c r="HTK5" s="160"/>
      <c r="HTL5" s="160"/>
      <c r="HTM5" s="160"/>
      <c r="HTN5" s="160"/>
      <c r="HTO5" s="160"/>
      <c r="HTP5" s="160"/>
      <c r="HTQ5" s="160"/>
      <c r="HTR5" s="160"/>
      <c r="HTS5" s="160"/>
      <c r="HTT5" s="160"/>
      <c r="HTU5" s="160"/>
      <c r="HTV5" s="160"/>
      <c r="HTW5" s="160"/>
      <c r="HTX5" s="160"/>
      <c r="HTY5" s="160"/>
      <c r="HTZ5" s="160"/>
      <c r="HUA5" s="160"/>
      <c r="HUB5" s="160"/>
      <c r="HUC5" s="160"/>
      <c r="HUD5" s="160"/>
      <c r="HUE5" s="160"/>
      <c r="HUF5" s="160"/>
      <c r="HUG5" s="160"/>
      <c r="HUH5" s="160"/>
      <c r="HUI5" s="160"/>
      <c r="HUJ5" s="160"/>
      <c r="HUK5" s="160"/>
      <c r="HUL5" s="160"/>
      <c r="HUM5" s="160"/>
      <c r="HUN5" s="160"/>
      <c r="HUO5" s="160"/>
      <c r="HUP5" s="160"/>
      <c r="HUQ5" s="160"/>
      <c r="HUR5" s="160"/>
      <c r="HUS5" s="160"/>
      <c r="HUT5" s="160"/>
      <c r="HUU5" s="160"/>
      <c r="HUV5" s="160"/>
      <c r="HUW5" s="160"/>
      <c r="HUX5" s="160"/>
      <c r="HUY5" s="160"/>
      <c r="HUZ5" s="160"/>
      <c r="HVA5" s="160"/>
      <c r="HVB5" s="160"/>
      <c r="HVC5" s="160"/>
      <c r="HVD5" s="160"/>
      <c r="HVE5" s="160"/>
      <c r="HVF5" s="160"/>
      <c r="HVG5" s="160"/>
      <c r="HVH5" s="160"/>
      <c r="HVI5" s="160"/>
      <c r="HVJ5" s="160"/>
      <c r="HVK5" s="160"/>
      <c r="HVL5" s="160"/>
      <c r="HVM5" s="160"/>
      <c r="HVN5" s="160"/>
      <c r="HVO5" s="160"/>
      <c r="HVP5" s="160"/>
      <c r="HVQ5" s="160"/>
      <c r="HVR5" s="160"/>
      <c r="HVS5" s="160"/>
      <c r="HVT5" s="160"/>
      <c r="HVU5" s="160"/>
      <c r="HVV5" s="160"/>
      <c r="HVW5" s="160"/>
      <c r="HVX5" s="160"/>
      <c r="HVY5" s="160"/>
      <c r="HVZ5" s="160"/>
      <c r="HWA5" s="160"/>
      <c r="HWB5" s="160"/>
      <c r="HWC5" s="160"/>
      <c r="HWD5" s="160"/>
      <c r="HWE5" s="160"/>
      <c r="HWF5" s="160"/>
      <c r="HWG5" s="160"/>
      <c r="HWH5" s="160"/>
      <c r="HWI5" s="160"/>
      <c r="HWJ5" s="160"/>
      <c r="HWK5" s="160"/>
      <c r="HWL5" s="160"/>
      <c r="HWM5" s="160"/>
      <c r="HWN5" s="160"/>
      <c r="HWO5" s="160"/>
      <c r="HWP5" s="160"/>
      <c r="HWQ5" s="160"/>
      <c r="HWR5" s="160"/>
      <c r="HWS5" s="160"/>
      <c r="HWT5" s="160"/>
      <c r="HWU5" s="160"/>
      <c r="HWV5" s="160"/>
      <c r="HWW5" s="160"/>
      <c r="HWX5" s="160"/>
      <c r="HWY5" s="160"/>
      <c r="HWZ5" s="160"/>
      <c r="HXA5" s="160"/>
      <c r="HXB5" s="160"/>
      <c r="HXC5" s="160"/>
      <c r="HXD5" s="160"/>
      <c r="HXE5" s="160"/>
      <c r="HXF5" s="160"/>
      <c r="HXG5" s="160"/>
      <c r="HXH5" s="160"/>
      <c r="HXI5" s="160"/>
      <c r="HXJ5" s="160"/>
      <c r="HXK5" s="160"/>
      <c r="HXL5" s="160"/>
      <c r="HXM5" s="160"/>
      <c r="HXN5" s="160"/>
      <c r="HXO5" s="160"/>
      <c r="HXP5" s="160"/>
      <c r="HXQ5" s="160"/>
      <c r="HXR5" s="160"/>
      <c r="HXS5" s="160"/>
      <c r="HXT5" s="160"/>
      <c r="HXU5" s="160"/>
      <c r="HXV5" s="160"/>
      <c r="HXW5" s="160"/>
      <c r="HXX5" s="160"/>
      <c r="HXY5" s="160"/>
      <c r="HXZ5" s="160"/>
      <c r="HYA5" s="160"/>
      <c r="HYB5" s="160"/>
      <c r="HYC5" s="160"/>
      <c r="HYD5" s="160"/>
      <c r="HYE5" s="160"/>
      <c r="HYF5" s="160"/>
      <c r="HYG5" s="160"/>
      <c r="HYH5" s="160"/>
      <c r="HYI5" s="160"/>
      <c r="HYJ5" s="160"/>
      <c r="HYK5" s="160"/>
      <c r="HYL5" s="160"/>
      <c r="HYM5" s="160"/>
      <c r="HYN5" s="160"/>
      <c r="HYO5" s="160"/>
      <c r="HYP5" s="160"/>
      <c r="HYQ5" s="160"/>
      <c r="HYR5" s="160"/>
      <c r="HYS5" s="160"/>
      <c r="HYT5" s="160"/>
      <c r="HYU5" s="160"/>
      <c r="HYV5" s="160"/>
      <c r="HYW5" s="160"/>
      <c r="HYX5" s="160"/>
      <c r="HYY5" s="160"/>
      <c r="HYZ5" s="160"/>
      <c r="HZA5" s="160"/>
      <c r="HZB5" s="160"/>
      <c r="HZC5" s="160"/>
      <c r="HZD5" s="160"/>
      <c r="HZE5" s="160"/>
      <c r="HZF5" s="160"/>
      <c r="HZG5" s="160"/>
      <c r="HZH5" s="160"/>
      <c r="HZI5" s="160"/>
      <c r="HZJ5" s="160"/>
      <c r="HZK5" s="160"/>
      <c r="HZL5" s="160"/>
      <c r="HZM5" s="160"/>
      <c r="HZN5" s="160"/>
      <c r="HZO5" s="160"/>
      <c r="HZP5" s="160"/>
      <c r="HZQ5" s="160"/>
      <c r="HZR5" s="160"/>
      <c r="HZS5" s="160"/>
      <c r="HZT5" s="160"/>
      <c r="HZU5" s="160"/>
      <c r="HZV5" s="160"/>
      <c r="HZW5" s="160"/>
      <c r="HZX5" s="160"/>
      <c r="HZY5" s="160"/>
      <c r="HZZ5" s="160"/>
      <c r="IAA5" s="160"/>
      <c r="IAB5" s="160"/>
      <c r="IAC5" s="160"/>
      <c r="IAD5" s="160"/>
      <c r="IAE5" s="160"/>
      <c r="IAF5" s="160"/>
      <c r="IAG5" s="160"/>
      <c r="IAH5" s="160"/>
      <c r="IAI5" s="160"/>
      <c r="IAJ5" s="160"/>
      <c r="IAK5" s="160"/>
      <c r="IAL5" s="160"/>
      <c r="IAM5" s="160"/>
      <c r="IAN5" s="160"/>
      <c r="IAO5" s="160"/>
      <c r="IAP5" s="160"/>
      <c r="IAQ5" s="160"/>
      <c r="IAR5" s="160"/>
      <c r="IAS5" s="160"/>
      <c r="IAT5" s="160"/>
      <c r="IAU5" s="160"/>
      <c r="IAV5" s="160"/>
      <c r="IAW5" s="160"/>
      <c r="IAX5" s="160"/>
      <c r="IAY5" s="160"/>
      <c r="IAZ5" s="160"/>
      <c r="IBA5" s="160"/>
      <c r="IBB5" s="160"/>
      <c r="IBC5" s="160"/>
      <c r="IBD5" s="160"/>
      <c r="IBE5" s="160"/>
      <c r="IBF5" s="160"/>
      <c r="IBG5" s="160"/>
      <c r="IBH5" s="160"/>
      <c r="IBI5" s="160"/>
      <c r="IBJ5" s="160"/>
      <c r="IBK5" s="160"/>
      <c r="IBL5" s="160"/>
      <c r="IBM5" s="160"/>
      <c r="IBN5" s="160"/>
      <c r="IBO5" s="160"/>
      <c r="IBP5" s="160"/>
      <c r="IBQ5" s="160"/>
      <c r="IBR5" s="160"/>
      <c r="IBS5" s="160"/>
      <c r="IBT5" s="160"/>
      <c r="IBU5" s="160"/>
      <c r="IBV5" s="160"/>
      <c r="IBW5" s="160"/>
      <c r="IBX5" s="160"/>
      <c r="IBY5" s="160"/>
      <c r="IBZ5" s="160"/>
      <c r="ICA5" s="160"/>
      <c r="ICB5" s="160"/>
      <c r="ICC5" s="160"/>
      <c r="ICD5" s="160"/>
      <c r="ICE5" s="160"/>
      <c r="ICF5" s="160"/>
      <c r="ICG5" s="160"/>
      <c r="ICH5" s="160"/>
      <c r="ICI5" s="160"/>
      <c r="ICJ5" s="160"/>
      <c r="ICK5" s="160"/>
      <c r="ICL5" s="160"/>
      <c r="ICM5" s="160"/>
      <c r="ICN5" s="160"/>
      <c r="ICO5" s="160"/>
      <c r="ICP5" s="160"/>
      <c r="ICQ5" s="160"/>
      <c r="ICR5" s="160"/>
      <c r="ICS5" s="160"/>
      <c r="ICT5" s="160"/>
      <c r="ICU5" s="160"/>
      <c r="ICV5" s="160"/>
      <c r="ICW5" s="160"/>
      <c r="ICX5" s="160"/>
      <c r="ICY5" s="160"/>
      <c r="ICZ5" s="160"/>
      <c r="IDA5" s="160"/>
      <c r="IDB5" s="160"/>
      <c r="IDC5" s="160"/>
      <c r="IDD5" s="160"/>
      <c r="IDE5" s="160"/>
      <c r="IDF5" s="160"/>
      <c r="IDG5" s="160"/>
      <c r="IDH5" s="160"/>
      <c r="IDI5" s="160"/>
      <c r="IDJ5" s="160"/>
      <c r="IDK5" s="160"/>
      <c r="IDL5" s="160"/>
      <c r="IDM5" s="160"/>
      <c r="IDN5" s="160"/>
      <c r="IDO5" s="160"/>
      <c r="IDP5" s="160"/>
      <c r="IDQ5" s="160"/>
      <c r="IDR5" s="160"/>
      <c r="IDS5" s="160"/>
      <c r="IDT5" s="160"/>
      <c r="IDU5" s="160"/>
      <c r="IDV5" s="160"/>
      <c r="IDW5" s="160"/>
      <c r="IDX5" s="160"/>
      <c r="IDY5" s="160"/>
      <c r="IDZ5" s="160"/>
      <c r="IEA5" s="160"/>
      <c r="IEB5" s="160"/>
      <c r="IEC5" s="160"/>
      <c r="IED5" s="160"/>
      <c r="IEE5" s="160"/>
      <c r="IEF5" s="160"/>
      <c r="IEG5" s="160"/>
      <c r="IEH5" s="160"/>
      <c r="IEI5" s="160"/>
      <c r="IEJ5" s="160"/>
      <c r="IEK5" s="160"/>
      <c r="IEL5" s="160"/>
      <c r="IEM5" s="160"/>
      <c r="IEN5" s="160"/>
      <c r="IEO5" s="160"/>
      <c r="IEP5" s="160"/>
      <c r="IEQ5" s="160"/>
      <c r="IER5" s="160"/>
      <c r="IES5" s="160"/>
      <c r="IET5" s="160"/>
      <c r="IEU5" s="160"/>
      <c r="IEV5" s="160"/>
      <c r="IEW5" s="160"/>
      <c r="IEX5" s="160"/>
      <c r="IEY5" s="160"/>
      <c r="IEZ5" s="160"/>
      <c r="IFA5" s="160"/>
      <c r="IFB5" s="160"/>
      <c r="IFC5" s="160"/>
      <c r="IFD5" s="160"/>
      <c r="IFE5" s="160"/>
      <c r="IFF5" s="160"/>
      <c r="IFG5" s="160"/>
      <c r="IFH5" s="160"/>
      <c r="IFI5" s="160"/>
      <c r="IFJ5" s="160"/>
      <c r="IFK5" s="160"/>
      <c r="IFL5" s="160"/>
      <c r="IFM5" s="160"/>
      <c r="IFN5" s="160"/>
      <c r="IFO5" s="160"/>
      <c r="IFP5" s="160"/>
      <c r="IFQ5" s="160"/>
      <c r="IFR5" s="160"/>
      <c r="IFS5" s="160"/>
      <c r="IFT5" s="160"/>
      <c r="IFU5" s="160"/>
      <c r="IFV5" s="160"/>
      <c r="IFW5" s="160"/>
      <c r="IFX5" s="160"/>
      <c r="IFY5" s="160"/>
      <c r="IFZ5" s="160"/>
      <c r="IGA5" s="160"/>
      <c r="IGB5" s="160"/>
      <c r="IGC5" s="160"/>
      <c r="IGD5" s="160"/>
      <c r="IGE5" s="160"/>
      <c r="IGF5" s="160"/>
      <c r="IGG5" s="160"/>
      <c r="IGH5" s="160"/>
      <c r="IGI5" s="160"/>
      <c r="IGJ5" s="160"/>
      <c r="IGK5" s="160"/>
      <c r="IGL5" s="160"/>
      <c r="IGM5" s="160"/>
      <c r="IGN5" s="160"/>
      <c r="IGO5" s="160"/>
      <c r="IGP5" s="160"/>
      <c r="IGQ5" s="160"/>
      <c r="IGR5" s="160"/>
      <c r="IGS5" s="160"/>
      <c r="IGT5" s="160"/>
      <c r="IGU5" s="160"/>
      <c r="IGV5" s="160"/>
      <c r="IGW5" s="160"/>
      <c r="IGX5" s="160"/>
      <c r="IGY5" s="160"/>
      <c r="IGZ5" s="160"/>
      <c r="IHA5" s="160"/>
      <c r="IHB5" s="160"/>
      <c r="IHC5" s="160"/>
      <c r="IHD5" s="160"/>
      <c r="IHE5" s="160"/>
      <c r="IHF5" s="160"/>
      <c r="IHG5" s="160"/>
      <c r="IHH5" s="160"/>
      <c r="IHI5" s="160"/>
      <c r="IHJ5" s="160"/>
      <c r="IHK5" s="160"/>
      <c r="IHL5" s="160"/>
      <c r="IHM5" s="160"/>
      <c r="IHN5" s="160"/>
      <c r="IHO5" s="160"/>
      <c r="IHP5" s="160"/>
      <c r="IHQ5" s="160"/>
      <c r="IHR5" s="160"/>
      <c r="IHS5" s="160"/>
      <c r="IHT5" s="160"/>
      <c r="IHU5" s="160"/>
      <c r="IHV5" s="160"/>
      <c r="IHW5" s="160"/>
      <c r="IHX5" s="160"/>
      <c r="IHY5" s="160"/>
      <c r="IHZ5" s="160"/>
      <c r="IIA5" s="160"/>
      <c r="IIB5" s="160"/>
      <c r="IIC5" s="160"/>
      <c r="IID5" s="160"/>
      <c r="IIE5" s="160"/>
      <c r="IIF5" s="160"/>
      <c r="IIG5" s="160"/>
      <c r="IIH5" s="160"/>
      <c r="III5" s="160"/>
      <c r="IIJ5" s="160"/>
      <c r="IIK5" s="160"/>
      <c r="IIL5" s="160"/>
      <c r="IIM5" s="160"/>
      <c r="IIN5" s="160"/>
      <c r="IIO5" s="160"/>
      <c r="IIP5" s="160"/>
      <c r="IIQ5" s="160"/>
      <c r="IIR5" s="160"/>
      <c r="IIS5" s="160"/>
      <c r="IIT5" s="160"/>
      <c r="IIU5" s="160"/>
      <c r="IIV5" s="160"/>
      <c r="IIW5" s="160"/>
      <c r="IIX5" s="160"/>
      <c r="IIY5" s="160"/>
      <c r="IIZ5" s="160"/>
      <c r="IJA5" s="160"/>
      <c r="IJB5" s="160"/>
      <c r="IJC5" s="160"/>
      <c r="IJD5" s="160"/>
      <c r="IJE5" s="160"/>
      <c r="IJF5" s="160"/>
      <c r="IJG5" s="160"/>
      <c r="IJH5" s="160"/>
      <c r="IJI5" s="160"/>
      <c r="IJJ5" s="160"/>
      <c r="IJK5" s="160"/>
      <c r="IJL5" s="160"/>
      <c r="IJM5" s="160"/>
      <c r="IJN5" s="160"/>
      <c r="IJO5" s="160"/>
      <c r="IJP5" s="160"/>
      <c r="IJQ5" s="160"/>
      <c r="IJR5" s="160"/>
      <c r="IJS5" s="160"/>
      <c r="IJT5" s="160"/>
      <c r="IJU5" s="160"/>
      <c r="IJV5" s="160"/>
      <c r="IJW5" s="160"/>
      <c r="IJX5" s="160"/>
      <c r="IJY5" s="160"/>
      <c r="IJZ5" s="160"/>
      <c r="IKA5" s="160"/>
      <c r="IKB5" s="160"/>
      <c r="IKC5" s="160"/>
      <c r="IKD5" s="160"/>
      <c r="IKE5" s="160"/>
      <c r="IKF5" s="160"/>
      <c r="IKG5" s="160"/>
      <c r="IKH5" s="160"/>
      <c r="IKI5" s="160"/>
      <c r="IKJ5" s="160"/>
      <c r="IKK5" s="160"/>
      <c r="IKL5" s="160"/>
      <c r="IKM5" s="160"/>
      <c r="IKN5" s="160"/>
      <c r="IKO5" s="160"/>
      <c r="IKP5" s="160"/>
      <c r="IKQ5" s="160"/>
      <c r="IKR5" s="160"/>
      <c r="IKS5" s="160"/>
      <c r="IKT5" s="160"/>
      <c r="IKU5" s="160"/>
      <c r="IKV5" s="160"/>
      <c r="IKW5" s="160"/>
      <c r="IKX5" s="160"/>
      <c r="IKY5" s="160"/>
      <c r="IKZ5" s="160"/>
      <c r="ILA5" s="160"/>
      <c r="ILB5" s="160"/>
      <c r="ILC5" s="160"/>
      <c r="ILD5" s="160"/>
      <c r="ILE5" s="160"/>
      <c r="ILF5" s="160"/>
      <c r="ILG5" s="160"/>
      <c r="ILH5" s="160"/>
      <c r="ILI5" s="160"/>
      <c r="ILJ5" s="160"/>
      <c r="ILK5" s="160"/>
      <c r="ILL5" s="160"/>
      <c r="ILM5" s="160"/>
      <c r="ILN5" s="160"/>
      <c r="ILO5" s="160"/>
      <c r="ILP5" s="160"/>
      <c r="ILQ5" s="160"/>
      <c r="ILR5" s="160"/>
      <c r="ILS5" s="160"/>
      <c r="ILT5" s="160"/>
      <c r="ILU5" s="160"/>
      <c r="ILV5" s="160"/>
      <c r="ILW5" s="160"/>
      <c r="ILX5" s="160"/>
      <c r="ILY5" s="160"/>
      <c r="ILZ5" s="160"/>
      <c r="IMA5" s="160"/>
      <c r="IMB5" s="160"/>
      <c r="IMC5" s="160"/>
      <c r="IMD5" s="160"/>
      <c r="IME5" s="160"/>
      <c r="IMF5" s="160"/>
      <c r="IMG5" s="160"/>
      <c r="IMH5" s="160"/>
      <c r="IMI5" s="160"/>
      <c r="IMJ5" s="160"/>
      <c r="IMK5" s="160"/>
      <c r="IML5" s="160"/>
      <c r="IMM5" s="160"/>
      <c r="IMN5" s="160"/>
      <c r="IMO5" s="160"/>
      <c r="IMP5" s="160"/>
      <c r="IMQ5" s="160"/>
      <c r="IMR5" s="160"/>
      <c r="IMS5" s="160"/>
      <c r="IMT5" s="160"/>
      <c r="IMU5" s="160"/>
      <c r="IMV5" s="160"/>
      <c r="IMW5" s="160"/>
      <c r="IMX5" s="160"/>
      <c r="IMY5" s="160"/>
      <c r="IMZ5" s="160"/>
      <c r="INA5" s="160"/>
      <c r="INB5" s="160"/>
      <c r="INC5" s="160"/>
      <c r="IND5" s="160"/>
      <c r="INE5" s="160"/>
      <c r="INF5" s="160"/>
      <c r="ING5" s="160"/>
      <c r="INH5" s="160"/>
      <c r="INI5" s="160"/>
      <c r="INJ5" s="160"/>
      <c r="INK5" s="160"/>
      <c r="INL5" s="160"/>
      <c r="INM5" s="160"/>
      <c r="INN5" s="160"/>
      <c r="INO5" s="160"/>
      <c r="INP5" s="160"/>
      <c r="INQ5" s="160"/>
      <c r="INR5" s="160"/>
      <c r="INS5" s="160"/>
      <c r="INT5" s="160"/>
      <c r="INU5" s="160"/>
      <c r="INV5" s="160"/>
      <c r="INW5" s="160"/>
      <c r="INX5" s="160"/>
      <c r="INY5" s="160"/>
      <c r="INZ5" s="160"/>
      <c r="IOA5" s="160"/>
      <c r="IOB5" s="160"/>
      <c r="IOC5" s="160"/>
      <c r="IOD5" s="160"/>
      <c r="IOE5" s="160"/>
      <c r="IOF5" s="160"/>
      <c r="IOG5" s="160"/>
      <c r="IOH5" s="160"/>
      <c r="IOI5" s="160"/>
      <c r="IOJ5" s="160"/>
      <c r="IOK5" s="160"/>
      <c r="IOL5" s="160"/>
      <c r="IOM5" s="160"/>
      <c r="ION5" s="160"/>
      <c r="IOO5" s="160"/>
      <c r="IOP5" s="160"/>
      <c r="IOQ5" s="160"/>
      <c r="IOR5" s="160"/>
      <c r="IOS5" s="160"/>
      <c r="IOT5" s="160"/>
      <c r="IOU5" s="160"/>
      <c r="IOV5" s="160"/>
      <c r="IOW5" s="160"/>
      <c r="IOX5" s="160"/>
      <c r="IOY5" s="160"/>
      <c r="IOZ5" s="160"/>
      <c r="IPA5" s="160"/>
      <c r="IPB5" s="160"/>
      <c r="IPC5" s="160"/>
      <c r="IPD5" s="160"/>
      <c r="IPE5" s="160"/>
      <c r="IPF5" s="160"/>
      <c r="IPG5" s="160"/>
      <c r="IPH5" s="160"/>
      <c r="IPI5" s="160"/>
      <c r="IPJ5" s="160"/>
      <c r="IPK5" s="160"/>
      <c r="IPL5" s="160"/>
      <c r="IPM5" s="160"/>
      <c r="IPN5" s="160"/>
      <c r="IPO5" s="160"/>
      <c r="IPP5" s="160"/>
      <c r="IPQ5" s="160"/>
      <c r="IPR5" s="160"/>
      <c r="IPS5" s="160"/>
      <c r="IPT5" s="160"/>
      <c r="IPU5" s="160"/>
      <c r="IPV5" s="160"/>
      <c r="IPW5" s="160"/>
      <c r="IPX5" s="160"/>
      <c r="IPY5" s="160"/>
      <c r="IPZ5" s="160"/>
      <c r="IQA5" s="160"/>
      <c r="IQB5" s="160"/>
      <c r="IQC5" s="160"/>
      <c r="IQD5" s="160"/>
      <c r="IQE5" s="160"/>
      <c r="IQF5" s="160"/>
      <c r="IQG5" s="160"/>
      <c r="IQH5" s="160"/>
      <c r="IQI5" s="160"/>
      <c r="IQJ5" s="160"/>
      <c r="IQK5" s="160"/>
      <c r="IQL5" s="160"/>
      <c r="IQM5" s="160"/>
      <c r="IQN5" s="160"/>
      <c r="IQO5" s="160"/>
      <c r="IQP5" s="160"/>
      <c r="IQQ5" s="160"/>
      <c r="IQR5" s="160"/>
      <c r="IQS5" s="160"/>
      <c r="IQT5" s="160"/>
      <c r="IQU5" s="160"/>
      <c r="IQV5" s="160"/>
      <c r="IQW5" s="160"/>
      <c r="IQX5" s="160"/>
      <c r="IQY5" s="160"/>
      <c r="IQZ5" s="160"/>
      <c r="IRA5" s="160"/>
      <c r="IRB5" s="160"/>
      <c r="IRC5" s="160"/>
      <c r="IRD5" s="160"/>
      <c r="IRE5" s="160"/>
      <c r="IRF5" s="160"/>
      <c r="IRG5" s="160"/>
      <c r="IRH5" s="160"/>
      <c r="IRI5" s="160"/>
      <c r="IRJ5" s="160"/>
      <c r="IRK5" s="160"/>
      <c r="IRL5" s="160"/>
      <c r="IRM5" s="160"/>
      <c r="IRN5" s="160"/>
      <c r="IRO5" s="160"/>
      <c r="IRP5" s="160"/>
      <c r="IRQ5" s="160"/>
      <c r="IRR5" s="160"/>
      <c r="IRS5" s="160"/>
      <c r="IRT5" s="160"/>
      <c r="IRU5" s="160"/>
      <c r="IRV5" s="160"/>
      <c r="IRW5" s="160"/>
      <c r="IRX5" s="160"/>
      <c r="IRY5" s="160"/>
      <c r="IRZ5" s="160"/>
      <c r="ISA5" s="160"/>
      <c r="ISB5" s="160"/>
      <c r="ISC5" s="160"/>
      <c r="ISD5" s="160"/>
      <c r="ISE5" s="160"/>
      <c r="ISF5" s="160"/>
      <c r="ISG5" s="160"/>
      <c r="ISH5" s="160"/>
      <c r="ISI5" s="160"/>
      <c r="ISJ5" s="160"/>
      <c r="ISK5" s="160"/>
      <c r="ISL5" s="160"/>
      <c r="ISM5" s="160"/>
      <c r="ISN5" s="160"/>
      <c r="ISO5" s="160"/>
      <c r="ISP5" s="160"/>
      <c r="ISQ5" s="160"/>
      <c r="ISR5" s="160"/>
      <c r="ISS5" s="160"/>
      <c r="IST5" s="160"/>
      <c r="ISU5" s="160"/>
      <c r="ISV5" s="160"/>
      <c r="ISW5" s="160"/>
      <c r="ISX5" s="160"/>
      <c r="ISY5" s="160"/>
      <c r="ISZ5" s="160"/>
      <c r="ITA5" s="160"/>
      <c r="ITB5" s="160"/>
      <c r="ITC5" s="160"/>
      <c r="ITD5" s="160"/>
      <c r="ITE5" s="160"/>
      <c r="ITF5" s="160"/>
      <c r="ITG5" s="160"/>
      <c r="ITH5" s="160"/>
      <c r="ITI5" s="160"/>
      <c r="ITJ5" s="160"/>
      <c r="ITK5" s="160"/>
      <c r="ITL5" s="160"/>
      <c r="ITM5" s="160"/>
      <c r="ITN5" s="160"/>
      <c r="ITO5" s="160"/>
      <c r="ITP5" s="160"/>
      <c r="ITQ5" s="160"/>
      <c r="ITR5" s="160"/>
      <c r="ITS5" s="160"/>
      <c r="ITT5" s="160"/>
      <c r="ITU5" s="160"/>
      <c r="ITV5" s="160"/>
      <c r="ITW5" s="160"/>
      <c r="ITX5" s="160"/>
      <c r="ITY5" s="160"/>
      <c r="ITZ5" s="160"/>
      <c r="IUA5" s="160"/>
      <c r="IUB5" s="160"/>
      <c r="IUC5" s="160"/>
      <c r="IUD5" s="160"/>
      <c r="IUE5" s="160"/>
      <c r="IUF5" s="160"/>
      <c r="IUG5" s="160"/>
      <c r="IUH5" s="160"/>
      <c r="IUI5" s="160"/>
      <c r="IUJ5" s="160"/>
      <c r="IUK5" s="160"/>
      <c r="IUL5" s="160"/>
      <c r="IUM5" s="160"/>
      <c r="IUN5" s="160"/>
      <c r="IUO5" s="160"/>
      <c r="IUP5" s="160"/>
      <c r="IUQ5" s="160"/>
      <c r="IUR5" s="160"/>
      <c r="IUS5" s="160"/>
      <c r="IUT5" s="160"/>
      <c r="IUU5" s="160"/>
      <c r="IUV5" s="160"/>
      <c r="IUW5" s="160"/>
      <c r="IUX5" s="160"/>
      <c r="IUY5" s="160"/>
      <c r="IUZ5" s="160"/>
      <c r="IVA5" s="160"/>
      <c r="IVB5" s="160"/>
      <c r="IVC5" s="160"/>
      <c r="IVD5" s="160"/>
      <c r="IVE5" s="160"/>
      <c r="IVF5" s="160"/>
      <c r="IVG5" s="160"/>
      <c r="IVH5" s="160"/>
      <c r="IVI5" s="160"/>
      <c r="IVJ5" s="160"/>
      <c r="IVK5" s="160"/>
      <c r="IVL5" s="160"/>
      <c r="IVM5" s="160"/>
      <c r="IVN5" s="160"/>
      <c r="IVO5" s="160"/>
      <c r="IVP5" s="160"/>
      <c r="IVQ5" s="160"/>
      <c r="IVR5" s="160"/>
      <c r="IVS5" s="160"/>
      <c r="IVT5" s="160"/>
      <c r="IVU5" s="160"/>
      <c r="IVV5" s="160"/>
      <c r="IVW5" s="160"/>
      <c r="IVX5" s="160"/>
      <c r="IVY5" s="160"/>
      <c r="IVZ5" s="160"/>
      <c r="IWA5" s="160"/>
      <c r="IWB5" s="160"/>
      <c r="IWC5" s="160"/>
      <c r="IWD5" s="160"/>
      <c r="IWE5" s="160"/>
      <c r="IWF5" s="160"/>
      <c r="IWG5" s="160"/>
      <c r="IWH5" s="160"/>
      <c r="IWI5" s="160"/>
      <c r="IWJ5" s="160"/>
      <c r="IWK5" s="160"/>
      <c r="IWL5" s="160"/>
      <c r="IWM5" s="160"/>
      <c r="IWN5" s="160"/>
      <c r="IWO5" s="160"/>
      <c r="IWP5" s="160"/>
      <c r="IWQ5" s="160"/>
      <c r="IWR5" s="160"/>
      <c r="IWS5" s="160"/>
      <c r="IWT5" s="160"/>
      <c r="IWU5" s="160"/>
      <c r="IWV5" s="160"/>
      <c r="IWW5" s="160"/>
      <c r="IWX5" s="160"/>
      <c r="IWY5" s="160"/>
      <c r="IWZ5" s="160"/>
      <c r="IXA5" s="160"/>
      <c r="IXB5" s="160"/>
      <c r="IXC5" s="160"/>
      <c r="IXD5" s="160"/>
      <c r="IXE5" s="160"/>
      <c r="IXF5" s="160"/>
      <c r="IXG5" s="160"/>
      <c r="IXH5" s="160"/>
      <c r="IXI5" s="160"/>
      <c r="IXJ5" s="160"/>
      <c r="IXK5" s="160"/>
      <c r="IXL5" s="160"/>
      <c r="IXM5" s="160"/>
      <c r="IXN5" s="160"/>
      <c r="IXO5" s="160"/>
      <c r="IXP5" s="160"/>
      <c r="IXQ5" s="160"/>
      <c r="IXR5" s="160"/>
      <c r="IXS5" s="160"/>
      <c r="IXT5" s="160"/>
      <c r="IXU5" s="160"/>
      <c r="IXV5" s="160"/>
      <c r="IXW5" s="160"/>
      <c r="IXX5" s="160"/>
      <c r="IXY5" s="160"/>
      <c r="IXZ5" s="160"/>
      <c r="IYA5" s="160"/>
      <c r="IYB5" s="160"/>
      <c r="IYC5" s="160"/>
      <c r="IYD5" s="160"/>
      <c r="IYE5" s="160"/>
      <c r="IYF5" s="160"/>
      <c r="IYG5" s="160"/>
      <c r="IYH5" s="160"/>
      <c r="IYI5" s="160"/>
      <c r="IYJ5" s="160"/>
      <c r="IYK5" s="160"/>
      <c r="IYL5" s="160"/>
      <c r="IYM5" s="160"/>
      <c r="IYN5" s="160"/>
      <c r="IYO5" s="160"/>
      <c r="IYP5" s="160"/>
      <c r="IYQ5" s="160"/>
      <c r="IYR5" s="160"/>
      <c r="IYS5" s="160"/>
      <c r="IYT5" s="160"/>
      <c r="IYU5" s="160"/>
      <c r="IYV5" s="160"/>
      <c r="IYW5" s="160"/>
      <c r="IYX5" s="160"/>
      <c r="IYY5" s="160"/>
      <c r="IYZ5" s="160"/>
      <c r="IZA5" s="160"/>
      <c r="IZB5" s="160"/>
      <c r="IZC5" s="160"/>
      <c r="IZD5" s="160"/>
      <c r="IZE5" s="160"/>
      <c r="IZF5" s="160"/>
      <c r="IZG5" s="160"/>
      <c r="IZH5" s="160"/>
      <c r="IZI5" s="160"/>
      <c r="IZJ5" s="160"/>
      <c r="IZK5" s="160"/>
      <c r="IZL5" s="160"/>
      <c r="IZM5" s="160"/>
      <c r="IZN5" s="160"/>
      <c r="IZO5" s="160"/>
      <c r="IZP5" s="160"/>
      <c r="IZQ5" s="160"/>
      <c r="IZR5" s="160"/>
      <c r="IZS5" s="160"/>
      <c r="IZT5" s="160"/>
      <c r="IZU5" s="160"/>
      <c r="IZV5" s="160"/>
      <c r="IZW5" s="160"/>
      <c r="IZX5" s="160"/>
      <c r="IZY5" s="160"/>
      <c r="IZZ5" s="160"/>
      <c r="JAA5" s="160"/>
      <c r="JAB5" s="160"/>
      <c r="JAC5" s="160"/>
      <c r="JAD5" s="160"/>
      <c r="JAE5" s="160"/>
      <c r="JAF5" s="160"/>
      <c r="JAG5" s="160"/>
      <c r="JAH5" s="160"/>
      <c r="JAI5" s="160"/>
      <c r="JAJ5" s="160"/>
      <c r="JAK5" s="160"/>
      <c r="JAL5" s="160"/>
      <c r="JAM5" s="160"/>
      <c r="JAN5" s="160"/>
      <c r="JAO5" s="160"/>
      <c r="JAP5" s="160"/>
      <c r="JAQ5" s="160"/>
      <c r="JAR5" s="160"/>
      <c r="JAS5" s="160"/>
      <c r="JAT5" s="160"/>
      <c r="JAU5" s="160"/>
      <c r="JAV5" s="160"/>
      <c r="JAW5" s="160"/>
      <c r="JAX5" s="160"/>
      <c r="JAY5" s="160"/>
      <c r="JAZ5" s="160"/>
      <c r="JBA5" s="160"/>
      <c r="JBB5" s="160"/>
      <c r="JBC5" s="160"/>
      <c r="JBD5" s="160"/>
      <c r="JBE5" s="160"/>
      <c r="JBF5" s="160"/>
      <c r="JBG5" s="160"/>
      <c r="JBH5" s="160"/>
      <c r="JBI5" s="160"/>
      <c r="JBJ5" s="160"/>
      <c r="JBK5" s="160"/>
      <c r="JBL5" s="160"/>
      <c r="JBM5" s="160"/>
      <c r="JBN5" s="160"/>
      <c r="JBO5" s="160"/>
      <c r="JBP5" s="160"/>
      <c r="JBQ5" s="160"/>
      <c r="JBR5" s="160"/>
      <c r="JBS5" s="160"/>
      <c r="JBT5" s="160"/>
      <c r="JBU5" s="160"/>
      <c r="JBV5" s="160"/>
      <c r="JBW5" s="160"/>
      <c r="JBX5" s="160"/>
      <c r="JBY5" s="160"/>
      <c r="JBZ5" s="160"/>
      <c r="JCA5" s="160"/>
      <c r="JCB5" s="160"/>
      <c r="JCC5" s="160"/>
      <c r="JCD5" s="160"/>
      <c r="JCE5" s="160"/>
      <c r="JCF5" s="160"/>
      <c r="JCG5" s="160"/>
      <c r="JCH5" s="160"/>
      <c r="JCI5" s="160"/>
      <c r="JCJ5" s="160"/>
      <c r="JCK5" s="160"/>
      <c r="JCL5" s="160"/>
      <c r="JCM5" s="160"/>
      <c r="JCN5" s="160"/>
      <c r="JCO5" s="160"/>
      <c r="JCP5" s="160"/>
      <c r="JCQ5" s="160"/>
      <c r="JCR5" s="160"/>
      <c r="JCS5" s="160"/>
      <c r="JCT5" s="160"/>
      <c r="JCU5" s="160"/>
      <c r="JCV5" s="160"/>
      <c r="JCW5" s="160"/>
      <c r="JCX5" s="160"/>
      <c r="JCY5" s="160"/>
      <c r="JCZ5" s="160"/>
      <c r="JDA5" s="160"/>
      <c r="JDB5" s="160"/>
      <c r="JDC5" s="160"/>
      <c r="JDD5" s="160"/>
      <c r="JDE5" s="160"/>
      <c r="JDF5" s="160"/>
      <c r="JDG5" s="160"/>
      <c r="JDH5" s="160"/>
      <c r="JDI5" s="160"/>
      <c r="JDJ5" s="160"/>
      <c r="JDK5" s="160"/>
      <c r="JDL5" s="160"/>
      <c r="JDM5" s="160"/>
      <c r="JDN5" s="160"/>
      <c r="JDO5" s="160"/>
      <c r="JDP5" s="160"/>
      <c r="JDQ5" s="160"/>
      <c r="JDR5" s="160"/>
      <c r="JDS5" s="160"/>
      <c r="JDT5" s="160"/>
      <c r="JDU5" s="160"/>
      <c r="JDV5" s="160"/>
      <c r="JDW5" s="160"/>
      <c r="JDX5" s="160"/>
      <c r="JDY5" s="160"/>
      <c r="JDZ5" s="160"/>
      <c r="JEA5" s="160"/>
      <c r="JEB5" s="160"/>
      <c r="JEC5" s="160"/>
      <c r="JED5" s="160"/>
      <c r="JEE5" s="160"/>
      <c r="JEF5" s="160"/>
      <c r="JEG5" s="160"/>
      <c r="JEH5" s="160"/>
      <c r="JEI5" s="160"/>
      <c r="JEJ5" s="160"/>
      <c r="JEK5" s="160"/>
      <c r="JEL5" s="160"/>
      <c r="JEM5" s="160"/>
      <c r="JEN5" s="160"/>
      <c r="JEO5" s="160"/>
      <c r="JEP5" s="160"/>
      <c r="JEQ5" s="160"/>
      <c r="JER5" s="160"/>
      <c r="JES5" s="160"/>
      <c r="JET5" s="160"/>
      <c r="JEU5" s="160"/>
      <c r="JEV5" s="160"/>
      <c r="JEW5" s="160"/>
      <c r="JEX5" s="160"/>
      <c r="JEY5" s="160"/>
      <c r="JEZ5" s="160"/>
      <c r="JFA5" s="160"/>
      <c r="JFB5" s="160"/>
      <c r="JFC5" s="160"/>
      <c r="JFD5" s="160"/>
      <c r="JFE5" s="160"/>
      <c r="JFF5" s="160"/>
      <c r="JFG5" s="160"/>
      <c r="JFH5" s="160"/>
      <c r="JFI5" s="160"/>
      <c r="JFJ5" s="160"/>
      <c r="JFK5" s="160"/>
      <c r="JFL5" s="160"/>
      <c r="JFM5" s="160"/>
      <c r="JFN5" s="160"/>
      <c r="JFO5" s="160"/>
      <c r="JFP5" s="160"/>
      <c r="JFQ5" s="160"/>
      <c r="JFR5" s="160"/>
      <c r="JFS5" s="160"/>
      <c r="JFT5" s="160"/>
      <c r="JFU5" s="160"/>
      <c r="JFV5" s="160"/>
      <c r="JFW5" s="160"/>
      <c r="JFX5" s="160"/>
      <c r="JFY5" s="160"/>
      <c r="JFZ5" s="160"/>
      <c r="JGA5" s="160"/>
      <c r="JGB5" s="160"/>
      <c r="JGC5" s="160"/>
      <c r="JGD5" s="160"/>
      <c r="JGE5" s="160"/>
      <c r="JGF5" s="160"/>
      <c r="JGG5" s="160"/>
      <c r="JGH5" s="160"/>
      <c r="JGI5" s="160"/>
      <c r="JGJ5" s="160"/>
      <c r="JGK5" s="160"/>
      <c r="JGL5" s="160"/>
      <c r="JGM5" s="160"/>
      <c r="JGN5" s="160"/>
      <c r="JGO5" s="160"/>
      <c r="JGP5" s="160"/>
      <c r="JGQ5" s="160"/>
      <c r="JGR5" s="160"/>
      <c r="JGS5" s="160"/>
      <c r="JGT5" s="160"/>
      <c r="JGU5" s="160"/>
      <c r="JGV5" s="160"/>
      <c r="JGW5" s="160"/>
      <c r="JGX5" s="160"/>
      <c r="JGY5" s="160"/>
      <c r="JGZ5" s="160"/>
      <c r="JHA5" s="160"/>
      <c r="JHB5" s="160"/>
      <c r="JHC5" s="160"/>
      <c r="JHD5" s="160"/>
      <c r="JHE5" s="160"/>
      <c r="JHF5" s="160"/>
      <c r="JHG5" s="160"/>
      <c r="JHH5" s="160"/>
      <c r="JHI5" s="160"/>
      <c r="JHJ5" s="160"/>
      <c r="JHK5" s="160"/>
      <c r="JHL5" s="160"/>
      <c r="JHM5" s="160"/>
      <c r="JHN5" s="160"/>
      <c r="JHO5" s="160"/>
      <c r="JHP5" s="160"/>
      <c r="JHQ5" s="160"/>
      <c r="JHR5" s="160"/>
      <c r="JHS5" s="160"/>
      <c r="JHT5" s="160"/>
      <c r="JHU5" s="160"/>
      <c r="JHV5" s="160"/>
      <c r="JHW5" s="160"/>
      <c r="JHX5" s="160"/>
      <c r="JHY5" s="160"/>
      <c r="JHZ5" s="160"/>
      <c r="JIA5" s="160"/>
      <c r="JIB5" s="160"/>
      <c r="JIC5" s="160"/>
      <c r="JID5" s="160"/>
      <c r="JIE5" s="160"/>
      <c r="JIF5" s="160"/>
      <c r="JIG5" s="160"/>
      <c r="JIH5" s="160"/>
      <c r="JII5" s="160"/>
      <c r="JIJ5" s="160"/>
      <c r="JIK5" s="160"/>
      <c r="JIL5" s="160"/>
      <c r="JIM5" s="160"/>
      <c r="JIN5" s="160"/>
      <c r="JIO5" s="160"/>
      <c r="JIP5" s="160"/>
      <c r="JIQ5" s="160"/>
      <c r="JIR5" s="160"/>
      <c r="JIS5" s="160"/>
      <c r="JIT5" s="160"/>
      <c r="JIU5" s="160"/>
      <c r="JIV5" s="160"/>
      <c r="JIW5" s="160"/>
      <c r="JIX5" s="160"/>
      <c r="JIY5" s="160"/>
      <c r="JIZ5" s="160"/>
      <c r="JJA5" s="160"/>
      <c r="JJB5" s="160"/>
      <c r="JJC5" s="160"/>
      <c r="JJD5" s="160"/>
      <c r="JJE5" s="160"/>
      <c r="JJF5" s="160"/>
      <c r="JJG5" s="160"/>
      <c r="JJH5" s="160"/>
      <c r="JJI5" s="160"/>
      <c r="JJJ5" s="160"/>
      <c r="JJK5" s="160"/>
      <c r="JJL5" s="160"/>
      <c r="JJM5" s="160"/>
      <c r="JJN5" s="160"/>
      <c r="JJO5" s="160"/>
      <c r="JJP5" s="160"/>
      <c r="JJQ5" s="160"/>
      <c r="JJR5" s="160"/>
      <c r="JJS5" s="160"/>
      <c r="JJT5" s="160"/>
      <c r="JJU5" s="160"/>
      <c r="JJV5" s="160"/>
      <c r="JJW5" s="160"/>
      <c r="JJX5" s="160"/>
      <c r="JJY5" s="160"/>
      <c r="JJZ5" s="160"/>
      <c r="JKA5" s="160"/>
      <c r="JKB5" s="160"/>
      <c r="JKC5" s="160"/>
      <c r="JKD5" s="160"/>
      <c r="JKE5" s="160"/>
      <c r="JKF5" s="160"/>
      <c r="JKG5" s="160"/>
      <c r="JKH5" s="160"/>
      <c r="JKI5" s="160"/>
      <c r="JKJ5" s="160"/>
      <c r="JKK5" s="160"/>
      <c r="JKL5" s="160"/>
      <c r="JKM5" s="160"/>
      <c r="JKN5" s="160"/>
      <c r="JKO5" s="160"/>
      <c r="JKP5" s="160"/>
      <c r="JKQ5" s="160"/>
      <c r="JKR5" s="160"/>
      <c r="JKS5" s="160"/>
      <c r="JKT5" s="160"/>
      <c r="JKU5" s="160"/>
      <c r="JKV5" s="160"/>
      <c r="JKW5" s="160"/>
      <c r="JKX5" s="160"/>
      <c r="JKY5" s="160"/>
      <c r="JKZ5" s="160"/>
      <c r="JLA5" s="160"/>
      <c r="JLB5" s="160"/>
      <c r="JLC5" s="160"/>
      <c r="JLD5" s="160"/>
      <c r="JLE5" s="160"/>
      <c r="JLF5" s="160"/>
      <c r="JLG5" s="160"/>
      <c r="JLH5" s="160"/>
      <c r="JLI5" s="160"/>
      <c r="JLJ5" s="160"/>
      <c r="JLK5" s="160"/>
      <c r="JLL5" s="160"/>
      <c r="JLM5" s="160"/>
      <c r="JLN5" s="160"/>
      <c r="JLO5" s="160"/>
      <c r="JLP5" s="160"/>
      <c r="JLQ5" s="160"/>
      <c r="JLR5" s="160"/>
      <c r="JLS5" s="160"/>
      <c r="JLT5" s="160"/>
      <c r="JLU5" s="160"/>
      <c r="JLV5" s="160"/>
      <c r="JLW5" s="160"/>
      <c r="JLX5" s="160"/>
      <c r="JLY5" s="160"/>
      <c r="JLZ5" s="160"/>
      <c r="JMA5" s="160"/>
      <c r="JMB5" s="160"/>
      <c r="JMC5" s="160"/>
      <c r="JMD5" s="160"/>
      <c r="JME5" s="160"/>
      <c r="JMF5" s="160"/>
      <c r="JMG5" s="160"/>
      <c r="JMH5" s="160"/>
      <c r="JMI5" s="160"/>
      <c r="JMJ5" s="160"/>
      <c r="JMK5" s="160"/>
      <c r="JML5" s="160"/>
      <c r="JMM5" s="160"/>
      <c r="JMN5" s="160"/>
      <c r="JMO5" s="160"/>
      <c r="JMP5" s="160"/>
      <c r="JMQ5" s="160"/>
      <c r="JMR5" s="160"/>
      <c r="JMS5" s="160"/>
      <c r="JMT5" s="160"/>
      <c r="JMU5" s="160"/>
      <c r="JMV5" s="160"/>
      <c r="JMW5" s="160"/>
      <c r="JMX5" s="160"/>
      <c r="JMY5" s="160"/>
      <c r="JMZ5" s="160"/>
      <c r="JNA5" s="160"/>
      <c r="JNB5" s="160"/>
      <c r="JNC5" s="160"/>
      <c r="JND5" s="160"/>
      <c r="JNE5" s="160"/>
      <c r="JNF5" s="160"/>
      <c r="JNG5" s="160"/>
      <c r="JNH5" s="160"/>
      <c r="JNI5" s="160"/>
      <c r="JNJ5" s="160"/>
      <c r="JNK5" s="160"/>
      <c r="JNL5" s="160"/>
      <c r="JNM5" s="160"/>
      <c r="JNN5" s="160"/>
      <c r="JNO5" s="160"/>
      <c r="JNP5" s="160"/>
      <c r="JNQ5" s="160"/>
      <c r="JNR5" s="160"/>
      <c r="JNS5" s="160"/>
      <c r="JNT5" s="160"/>
      <c r="JNU5" s="160"/>
      <c r="JNV5" s="160"/>
      <c r="JNW5" s="160"/>
      <c r="JNX5" s="160"/>
      <c r="JNY5" s="160"/>
      <c r="JNZ5" s="160"/>
      <c r="JOA5" s="160"/>
      <c r="JOB5" s="160"/>
      <c r="JOC5" s="160"/>
      <c r="JOD5" s="160"/>
      <c r="JOE5" s="160"/>
      <c r="JOF5" s="160"/>
      <c r="JOG5" s="160"/>
      <c r="JOH5" s="160"/>
      <c r="JOI5" s="160"/>
      <c r="JOJ5" s="160"/>
      <c r="JOK5" s="160"/>
      <c r="JOL5" s="160"/>
      <c r="JOM5" s="160"/>
      <c r="JON5" s="160"/>
      <c r="JOO5" s="160"/>
      <c r="JOP5" s="160"/>
      <c r="JOQ5" s="160"/>
      <c r="JOR5" s="160"/>
      <c r="JOS5" s="160"/>
      <c r="JOT5" s="160"/>
      <c r="JOU5" s="160"/>
      <c r="JOV5" s="160"/>
      <c r="JOW5" s="160"/>
      <c r="JOX5" s="160"/>
      <c r="JOY5" s="160"/>
      <c r="JOZ5" s="160"/>
      <c r="JPA5" s="160"/>
      <c r="JPB5" s="160"/>
      <c r="JPC5" s="160"/>
      <c r="JPD5" s="160"/>
      <c r="JPE5" s="160"/>
      <c r="JPF5" s="160"/>
      <c r="JPG5" s="160"/>
      <c r="JPH5" s="160"/>
      <c r="JPI5" s="160"/>
      <c r="JPJ5" s="160"/>
      <c r="JPK5" s="160"/>
      <c r="JPL5" s="160"/>
      <c r="JPM5" s="160"/>
      <c r="JPN5" s="160"/>
      <c r="JPO5" s="160"/>
      <c r="JPP5" s="160"/>
      <c r="JPQ5" s="160"/>
      <c r="JPR5" s="160"/>
      <c r="JPS5" s="160"/>
      <c r="JPT5" s="160"/>
      <c r="JPU5" s="160"/>
      <c r="JPV5" s="160"/>
      <c r="JPW5" s="160"/>
      <c r="JPX5" s="160"/>
      <c r="JPY5" s="160"/>
      <c r="JPZ5" s="160"/>
      <c r="JQA5" s="160"/>
      <c r="JQB5" s="160"/>
      <c r="JQC5" s="160"/>
      <c r="JQD5" s="160"/>
      <c r="JQE5" s="160"/>
      <c r="JQF5" s="160"/>
      <c r="JQG5" s="160"/>
      <c r="JQH5" s="160"/>
      <c r="JQI5" s="160"/>
      <c r="JQJ5" s="160"/>
      <c r="JQK5" s="160"/>
      <c r="JQL5" s="160"/>
      <c r="JQM5" s="160"/>
      <c r="JQN5" s="160"/>
      <c r="JQO5" s="160"/>
      <c r="JQP5" s="160"/>
      <c r="JQQ5" s="160"/>
      <c r="JQR5" s="160"/>
      <c r="JQS5" s="160"/>
      <c r="JQT5" s="160"/>
      <c r="JQU5" s="160"/>
      <c r="JQV5" s="160"/>
      <c r="JQW5" s="160"/>
      <c r="JQX5" s="160"/>
      <c r="JQY5" s="160"/>
      <c r="JQZ5" s="160"/>
      <c r="JRA5" s="160"/>
      <c r="JRB5" s="160"/>
      <c r="JRC5" s="160"/>
      <c r="JRD5" s="160"/>
      <c r="JRE5" s="160"/>
      <c r="JRF5" s="160"/>
      <c r="JRG5" s="160"/>
      <c r="JRH5" s="160"/>
      <c r="JRI5" s="160"/>
      <c r="JRJ5" s="160"/>
      <c r="JRK5" s="160"/>
      <c r="JRL5" s="160"/>
      <c r="JRM5" s="160"/>
      <c r="JRN5" s="160"/>
      <c r="JRO5" s="160"/>
      <c r="JRP5" s="160"/>
      <c r="JRQ5" s="160"/>
      <c r="JRR5" s="160"/>
      <c r="JRS5" s="160"/>
      <c r="JRT5" s="160"/>
      <c r="JRU5" s="160"/>
      <c r="JRV5" s="160"/>
      <c r="JRW5" s="160"/>
      <c r="JRX5" s="160"/>
      <c r="JRY5" s="160"/>
      <c r="JRZ5" s="160"/>
      <c r="JSA5" s="160"/>
      <c r="JSB5" s="160"/>
      <c r="JSC5" s="160"/>
      <c r="JSD5" s="160"/>
      <c r="JSE5" s="160"/>
      <c r="JSF5" s="160"/>
      <c r="JSG5" s="160"/>
      <c r="JSH5" s="160"/>
      <c r="JSI5" s="160"/>
      <c r="JSJ5" s="160"/>
      <c r="JSK5" s="160"/>
      <c r="JSL5" s="160"/>
      <c r="JSM5" s="160"/>
      <c r="JSN5" s="160"/>
      <c r="JSO5" s="160"/>
      <c r="JSP5" s="160"/>
      <c r="JSQ5" s="160"/>
      <c r="JSR5" s="160"/>
      <c r="JSS5" s="160"/>
      <c r="JST5" s="160"/>
      <c r="JSU5" s="160"/>
      <c r="JSV5" s="160"/>
      <c r="JSW5" s="160"/>
      <c r="JSX5" s="160"/>
      <c r="JSY5" s="160"/>
      <c r="JSZ5" s="160"/>
      <c r="JTA5" s="160"/>
      <c r="JTB5" s="160"/>
      <c r="JTC5" s="160"/>
      <c r="JTD5" s="160"/>
      <c r="JTE5" s="160"/>
      <c r="JTF5" s="160"/>
      <c r="JTG5" s="160"/>
      <c r="JTH5" s="160"/>
      <c r="JTI5" s="160"/>
      <c r="JTJ5" s="160"/>
      <c r="JTK5" s="160"/>
      <c r="JTL5" s="160"/>
      <c r="JTM5" s="160"/>
      <c r="JTN5" s="160"/>
      <c r="JTO5" s="160"/>
      <c r="JTP5" s="160"/>
      <c r="JTQ5" s="160"/>
      <c r="JTR5" s="160"/>
      <c r="JTS5" s="160"/>
      <c r="JTT5" s="160"/>
      <c r="JTU5" s="160"/>
      <c r="JTV5" s="160"/>
      <c r="JTW5" s="160"/>
      <c r="JTX5" s="160"/>
      <c r="JTY5" s="160"/>
      <c r="JTZ5" s="160"/>
      <c r="JUA5" s="160"/>
      <c r="JUB5" s="160"/>
      <c r="JUC5" s="160"/>
      <c r="JUD5" s="160"/>
      <c r="JUE5" s="160"/>
      <c r="JUF5" s="160"/>
      <c r="JUG5" s="160"/>
      <c r="JUH5" s="160"/>
      <c r="JUI5" s="160"/>
      <c r="JUJ5" s="160"/>
      <c r="JUK5" s="160"/>
      <c r="JUL5" s="160"/>
      <c r="JUM5" s="160"/>
      <c r="JUN5" s="160"/>
      <c r="JUO5" s="160"/>
      <c r="JUP5" s="160"/>
      <c r="JUQ5" s="160"/>
      <c r="JUR5" s="160"/>
      <c r="JUS5" s="160"/>
      <c r="JUT5" s="160"/>
      <c r="JUU5" s="160"/>
      <c r="JUV5" s="160"/>
      <c r="JUW5" s="160"/>
      <c r="JUX5" s="160"/>
      <c r="JUY5" s="160"/>
      <c r="JUZ5" s="160"/>
      <c r="JVA5" s="160"/>
      <c r="JVB5" s="160"/>
      <c r="JVC5" s="160"/>
      <c r="JVD5" s="160"/>
      <c r="JVE5" s="160"/>
      <c r="JVF5" s="160"/>
      <c r="JVG5" s="160"/>
      <c r="JVH5" s="160"/>
      <c r="JVI5" s="160"/>
      <c r="JVJ5" s="160"/>
      <c r="JVK5" s="160"/>
      <c r="JVL5" s="160"/>
      <c r="JVM5" s="160"/>
      <c r="JVN5" s="160"/>
      <c r="JVO5" s="160"/>
      <c r="JVP5" s="160"/>
      <c r="JVQ5" s="160"/>
      <c r="JVR5" s="160"/>
      <c r="JVS5" s="160"/>
      <c r="JVT5" s="160"/>
      <c r="JVU5" s="160"/>
      <c r="JVV5" s="160"/>
      <c r="JVW5" s="160"/>
      <c r="JVX5" s="160"/>
      <c r="JVY5" s="160"/>
      <c r="JVZ5" s="160"/>
      <c r="JWA5" s="160"/>
      <c r="JWB5" s="160"/>
      <c r="JWC5" s="160"/>
      <c r="JWD5" s="160"/>
      <c r="JWE5" s="160"/>
      <c r="JWF5" s="160"/>
      <c r="JWG5" s="160"/>
      <c r="JWH5" s="160"/>
      <c r="JWI5" s="160"/>
      <c r="JWJ5" s="160"/>
      <c r="JWK5" s="160"/>
      <c r="JWL5" s="160"/>
      <c r="JWM5" s="160"/>
      <c r="JWN5" s="160"/>
      <c r="JWO5" s="160"/>
      <c r="JWP5" s="160"/>
      <c r="JWQ5" s="160"/>
      <c r="JWR5" s="160"/>
      <c r="JWS5" s="160"/>
      <c r="JWT5" s="160"/>
      <c r="JWU5" s="160"/>
      <c r="JWV5" s="160"/>
      <c r="JWW5" s="160"/>
      <c r="JWX5" s="160"/>
      <c r="JWY5" s="160"/>
      <c r="JWZ5" s="160"/>
      <c r="JXA5" s="160"/>
      <c r="JXB5" s="160"/>
      <c r="JXC5" s="160"/>
      <c r="JXD5" s="160"/>
      <c r="JXE5" s="160"/>
      <c r="JXF5" s="160"/>
      <c r="JXG5" s="160"/>
      <c r="JXH5" s="160"/>
      <c r="JXI5" s="160"/>
      <c r="JXJ5" s="160"/>
      <c r="JXK5" s="160"/>
      <c r="JXL5" s="160"/>
      <c r="JXM5" s="160"/>
      <c r="JXN5" s="160"/>
      <c r="JXO5" s="160"/>
      <c r="JXP5" s="160"/>
      <c r="JXQ5" s="160"/>
      <c r="JXR5" s="160"/>
      <c r="JXS5" s="160"/>
      <c r="JXT5" s="160"/>
      <c r="JXU5" s="160"/>
      <c r="JXV5" s="160"/>
      <c r="JXW5" s="160"/>
      <c r="JXX5" s="160"/>
      <c r="JXY5" s="160"/>
      <c r="JXZ5" s="160"/>
      <c r="JYA5" s="160"/>
      <c r="JYB5" s="160"/>
      <c r="JYC5" s="160"/>
      <c r="JYD5" s="160"/>
      <c r="JYE5" s="160"/>
      <c r="JYF5" s="160"/>
      <c r="JYG5" s="160"/>
      <c r="JYH5" s="160"/>
      <c r="JYI5" s="160"/>
      <c r="JYJ5" s="160"/>
      <c r="JYK5" s="160"/>
      <c r="JYL5" s="160"/>
      <c r="JYM5" s="160"/>
      <c r="JYN5" s="160"/>
      <c r="JYO5" s="160"/>
      <c r="JYP5" s="160"/>
      <c r="JYQ5" s="160"/>
      <c r="JYR5" s="160"/>
      <c r="JYS5" s="160"/>
      <c r="JYT5" s="160"/>
      <c r="JYU5" s="160"/>
      <c r="JYV5" s="160"/>
      <c r="JYW5" s="160"/>
      <c r="JYX5" s="160"/>
      <c r="JYY5" s="160"/>
      <c r="JYZ5" s="160"/>
      <c r="JZA5" s="160"/>
      <c r="JZB5" s="160"/>
      <c r="JZC5" s="160"/>
      <c r="JZD5" s="160"/>
      <c r="JZE5" s="160"/>
      <c r="JZF5" s="160"/>
      <c r="JZG5" s="160"/>
      <c r="JZH5" s="160"/>
      <c r="JZI5" s="160"/>
      <c r="JZJ5" s="160"/>
      <c r="JZK5" s="160"/>
      <c r="JZL5" s="160"/>
      <c r="JZM5" s="160"/>
      <c r="JZN5" s="160"/>
      <c r="JZO5" s="160"/>
      <c r="JZP5" s="160"/>
      <c r="JZQ5" s="160"/>
      <c r="JZR5" s="160"/>
      <c r="JZS5" s="160"/>
      <c r="JZT5" s="160"/>
      <c r="JZU5" s="160"/>
      <c r="JZV5" s="160"/>
      <c r="JZW5" s="160"/>
      <c r="JZX5" s="160"/>
      <c r="JZY5" s="160"/>
      <c r="JZZ5" s="160"/>
      <c r="KAA5" s="160"/>
      <c r="KAB5" s="160"/>
      <c r="KAC5" s="160"/>
      <c r="KAD5" s="160"/>
      <c r="KAE5" s="160"/>
      <c r="KAF5" s="160"/>
      <c r="KAG5" s="160"/>
      <c r="KAH5" s="160"/>
      <c r="KAI5" s="160"/>
      <c r="KAJ5" s="160"/>
      <c r="KAK5" s="160"/>
      <c r="KAL5" s="160"/>
      <c r="KAM5" s="160"/>
      <c r="KAN5" s="160"/>
      <c r="KAO5" s="160"/>
      <c r="KAP5" s="160"/>
      <c r="KAQ5" s="160"/>
      <c r="KAR5" s="160"/>
      <c r="KAS5" s="160"/>
      <c r="KAT5" s="160"/>
      <c r="KAU5" s="160"/>
      <c r="KAV5" s="160"/>
      <c r="KAW5" s="160"/>
      <c r="KAX5" s="160"/>
      <c r="KAY5" s="160"/>
      <c r="KAZ5" s="160"/>
      <c r="KBA5" s="160"/>
      <c r="KBB5" s="160"/>
      <c r="KBC5" s="160"/>
      <c r="KBD5" s="160"/>
      <c r="KBE5" s="160"/>
      <c r="KBF5" s="160"/>
      <c r="KBG5" s="160"/>
      <c r="KBH5" s="160"/>
      <c r="KBI5" s="160"/>
      <c r="KBJ5" s="160"/>
      <c r="KBK5" s="160"/>
      <c r="KBL5" s="160"/>
      <c r="KBM5" s="160"/>
      <c r="KBN5" s="160"/>
      <c r="KBO5" s="160"/>
      <c r="KBP5" s="160"/>
      <c r="KBQ5" s="160"/>
      <c r="KBR5" s="160"/>
      <c r="KBS5" s="160"/>
      <c r="KBT5" s="160"/>
      <c r="KBU5" s="160"/>
      <c r="KBV5" s="160"/>
      <c r="KBW5" s="160"/>
      <c r="KBX5" s="160"/>
      <c r="KBY5" s="160"/>
      <c r="KBZ5" s="160"/>
      <c r="KCA5" s="160"/>
      <c r="KCB5" s="160"/>
      <c r="KCC5" s="160"/>
      <c r="KCD5" s="160"/>
      <c r="KCE5" s="160"/>
      <c r="KCF5" s="160"/>
      <c r="KCG5" s="160"/>
      <c r="KCH5" s="160"/>
      <c r="KCI5" s="160"/>
      <c r="KCJ5" s="160"/>
      <c r="KCK5" s="160"/>
      <c r="KCL5" s="160"/>
      <c r="KCM5" s="160"/>
      <c r="KCN5" s="160"/>
      <c r="KCO5" s="160"/>
      <c r="KCP5" s="160"/>
      <c r="KCQ5" s="160"/>
      <c r="KCR5" s="160"/>
      <c r="KCS5" s="160"/>
      <c r="KCT5" s="160"/>
      <c r="KCU5" s="160"/>
      <c r="KCV5" s="160"/>
      <c r="KCW5" s="160"/>
      <c r="KCX5" s="160"/>
      <c r="KCY5" s="160"/>
      <c r="KCZ5" s="160"/>
      <c r="KDA5" s="160"/>
      <c r="KDB5" s="160"/>
      <c r="KDC5" s="160"/>
      <c r="KDD5" s="160"/>
      <c r="KDE5" s="160"/>
      <c r="KDF5" s="160"/>
      <c r="KDG5" s="160"/>
      <c r="KDH5" s="160"/>
      <c r="KDI5" s="160"/>
      <c r="KDJ5" s="160"/>
      <c r="KDK5" s="160"/>
      <c r="KDL5" s="160"/>
      <c r="KDM5" s="160"/>
      <c r="KDN5" s="160"/>
      <c r="KDO5" s="160"/>
      <c r="KDP5" s="160"/>
      <c r="KDQ5" s="160"/>
      <c r="KDR5" s="160"/>
      <c r="KDS5" s="160"/>
      <c r="KDT5" s="160"/>
      <c r="KDU5" s="160"/>
      <c r="KDV5" s="160"/>
      <c r="KDW5" s="160"/>
      <c r="KDX5" s="160"/>
      <c r="KDY5" s="160"/>
      <c r="KDZ5" s="160"/>
      <c r="KEA5" s="160"/>
      <c r="KEB5" s="160"/>
      <c r="KEC5" s="160"/>
      <c r="KED5" s="160"/>
      <c r="KEE5" s="160"/>
      <c r="KEF5" s="160"/>
      <c r="KEG5" s="160"/>
      <c r="KEH5" s="160"/>
      <c r="KEI5" s="160"/>
      <c r="KEJ5" s="160"/>
      <c r="KEK5" s="160"/>
      <c r="KEL5" s="160"/>
      <c r="KEM5" s="160"/>
      <c r="KEN5" s="160"/>
      <c r="KEO5" s="160"/>
      <c r="KEP5" s="160"/>
      <c r="KEQ5" s="160"/>
      <c r="KER5" s="160"/>
      <c r="KES5" s="160"/>
      <c r="KET5" s="160"/>
      <c r="KEU5" s="160"/>
      <c r="KEV5" s="160"/>
      <c r="KEW5" s="160"/>
      <c r="KEX5" s="160"/>
      <c r="KEY5" s="160"/>
      <c r="KEZ5" s="160"/>
      <c r="KFA5" s="160"/>
      <c r="KFB5" s="160"/>
      <c r="KFC5" s="160"/>
      <c r="KFD5" s="160"/>
      <c r="KFE5" s="160"/>
      <c r="KFF5" s="160"/>
      <c r="KFG5" s="160"/>
      <c r="KFH5" s="160"/>
      <c r="KFI5" s="160"/>
      <c r="KFJ5" s="160"/>
      <c r="KFK5" s="160"/>
      <c r="KFL5" s="160"/>
      <c r="KFM5" s="160"/>
      <c r="KFN5" s="160"/>
      <c r="KFO5" s="160"/>
      <c r="KFP5" s="160"/>
      <c r="KFQ5" s="160"/>
      <c r="KFR5" s="160"/>
      <c r="KFS5" s="160"/>
      <c r="KFT5" s="160"/>
      <c r="KFU5" s="160"/>
      <c r="KFV5" s="160"/>
      <c r="KFW5" s="160"/>
      <c r="KFX5" s="160"/>
      <c r="KFY5" s="160"/>
      <c r="KFZ5" s="160"/>
      <c r="KGA5" s="160"/>
      <c r="KGB5" s="160"/>
      <c r="KGC5" s="160"/>
      <c r="KGD5" s="160"/>
      <c r="KGE5" s="160"/>
      <c r="KGF5" s="160"/>
      <c r="KGG5" s="160"/>
      <c r="KGH5" s="160"/>
      <c r="KGI5" s="160"/>
      <c r="KGJ5" s="160"/>
      <c r="KGK5" s="160"/>
      <c r="KGL5" s="160"/>
      <c r="KGM5" s="160"/>
      <c r="KGN5" s="160"/>
      <c r="KGO5" s="160"/>
      <c r="KGP5" s="160"/>
      <c r="KGQ5" s="160"/>
      <c r="KGR5" s="160"/>
      <c r="KGS5" s="160"/>
      <c r="KGT5" s="160"/>
      <c r="KGU5" s="160"/>
      <c r="KGV5" s="160"/>
      <c r="KGW5" s="160"/>
      <c r="KGX5" s="160"/>
      <c r="KGY5" s="160"/>
      <c r="KGZ5" s="160"/>
      <c r="KHA5" s="160"/>
      <c r="KHB5" s="160"/>
      <c r="KHC5" s="160"/>
      <c r="KHD5" s="160"/>
      <c r="KHE5" s="160"/>
      <c r="KHF5" s="160"/>
      <c r="KHG5" s="160"/>
      <c r="KHH5" s="160"/>
      <c r="KHI5" s="160"/>
      <c r="KHJ5" s="160"/>
      <c r="KHK5" s="160"/>
      <c r="KHL5" s="160"/>
      <c r="KHM5" s="160"/>
      <c r="KHN5" s="160"/>
      <c r="KHO5" s="160"/>
      <c r="KHP5" s="160"/>
      <c r="KHQ5" s="160"/>
      <c r="KHR5" s="160"/>
      <c r="KHS5" s="160"/>
      <c r="KHT5" s="160"/>
      <c r="KHU5" s="160"/>
      <c r="KHV5" s="160"/>
      <c r="KHW5" s="160"/>
      <c r="KHX5" s="160"/>
      <c r="KHY5" s="160"/>
      <c r="KHZ5" s="160"/>
      <c r="KIA5" s="160"/>
      <c r="KIB5" s="160"/>
      <c r="KIC5" s="160"/>
      <c r="KID5" s="160"/>
      <c r="KIE5" s="160"/>
      <c r="KIF5" s="160"/>
      <c r="KIG5" s="160"/>
      <c r="KIH5" s="160"/>
      <c r="KII5" s="160"/>
      <c r="KIJ5" s="160"/>
      <c r="KIK5" s="160"/>
      <c r="KIL5" s="160"/>
      <c r="KIM5" s="160"/>
      <c r="KIN5" s="160"/>
      <c r="KIO5" s="160"/>
      <c r="KIP5" s="160"/>
      <c r="KIQ5" s="160"/>
      <c r="KIR5" s="160"/>
      <c r="KIS5" s="160"/>
      <c r="KIT5" s="160"/>
      <c r="KIU5" s="160"/>
      <c r="KIV5" s="160"/>
      <c r="KIW5" s="160"/>
      <c r="KIX5" s="160"/>
      <c r="KIY5" s="160"/>
      <c r="KIZ5" s="160"/>
      <c r="KJA5" s="160"/>
      <c r="KJB5" s="160"/>
      <c r="KJC5" s="160"/>
      <c r="KJD5" s="160"/>
      <c r="KJE5" s="160"/>
      <c r="KJF5" s="160"/>
      <c r="KJG5" s="160"/>
      <c r="KJH5" s="160"/>
      <c r="KJI5" s="160"/>
      <c r="KJJ5" s="160"/>
      <c r="KJK5" s="160"/>
      <c r="KJL5" s="160"/>
      <c r="KJM5" s="160"/>
      <c r="KJN5" s="160"/>
      <c r="KJO5" s="160"/>
      <c r="KJP5" s="160"/>
      <c r="KJQ5" s="160"/>
      <c r="KJR5" s="160"/>
      <c r="KJS5" s="160"/>
      <c r="KJT5" s="160"/>
      <c r="KJU5" s="160"/>
      <c r="KJV5" s="160"/>
      <c r="KJW5" s="160"/>
      <c r="KJX5" s="160"/>
      <c r="KJY5" s="160"/>
      <c r="KJZ5" s="160"/>
      <c r="KKA5" s="160"/>
      <c r="KKB5" s="160"/>
      <c r="KKC5" s="160"/>
      <c r="KKD5" s="160"/>
      <c r="KKE5" s="160"/>
      <c r="KKF5" s="160"/>
      <c r="KKG5" s="160"/>
      <c r="KKH5" s="160"/>
      <c r="KKI5" s="160"/>
      <c r="KKJ5" s="160"/>
      <c r="KKK5" s="160"/>
      <c r="KKL5" s="160"/>
      <c r="KKM5" s="160"/>
      <c r="KKN5" s="160"/>
      <c r="KKO5" s="160"/>
      <c r="KKP5" s="160"/>
      <c r="KKQ5" s="160"/>
      <c r="KKR5" s="160"/>
      <c r="KKS5" s="160"/>
      <c r="KKT5" s="160"/>
      <c r="KKU5" s="160"/>
      <c r="KKV5" s="160"/>
      <c r="KKW5" s="160"/>
      <c r="KKX5" s="160"/>
      <c r="KKY5" s="160"/>
      <c r="KKZ5" s="160"/>
      <c r="KLA5" s="160"/>
      <c r="KLB5" s="160"/>
      <c r="KLC5" s="160"/>
      <c r="KLD5" s="160"/>
      <c r="KLE5" s="160"/>
      <c r="KLF5" s="160"/>
      <c r="KLG5" s="160"/>
      <c r="KLH5" s="160"/>
      <c r="KLI5" s="160"/>
      <c r="KLJ5" s="160"/>
      <c r="KLK5" s="160"/>
      <c r="KLL5" s="160"/>
      <c r="KLM5" s="160"/>
      <c r="KLN5" s="160"/>
      <c r="KLO5" s="160"/>
      <c r="KLP5" s="160"/>
      <c r="KLQ5" s="160"/>
      <c r="KLR5" s="160"/>
      <c r="KLS5" s="160"/>
      <c r="KLT5" s="160"/>
      <c r="KLU5" s="160"/>
      <c r="KLV5" s="160"/>
      <c r="KLW5" s="160"/>
      <c r="KLX5" s="160"/>
      <c r="KLY5" s="160"/>
      <c r="KLZ5" s="160"/>
      <c r="KMA5" s="160"/>
      <c r="KMB5" s="160"/>
      <c r="KMC5" s="160"/>
      <c r="KMD5" s="160"/>
      <c r="KME5" s="160"/>
      <c r="KMF5" s="160"/>
      <c r="KMG5" s="160"/>
      <c r="KMH5" s="160"/>
      <c r="KMI5" s="160"/>
      <c r="KMJ5" s="160"/>
      <c r="KMK5" s="160"/>
      <c r="KML5" s="160"/>
      <c r="KMM5" s="160"/>
      <c r="KMN5" s="160"/>
      <c r="KMO5" s="160"/>
      <c r="KMP5" s="160"/>
      <c r="KMQ5" s="160"/>
      <c r="KMR5" s="160"/>
      <c r="KMS5" s="160"/>
      <c r="KMT5" s="160"/>
      <c r="KMU5" s="160"/>
      <c r="KMV5" s="160"/>
      <c r="KMW5" s="160"/>
      <c r="KMX5" s="160"/>
      <c r="KMY5" s="160"/>
      <c r="KMZ5" s="160"/>
      <c r="KNA5" s="160"/>
      <c r="KNB5" s="160"/>
      <c r="KNC5" s="160"/>
      <c r="KND5" s="160"/>
      <c r="KNE5" s="160"/>
      <c r="KNF5" s="160"/>
      <c r="KNG5" s="160"/>
      <c r="KNH5" s="160"/>
      <c r="KNI5" s="160"/>
      <c r="KNJ5" s="160"/>
      <c r="KNK5" s="160"/>
      <c r="KNL5" s="160"/>
      <c r="KNM5" s="160"/>
      <c r="KNN5" s="160"/>
      <c r="KNO5" s="160"/>
      <c r="KNP5" s="160"/>
      <c r="KNQ5" s="160"/>
      <c r="KNR5" s="160"/>
      <c r="KNS5" s="160"/>
      <c r="KNT5" s="160"/>
      <c r="KNU5" s="160"/>
      <c r="KNV5" s="160"/>
      <c r="KNW5" s="160"/>
      <c r="KNX5" s="160"/>
      <c r="KNY5" s="160"/>
      <c r="KNZ5" s="160"/>
      <c r="KOA5" s="160"/>
      <c r="KOB5" s="160"/>
      <c r="KOC5" s="160"/>
      <c r="KOD5" s="160"/>
      <c r="KOE5" s="160"/>
      <c r="KOF5" s="160"/>
      <c r="KOG5" s="160"/>
      <c r="KOH5" s="160"/>
      <c r="KOI5" s="160"/>
      <c r="KOJ5" s="160"/>
      <c r="KOK5" s="160"/>
      <c r="KOL5" s="160"/>
      <c r="KOM5" s="160"/>
      <c r="KON5" s="160"/>
      <c r="KOO5" s="160"/>
      <c r="KOP5" s="160"/>
      <c r="KOQ5" s="160"/>
      <c r="KOR5" s="160"/>
      <c r="KOS5" s="160"/>
      <c r="KOT5" s="160"/>
      <c r="KOU5" s="160"/>
      <c r="KOV5" s="160"/>
      <c r="KOW5" s="160"/>
      <c r="KOX5" s="160"/>
      <c r="KOY5" s="160"/>
      <c r="KOZ5" s="160"/>
      <c r="KPA5" s="160"/>
      <c r="KPB5" s="160"/>
      <c r="KPC5" s="160"/>
      <c r="KPD5" s="160"/>
      <c r="KPE5" s="160"/>
      <c r="KPF5" s="160"/>
      <c r="KPG5" s="160"/>
      <c r="KPH5" s="160"/>
      <c r="KPI5" s="160"/>
      <c r="KPJ5" s="160"/>
      <c r="KPK5" s="160"/>
      <c r="KPL5" s="160"/>
      <c r="KPM5" s="160"/>
      <c r="KPN5" s="160"/>
      <c r="KPO5" s="160"/>
      <c r="KPP5" s="160"/>
      <c r="KPQ5" s="160"/>
      <c r="KPR5" s="160"/>
      <c r="KPS5" s="160"/>
      <c r="KPT5" s="160"/>
      <c r="KPU5" s="160"/>
      <c r="KPV5" s="160"/>
      <c r="KPW5" s="160"/>
      <c r="KPX5" s="160"/>
      <c r="KPY5" s="160"/>
      <c r="KPZ5" s="160"/>
      <c r="KQA5" s="160"/>
      <c r="KQB5" s="160"/>
      <c r="KQC5" s="160"/>
      <c r="KQD5" s="160"/>
      <c r="KQE5" s="160"/>
      <c r="KQF5" s="160"/>
      <c r="KQG5" s="160"/>
      <c r="KQH5" s="160"/>
      <c r="KQI5" s="160"/>
      <c r="KQJ5" s="160"/>
      <c r="KQK5" s="160"/>
      <c r="KQL5" s="160"/>
      <c r="KQM5" s="160"/>
      <c r="KQN5" s="160"/>
      <c r="KQO5" s="160"/>
      <c r="KQP5" s="160"/>
      <c r="KQQ5" s="160"/>
      <c r="KQR5" s="160"/>
      <c r="KQS5" s="160"/>
      <c r="KQT5" s="160"/>
      <c r="KQU5" s="160"/>
      <c r="KQV5" s="160"/>
      <c r="KQW5" s="160"/>
      <c r="KQX5" s="160"/>
      <c r="KQY5" s="160"/>
      <c r="KQZ5" s="160"/>
      <c r="KRA5" s="160"/>
      <c r="KRB5" s="160"/>
      <c r="KRC5" s="160"/>
      <c r="KRD5" s="160"/>
      <c r="KRE5" s="160"/>
      <c r="KRF5" s="160"/>
      <c r="KRG5" s="160"/>
      <c r="KRH5" s="160"/>
      <c r="KRI5" s="160"/>
      <c r="KRJ5" s="160"/>
      <c r="KRK5" s="160"/>
      <c r="KRL5" s="160"/>
      <c r="KRM5" s="160"/>
      <c r="KRN5" s="160"/>
      <c r="KRO5" s="160"/>
      <c r="KRP5" s="160"/>
      <c r="KRQ5" s="160"/>
      <c r="KRR5" s="160"/>
      <c r="KRS5" s="160"/>
      <c r="KRT5" s="160"/>
      <c r="KRU5" s="160"/>
      <c r="KRV5" s="160"/>
      <c r="KRW5" s="160"/>
      <c r="KRX5" s="160"/>
      <c r="KRY5" s="160"/>
      <c r="KRZ5" s="160"/>
      <c r="KSA5" s="160"/>
      <c r="KSB5" s="160"/>
      <c r="KSC5" s="160"/>
      <c r="KSD5" s="160"/>
      <c r="KSE5" s="160"/>
      <c r="KSF5" s="160"/>
      <c r="KSG5" s="160"/>
      <c r="KSH5" s="160"/>
      <c r="KSI5" s="160"/>
      <c r="KSJ5" s="160"/>
      <c r="KSK5" s="160"/>
      <c r="KSL5" s="160"/>
      <c r="KSM5" s="160"/>
      <c r="KSN5" s="160"/>
      <c r="KSO5" s="160"/>
      <c r="KSP5" s="160"/>
      <c r="KSQ5" s="160"/>
      <c r="KSR5" s="160"/>
      <c r="KSS5" s="160"/>
      <c r="KST5" s="160"/>
      <c r="KSU5" s="160"/>
      <c r="KSV5" s="160"/>
      <c r="KSW5" s="160"/>
      <c r="KSX5" s="160"/>
      <c r="KSY5" s="160"/>
      <c r="KSZ5" s="160"/>
      <c r="KTA5" s="160"/>
      <c r="KTB5" s="160"/>
      <c r="KTC5" s="160"/>
      <c r="KTD5" s="160"/>
      <c r="KTE5" s="160"/>
      <c r="KTF5" s="160"/>
      <c r="KTG5" s="160"/>
      <c r="KTH5" s="160"/>
      <c r="KTI5" s="160"/>
      <c r="KTJ5" s="160"/>
      <c r="KTK5" s="160"/>
      <c r="KTL5" s="160"/>
      <c r="KTM5" s="160"/>
      <c r="KTN5" s="160"/>
      <c r="KTO5" s="160"/>
      <c r="KTP5" s="160"/>
      <c r="KTQ5" s="160"/>
      <c r="KTR5" s="160"/>
      <c r="KTS5" s="160"/>
      <c r="KTT5" s="160"/>
      <c r="KTU5" s="160"/>
      <c r="KTV5" s="160"/>
      <c r="KTW5" s="160"/>
      <c r="KTX5" s="160"/>
      <c r="KTY5" s="160"/>
      <c r="KTZ5" s="160"/>
      <c r="KUA5" s="160"/>
      <c r="KUB5" s="160"/>
      <c r="KUC5" s="160"/>
      <c r="KUD5" s="160"/>
      <c r="KUE5" s="160"/>
      <c r="KUF5" s="160"/>
      <c r="KUG5" s="160"/>
      <c r="KUH5" s="160"/>
      <c r="KUI5" s="160"/>
      <c r="KUJ5" s="160"/>
      <c r="KUK5" s="160"/>
      <c r="KUL5" s="160"/>
      <c r="KUM5" s="160"/>
      <c r="KUN5" s="160"/>
      <c r="KUO5" s="160"/>
      <c r="KUP5" s="160"/>
      <c r="KUQ5" s="160"/>
      <c r="KUR5" s="160"/>
      <c r="KUS5" s="160"/>
      <c r="KUT5" s="160"/>
      <c r="KUU5" s="160"/>
      <c r="KUV5" s="160"/>
      <c r="KUW5" s="160"/>
      <c r="KUX5" s="160"/>
      <c r="KUY5" s="160"/>
      <c r="KUZ5" s="160"/>
      <c r="KVA5" s="160"/>
      <c r="KVB5" s="160"/>
      <c r="KVC5" s="160"/>
      <c r="KVD5" s="160"/>
      <c r="KVE5" s="160"/>
      <c r="KVF5" s="160"/>
      <c r="KVG5" s="160"/>
      <c r="KVH5" s="160"/>
      <c r="KVI5" s="160"/>
      <c r="KVJ5" s="160"/>
      <c r="KVK5" s="160"/>
      <c r="KVL5" s="160"/>
      <c r="KVM5" s="160"/>
      <c r="KVN5" s="160"/>
      <c r="KVO5" s="160"/>
      <c r="KVP5" s="160"/>
      <c r="KVQ5" s="160"/>
      <c r="KVR5" s="160"/>
      <c r="KVS5" s="160"/>
      <c r="KVT5" s="160"/>
      <c r="KVU5" s="160"/>
      <c r="KVV5" s="160"/>
      <c r="KVW5" s="160"/>
      <c r="KVX5" s="160"/>
      <c r="KVY5" s="160"/>
      <c r="KVZ5" s="160"/>
      <c r="KWA5" s="160"/>
      <c r="KWB5" s="160"/>
      <c r="KWC5" s="160"/>
      <c r="KWD5" s="160"/>
      <c r="KWE5" s="160"/>
      <c r="KWF5" s="160"/>
      <c r="KWG5" s="160"/>
      <c r="KWH5" s="160"/>
      <c r="KWI5" s="160"/>
      <c r="KWJ5" s="160"/>
      <c r="KWK5" s="160"/>
      <c r="KWL5" s="160"/>
      <c r="KWM5" s="160"/>
      <c r="KWN5" s="160"/>
      <c r="KWO5" s="160"/>
      <c r="KWP5" s="160"/>
      <c r="KWQ5" s="160"/>
      <c r="KWR5" s="160"/>
      <c r="KWS5" s="160"/>
      <c r="KWT5" s="160"/>
      <c r="KWU5" s="160"/>
      <c r="KWV5" s="160"/>
      <c r="KWW5" s="160"/>
      <c r="KWX5" s="160"/>
      <c r="KWY5" s="160"/>
      <c r="KWZ5" s="160"/>
      <c r="KXA5" s="160"/>
      <c r="KXB5" s="160"/>
      <c r="KXC5" s="160"/>
      <c r="KXD5" s="160"/>
      <c r="KXE5" s="160"/>
      <c r="KXF5" s="160"/>
      <c r="KXG5" s="160"/>
      <c r="KXH5" s="160"/>
      <c r="KXI5" s="160"/>
      <c r="KXJ5" s="160"/>
      <c r="KXK5" s="160"/>
      <c r="KXL5" s="160"/>
      <c r="KXM5" s="160"/>
      <c r="KXN5" s="160"/>
      <c r="KXO5" s="160"/>
      <c r="KXP5" s="160"/>
      <c r="KXQ5" s="160"/>
      <c r="KXR5" s="160"/>
      <c r="KXS5" s="160"/>
      <c r="KXT5" s="160"/>
      <c r="KXU5" s="160"/>
      <c r="KXV5" s="160"/>
      <c r="KXW5" s="160"/>
      <c r="KXX5" s="160"/>
      <c r="KXY5" s="160"/>
      <c r="KXZ5" s="160"/>
      <c r="KYA5" s="160"/>
      <c r="KYB5" s="160"/>
      <c r="KYC5" s="160"/>
      <c r="KYD5" s="160"/>
      <c r="KYE5" s="160"/>
      <c r="KYF5" s="160"/>
      <c r="KYG5" s="160"/>
      <c r="KYH5" s="160"/>
      <c r="KYI5" s="160"/>
      <c r="KYJ5" s="160"/>
      <c r="KYK5" s="160"/>
      <c r="KYL5" s="160"/>
      <c r="KYM5" s="160"/>
      <c r="KYN5" s="160"/>
      <c r="KYO5" s="160"/>
      <c r="KYP5" s="160"/>
      <c r="KYQ5" s="160"/>
      <c r="KYR5" s="160"/>
      <c r="KYS5" s="160"/>
      <c r="KYT5" s="160"/>
      <c r="KYU5" s="160"/>
      <c r="KYV5" s="160"/>
      <c r="KYW5" s="160"/>
      <c r="KYX5" s="160"/>
      <c r="KYY5" s="160"/>
      <c r="KYZ5" s="160"/>
      <c r="KZA5" s="160"/>
      <c r="KZB5" s="160"/>
      <c r="KZC5" s="160"/>
      <c r="KZD5" s="160"/>
      <c r="KZE5" s="160"/>
      <c r="KZF5" s="160"/>
      <c r="KZG5" s="160"/>
      <c r="KZH5" s="160"/>
      <c r="KZI5" s="160"/>
      <c r="KZJ5" s="160"/>
      <c r="KZK5" s="160"/>
      <c r="KZL5" s="160"/>
      <c r="KZM5" s="160"/>
      <c r="KZN5" s="160"/>
      <c r="KZO5" s="160"/>
      <c r="KZP5" s="160"/>
      <c r="KZQ5" s="160"/>
      <c r="KZR5" s="160"/>
      <c r="KZS5" s="160"/>
      <c r="KZT5" s="160"/>
      <c r="KZU5" s="160"/>
      <c r="KZV5" s="160"/>
      <c r="KZW5" s="160"/>
      <c r="KZX5" s="160"/>
      <c r="KZY5" s="160"/>
      <c r="KZZ5" s="160"/>
      <c r="LAA5" s="160"/>
      <c r="LAB5" s="160"/>
      <c r="LAC5" s="160"/>
      <c r="LAD5" s="160"/>
      <c r="LAE5" s="160"/>
      <c r="LAF5" s="160"/>
      <c r="LAG5" s="160"/>
      <c r="LAH5" s="160"/>
      <c r="LAI5" s="160"/>
      <c r="LAJ5" s="160"/>
      <c r="LAK5" s="160"/>
      <c r="LAL5" s="160"/>
      <c r="LAM5" s="160"/>
      <c r="LAN5" s="160"/>
      <c r="LAO5" s="160"/>
      <c r="LAP5" s="160"/>
      <c r="LAQ5" s="160"/>
      <c r="LAR5" s="160"/>
      <c r="LAS5" s="160"/>
      <c r="LAT5" s="160"/>
      <c r="LAU5" s="160"/>
      <c r="LAV5" s="160"/>
      <c r="LAW5" s="160"/>
      <c r="LAX5" s="160"/>
      <c r="LAY5" s="160"/>
      <c r="LAZ5" s="160"/>
      <c r="LBA5" s="160"/>
      <c r="LBB5" s="160"/>
      <c r="LBC5" s="160"/>
      <c r="LBD5" s="160"/>
      <c r="LBE5" s="160"/>
      <c r="LBF5" s="160"/>
      <c r="LBG5" s="160"/>
      <c r="LBH5" s="160"/>
      <c r="LBI5" s="160"/>
      <c r="LBJ5" s="160"/>
      <c r="LBK5" s="160"/>
      <c r="LBL5" s="160"/>
      <c r="LBM5" s="160"/>
      <c r="LBN5" s="160"/>
      <c r="LBO5" s="160"/>
      <c r="LBP5" s="160"/>
      <c r="LBQ5" s="160"/>
      <c r="LBR5" s="160"/>
      <c r="LBS5" s="160"/>
      <c r="LBT5" s="160"/>
      <c r="LBU5" s="160"/>
      <c r="LBV5" s="160"/>
      <c r="LBW5" s="160"/>
      <c r="LBX5" s="160"/>
      <c r="LBY5" s="160"/>
      <c r="LBZ5" s="160"/>
      <c r="LCA5" s="160"/>
      <c r="LCB5" s="160"/>
      <c r="LCC5" s="160"/>
      <c r="LCD5" s="160"/>
      <c r="LCE5" s="160"/>
      <c r="LCF5" s="160"/>
      <c r="LCG5" s="160"/>
      <c r="LCH5" s="160"/>
      <c r="LCI5" s="160"/>
      <c r="LCJ5" s="160"/>
      <c r="LCK5" s="160"/>
      <c r="LCL5" s="160"/>
      <c r="LCM5" s="160"/>
      <c r="LCN5" s="160"/>
      <c r="LCO5" s="160"/>
      <c r="LCP5" s="160"/>
      <c r="LCQ5" s="160"/>
      <c r="LCR5" s="160"/>
      <c r="LCS5" s="160"/>
      <c r="LCT5" s="160"/>
      <c r="LCU5" s="160"/>
      <c r="LCV5" s="160"/>
      <c r="LCW5" s="160"/>
      <c r="LCX5" s="160"/>
      <c r="LCY5" s="160"/>
      <c r="LCZ5" s="160"/>
      <c r="LDA5" s="160"/>
      <c r="LDB5" s="160"/>
      <c r="LDC5" s="160"/>
      <c r="LDD5" s="160"/>
      <c r="LDE5" s="160"/>
      <c r="LDF5" s="160"/>
      <c r="LDG5" s="160"/>
      <c r="LDH5" s="160"/>
      <c r="LDI5" s="160"/>
      <c r="LDJ5" s="160"/>
      <c r="LDK5" s="160"/>
      <c r="LDL5" s="160"/>
      <c r="LDM5" s="160"/>
      <c r="LDN5" s="160"/>
      <c r="LDO5" s="160"/>
      <c r="LDP5" s="160"/>
      <c r="LDQ5" s="160"/>
      <c r="LDR5" s="160"/>
      <c r="LDS5" s="160"/>
      <c r="LDT5" s="160"/>
      <c r="LDU5" s="160"/>
      <c r="LDV5" s="160"/>
      <c r="LDW5" s="160"/>
      <c r="LDX5" s="160"/>
      <c r="LDY5" s="160"/>
      <c r="LDZ5" s="160"/>
      <c r="LEA5" s="160"/>
      <c r="LEB5" s="160"/>
      <c r="LEC5" s="160"/>
      <c r="LED5" s="160"/>
      <c r="LEE5" s="160"/>
      <c r="LEF5" s="160"/>
      <c r="LEG5" s="160"/>
      <c r="LEH5" s="160"/>
      <c r="LEI5" s="160"/>
      <c r="LEJ5" s="160"/>
      <c r="LEK5" s="160"/>
      <c r="LEL5" s="160"/>
      <c r="LEM5" s="160"/>
      <c r="LEN5" s="160"/>
      <c r="LEO5" s="160"/>
      <c r="LEP5" s="160"/>
      <c r="LEQ5" s="160"/>
      <c r="LER5" s="160"/>
      <c r="LES5" s="160"/>
      <c r="LET5" s="160"/>
      <c r="LEU5" s="160"/>
      <c r="LEV5" s="160"/>
      <c r="LEW5" s="160"/>
      <c r="LEX5" s="160"/>
      <c r="LEY5" s="160"/>
      <c r="LEZ5" s="160"/>
      <c r="LFA5" s="160"/>
      <c r="LFB5" s="160"/>
      <c r="LFC5" s="160"/>
      <c r="LFD5" s="160"/>
      <c r="LFE5" s="160"/>
      <c r="LFF5" s="160"/>
      <c r="LFG5" s="160"/>
      <c r="LFH5" s="160"/>
      <c r="LFI5" s="160"/>
      <c r="LFJ5" s="160"/>
      <c r="LFK5" s="160"/>
      <c r="LFL5" s="160"/>
      <c r="LFM5" s="160"/>
      <c r="LFN5" s="160"/>
      <c r="LFO5" s="160"/>
      <c r="LFP5" s="160"/>
      <c r="LFQ5" s="160"/>
      <c r="LFR5" s="160"/>
      <c r="LFS5" s="160"/>
      <c r="LFT5" s="160"/>
      <c r="LFU5" s="160"/>
      <c r="LFV5" s="160"/>
      <c r="LFW5" s="160"/>
      <c r="LFX5" s="160"/>
      <c r="LFY5" s="160"/>
      <c r="LFZ5" s="160"/>
      <c r="LGA5" s="160"/>
      <c r="LGB5" s="160"/>
      <c r="LGC5" s="160"/>
      <c r="LGD5" s="160"/>
      <c r="LGE5" s="160"/>
      <c r="LGF5" s="160"/>
      <c r="LGG5" s="160"/>
      <c r="LGH5" s="160"/>
      <c r="LGI5" s="160"/>
      <c r="LGJ5" s="160"/>
      <c r="LGK5" s="160"/>
      <c r="LGL5" s="160"/>
      <c r="LGM5" s="160"/>
      <c r="LGN5" s="160"/>
      <c r="LGO5" s="160"/>
      <c r="LGP5" s="160"/>
      <c r="LGQ5" s="160"/>
      <c r="LGR5" s="160"/>
      <c r="LGS5" s="160"/>
      <c r="LGT5" s="160"/>
      <c r="LGU5" s="160"/>
      <c r="LGV5" s="160"/>
      <c r="LGW5" s="160"/>
      <c r="LGX5" s="160"/>
      <c r="LGY5" s="160"/>
      <c r="LGZ5" s="160"/>
      <c r="LHA5" s="160"/>
      <c r="LHB5" s="160"/>
      <c r="LHC5" s="160"/>
      <c r="LHD5" s="160"/>
      <c r="LHE5" s="160"/>
      <c r="LHF5" s="160"/>
      <c r="LHG5" s="160"/>
      <c r="LHH5" s="160"/>
      <c r="LHI5" s="160"/>
      <c r="LHJ5" s="160"/>
      <c r="LHK5" s="160"/>
      <c r="LHL5" s="160"/>
      <c r="LHM5" s="160"/>
      <c r="LHN5" s="160"/>
      <c r="LHO5" s="160"/>
      <c r="LHP5" s="160"/>
      <c r="LHQ5" s="160"/>
      <c r="LHR5" s="160"/>
      <c r="LHS5" s="160"/>
      <c r="LHT5" s="160"/>
      <c r="LHU5" s="160"/>
      <c r="LHV5" s="160"/>
      <c r="LHW5" s="160"/>
      <c r="LHX5" s="160"/>
      <c r="LHY5" s="160"/>
      <c r="LHZ5" s="160"/>
      <c r="LIA5" s="160"/>
      <c r="LIB5" s="160"/>
      <c r="LIC5" s="160"/>
      <c r="LID5" s="160"/>
      <c r="LIE5" s="160"/>
      <c r="LIF5" s="160"/>
      <c r="LIG5" s="160"/>
      <c r="LIH5" s="160"/>
      <c r="LII5" s="160"/>
      <c r="LIJ5" s="160"/>
      <c r="LIK5" s="160"/>
      <c r="LIL5" s="160"/>
      <c r="LIM5" s="160"/>
      <c r="LIN5" s="160"/>
      <c r="LIO5" s="160"/>
      <c r="LIP5" s="160"/>
      <c r="LIQ5" s="160"/>
      <c r="LIR5" s="160"/>
      <c r="LIS5" s="160"/>
      <c r="LIT5" s="160"/>
      <c r="LIU5" s="160"/>
      <c r="LIV5" s="160"/>
      <c r="LIW5" s="160"/>
      <c r="LIX5" s="160"/>
      <c r="LIY5" s="160"/>
      <c r="LIZ5" s="160"/>
      <c r="LJA5" s="160"/>
      <c r="LJB5" s="160"/>
      <c r="LJC5" s="160"/>
      <c r="LJD5" s="160"/>
      <c r="LJE5" s="160"/>
      <c r="LJF5" s="160"/>
      <c r="LJG5" s="160"/>
      <c r="LJH5" s="160"/>
      <c r="LJI5" s="160"/>
      <c r="LJJ5" s="160"/>
      <c r="LJK5" s="160"/>
      <c r="LJL5" s="160"/>
      <c r="LJM5" s="160"/>
      <c r="LJN5" s="160"/>
      <c r="LJO5" s="160"/>
      <c r="LJP5" s="160"/>
      <c r="LJQ5" s="160"/>
      <c r="LJR5" s="160"/>
      <c r="LJS5" s="160"/>
      <c r="LJT5" s="160"/>
      <c r="LJU5" s="160"/>
      <c r="LJV5" s="160"/>
      <c r="LJW5" s="160"/>
      <c r="LJX5" s="160"/>
      <c r="LJY5" s="160"/>
      <c r="LJZ5" s="160"/>
      <c r="LKA5" s="160"/>
      <c r="LKB5" s="160"/>
      <c r="LKC5" s="160"/>
      <c r="LKD5" s="160"/>
      <c r="LKE5" s="160"/>
      <c r="LKF5" s="160"/>
      <c r="LKG5" s="160"/>
      <c r="LKH5" s="160"/>
      <c r="LKI5" s="160"/>
      <c r="LKJ5" s="160"/>
      <c r="LKK5" s="160"/>
      <c r="LKL5" s="160"/>
      <c r="LKM5" s="160"/>
      <c r="LKN5" s="160"/>
      <c r="LKO5" s="160"/>
      <c r="LKP5" s="160"/>
      <c r="LKQ5" s="160"/>
      <c r="LKR5" s="160"/>
      <c r="LKS5" s="160"/>
      <c r="LKT5" s="160"/>
      <c r="LKU5" s="160"/>
      <c r="LKV5" s="160"/>
      <c r="LKW5" s="160"/>
      <c r="LKX5" s="160"/>
      <c r="LKY5" s="160"/>
      <c r="LKZ5" s="160"/>
      <c r="LLA5" s="160"/>
      <c r="LLB5" s="160"/>
      <c r="LLC5" s="160"/>
      <c r="LLD5" s="160"/>
      <c r="LLE5" s="160"/>
      <c r="LLF5" s="160"/>
      <c r="LLG5" s="160"/>
      <c r="LLH5" s="160"/>
      <c r="LLI5" s="160"/>
      <c r="LLJ5" s="160"/>
      <c r="LLK5" s="160"/>
      <c r="LLL5" s="160"/>
      <c r="LLM5" s="160"/>
      <c r="LLN5" s="160"/>
      <c r="LLO5" s="160"/>
      <c r="LLP5" s="160"/>
      <c r="LLQ5" s="160"/>
      <c r="LLR5" s="160"/>
      <c r="LLS5" s="160"/>
      <c r="LLT5" s="160"/>
      <c r="LLU5" s="160"/>
      <c r="LLV5" s="160"/>
      <c r="LLW5" s="160"/>
      <c r="LLX5" s="160"/>
      <c r="LLY5" s="160"/>
      <c r="LLZ5" s="160"/>
      <c r="LMA5" s="160"/>
      <c r="LMB5" s="160"/>
      <c r="LMC5" s="160"/>
      <c r="LMD5" s="160"/>
      <c r="LME5" s="160"/>
      <c r="LMF5" s="160"/>
      <c r="LMG5" s="160"/>
      <c r="LMH5" s="160"/>
      <c r="LMI5" s="160"/>
      <c r="LMJ5" s="160"/>
      <c r="LMK5" s="160"/>
      <c r="LML5" s="160"/>
      <c r="LMM5" s="160"/>
      <c r="LMN5" s="160"/>
      <c r="LMO5" s="160"/>
      <c r="LMP5" s="160"/>
      <c r="LMQ5" s="160"/>
      <c r="LMR5" s="160"/>
      <c r="LMS5" s="160"/>
      <c r="LMT5" s="160"/>
      <c r="LMU5" s="160"/>
      <c r="LMV5" s="160"/>
      <c r="LMW5" s="160"/>
      <c r="LMX5" s="160"/>
      <c r="LMY5" s="160"/>
      <c r="LMZ5" s="160"/>
      <c r="LNA5" s="160"/>
      <c r="LNB5" s="160"/>
      <c r="LNC5" s="160"/>
      <c r="LND5" s="160"/>
      <c r="LNE5" s="160"/>
      <c r="LNF5" s="160"/>
      <c r="LNG5" s="160"/>
      <c r="LNH5" s="160"/>
      <c r="LNI5" s="160"/>
      <c r="LNJ5" s="160"/>
      <c r="LNK5" s="160"/>
      <c r="LNL5" s="160"/>
      <c r="LNM5" s="160"/>
      <c r="LNN5" s="160"/>
      <c r="LNO5" s="160"/>
      <c r="LNP5" s="160"/>
      <c r="LNQ5" s="160"/>
      <c r="LNR5" s="160"/>
      <c r="LNS5" s="160"/>
      <c r="LNT5" s="160"/>
      <c r="LNU5" s="160"/>
      <c r="LNV5" s="160"/>
      <c r="LNW5" s="160"/>
      <c r="LNX5" s="160"/>
      <c r="LNY5" s="160"/>
      <c r="LNZ5" s="160"/>
      <c r="LOA5" s="160"/>
      <c r="LOB5" s="160"/>
      <c r="LOC5" s="160"/>
      <c r="LOD5" s="160"/>
      <c r="LOE5" s="160"/>
      <c r="LOF5" s="160"/>
      <c r="LOG5" s="160"/>
      <c r="LOH5" s="160"/>
      <c r="LOI5" s="160"/>
      <c r="LOJ5" s="160"/>
      <c r="LOK5" s="160"/>
      <c r="LOL5" s="160"/>
      <c r="LOM5" s="160"/>
      <c r="LON5" s="160"/>
      <c r="LOO5" s="160"/>
      <c r="LOP5" s="160"/>
      <c r="LOQ5" s="160"/>
      <c r="LOR5" s="160"/>
      <c r="LOS5" s="160"/>
      <c r="LOT5" s="160"/>
      <c r="LOU5" s="160"/>
      <c r="LOV5" s="160"/>
      <c r="LOW5" s="160"/>
      <c r="LOX5" s="160"/>
      <c r="LOY5" s="160"/>
      <c r="LOZ5" s="160"/>
      <c r="LPA5" s="160"/>
      <c r="LPB5" s="160"/>
      <c r="LPC5" s="160"/>
      <c r="LPD5" s="160"/>
      <c r="LPE5" s="160"/>
      <c r="LPF5" s="160"/>
      <c r="LPG5" s="160"/>
      <c r="LPH5" s="160"/>
      <c r="LPI5" s="160"/>
      <c r="LPJ5" s="160"/>
      <c r="LPK5" s="160"/>
      <c r="LPL5" s="160"/>
      <c r="LPM5" s="160"/>
      <c r="LPN5" s="160"/>
      <c r="LPO5" s="160"/>
      <c r="LPP5" s="160"/>
      <c r="LPQ5" s="160"/>
      <c r="LPR5" s="160"/>
      <c r="LPS5" s="160"/>
      <c r="LPT5" s="160"/>
      <c r="LPU5" s="160"/>
      <c r="LPV5" s="160"/>
      <c r="LPW5" s="160"/>
      <c r="LPX5" s="160"/>
      <c r="LPY5" s="160"/>
      <c r="LPZ5" s="160"/>
      <c r="LQA5" s="160"/>
      <c r="LQB5" s="160"/>
      <c r="LQC5" s="160"/>
      <c r="LQD5" s="160"/>
      <c r="LQE5" s="160"/>
      <c r="LQF5" s="160"/>
      <c r="LQG5" s="160"/>
      <c r="LQH5" s="160"/>
      <c r="LQI5" s="160"/>
      <c r="LQJ5" s="160"/>
      <c r="LQK5" s="160"/>
      <c r="LQL5" s="160"/>
      <c r="LQM5" s="160"/>
      <c r="LQN5" s="160"/>
      <c r="LQO5" s="160"/>
      <c r="LQP5" s="160"/>
      <c r="LQQ5" s="160"/>
      <c r="LQR5" s="160"/>
      <c r="LQS5" s="160"/>
      <c r="LQT5" s="160"/>
      <c r="LQU5" s="160"/>
      <c r="LQV5" s="160"/>
      <c r="LQW5" s="160"/>
      <c r="LQX5" s="160"/>
      <c r="LQY5" s="160"/>
      <c r="LQZ5" s="160"/>
      <c r="LRA5" s="160"/>
      <c r="LRB5" s="160"/>
      <c r="LRC5" s="160"/>
      <c r="LRD5" s="160"/>
      <c r="LRE5" s="160"/>
      <c r="LRF5" s="160"/>
      <c r="LRG5" s="160"/>
      <c r="LRH5" s="160"/>
      <c r="LRI5" s="160"/>
      <c r="LRJ5" s="160"/>
      <c r="LRK5" s="160"/>
      <c r="LRL5" s="160"/>
      <c r="LRM5" s="160"/>
      <c r="LRN5" s="160"/>
      <c r="LRO5" s="160"/>
      <c r="LRP5" s="160"/>
      <c r="LRQ5" s="160"/>
      <c r="LRR5" s="160"/>
      <c r="LRS5" s="160"/>
      <c r="LRT5" s="160"/>
      <c r="LRU5" s="160"/>
      <c r="LRV5" s="160"/>
      <c r="LRW5" s="160"/>
      <c r="LRX5" s="160"/>
      <c r="LRY5" s="160"/>
      <c r="LRZ5" s="160"/>
      <c r="LSA5" s="160"/>
      <c r="LSB5" s="160"/>
      <c r="LSC5" s="160"/>
      <c r="LSD5" s="160"/>
      <c r="LSE5" s="160"/>
      <c r="LSF5" s="160"/>
      <c r="LSG5" s="160"/>
      <c r="LSH5" s="160"/>
      <c r="LSI5" s="160"/>
      <c r="LSJ5" s="160"/>
      <c r="LSK5" s="160"/>
      <c r="LSL5" s="160"/>
      <c r="LSM5" s="160"/>
      <c r="LSN5" s="160"/>
      <c r="LSO5" s="160"/>
      <c r="LSP5" s="160"/>
      <c r="LSQ5" s="160"/>
      <c r="LSR5" s="160"/>
      <c r="LSS5" s="160"/>
      <c r="LST5" s="160"/>
      <c r="LSU5" s="160"/>
      <c r="LSV5" s="160"/>
      <c r="LSW5" s="160"/>
      <c r="LSX5" s="160"/>
      <c r="LSY5" s="160"/>
      <c r="LSZ5" s="160"/>
      <c r="LTA5" s="160"/>
      <c r="LTB5" s="160"/>
      <c r="LTC5" s="160"/>
      <c r="LTD5" s="160"/>
      <c r="LTE5" s="160"/>
      <c r="LTF5" s="160"/>
      <c r="LTG5" s="160"/>
      <c r="LTH5" s="160"/>
      <c r="LTI5" s="160"/>
      <c r="LTJ5" s="160"/>
      <c r="LTK5" s="160"/>
      <c r="LTL5" s="160"/>
      <c r="LTM5" s="160"/>
      <c r="LTN5" s="160"/>
      <c r="LTO5" s="160"/>
      <c r="LTP5" s="160"/>
      <c r="LTQ5" s="160"/>
      <c r="LTR5" s="160"/>
      <c r="LTS5" s="160"/>
      <c r="LTT5" s="160"/>
      <c r="LTU5" s="160"/>
      <c r="LTV5" s="160"/>
      <c r="LTW5" s="160"/>
      <c r="LTX5" s="160"/>
      <c r="LTY5" s="160"/>
      <c r="LTZ5" s="160"/>
      <c r="LUA5" s="160"/>
      <c r="LUB5" s="160"/>
      <c r="LUC5" s="160"/>
      <c r="LUD5" s="160"/>
      <c r="LUE5" s="160"/>
      <c r="LUF5" s="160"/>
      <c r="LUG5" s="160"/>
      <c r="LUH5" s="160"/>
      <c r="LUI5" s="160"/>
      <c r="LUJ5" s="160"/>
      <c r="LUK5" s="160"/>
      <c r="LUL5" s="160"/>
      <c r="LUM5" s="160"/>
      <c r="LUN5" s="160"/>
      <c r="LUO5" s="160"/>
      <c r="LUP5" s="160"/>
      <c r="LUQ5" s="160"/>
      <c r="LUR5" s="160"/>
      <c r="LUS5" s="160"/>
      <c r="LUT5" s="160"/>
      <c r="LUU5" s="160"/>
      <c r="LUV5" s="160"/>
      <c r="LUW5" s="160"/>
      <c r="LUX5" s="160"/>
      <c r="LUY5" s="160"/>
      <c r="LUZ5" s="160"/>
      <c r="LVA5" s="160"/>
      <c r="LVB5" s="160"/>
      <c r="LVC5" s="160"/>
      <c r="LVD5" s="160"/>
      <c r="LVE5" s="160"/>
      <c r="LVF5" s="160"/>
      <c r="LVG5" s="160"/>
      <c r="LVH5" s="160"/>
      <c r="LVI5" s="160"/>
      <c r="LVJ5" s="160"/>
      <c r="LVK5" s="160"/>
      <c r="LVL5" s="160"/>
      <c r="LVM5" s="160"/>
      <c r="LVN5" s="160"/>
      <c r="LVO5" s="160"/>
      <c r="LVP5" s="160"/>
      <c r="LVQ5" s="160"/>
      <c r="LVR5" s="160"/>
      <c r="LVS5" s="160"/>
      <c r="LVT5" s="160"/>
      <c r="LVU5" s="160"/>
      <c r="LVV5" s="160"/>
      <c r="LVW5" s="160"/>
      <c r="LVX5" s="160"/>
      <c r="LVY5" s="160"/>
      <c r="LVZ5" s="160"/>
      <c r="LWA5" s="160"/>
      <c r="LWB5" s="160"/>
      <c r="LWC5" s="160"/>
      <c r="LWD5" s="160"/>
      <c r="LWE5" s="160"/>
      <c r="LWF5" s="160"/>
      <c r="LWG5" s="160"/>
      <c r="LWH5" s="160"/>
      <c r="LWI5" s="160"/>
      <c r="LWJ5" s="160"/>
      <c r="LWK5" s="160"/>
      <c r="LWL5" s="160"/>
      <c r="LWM5" s="160"/>
      <c r="LWN5" s="160"/>
      <c r="LWO5" s="160"/>
      <c r="LWP5" s="160"/>
      <c r="LWQ5" s="160"/>
      <c r="LWR5" s="160"/>
      <c r="LWS5" s="160"/>
      <c r="LWT5" s="160"/>
      <c r="LWU5" s="160"/>
      <c r="LWV5" s="160"/>
      <c r="LWW5" s="160"/>
      <c r="LWX5" s="160"/>
      <c r="LWY5" s="160"/>
      <c r="LWZ5" s="160"/>
      <c r="LXA5" s="160"/>
      <c r="LXB5" s="160"/>
      <c r="LXC5" s="160"/>
      <c r="LXD5" s="160"/>
      <c r="LXE5" s="160"/>
      <c r="LXF5" s="160"/>
      <c r="LXG5" s="160"/>
      <c r="LXH5" s="160"/>
      <c r="LXI5" s="160"/>
      <c r="LXJ5" s="160"/>
      <c r="LXK5" s="160"/>
      <c r="LXL5" s="160"/>
      <c r="LXM5" s="160"/>
      <c r="LXN5" s="160"/>
      <c r="LXO5" s="160"/>
      <c r="LXP5" s="160"/>
      <c r="LXQ5" s="160"/>
      <c r="LXR5" s="160"/>
      <c r="LXS5" s="160"/>
      <c r="LXT5" s="160"/>
      <c r="LXU5" s="160"/>
      <c r="LXV5" s="160"/>
      <c r="LXW5" s="160"/>
      <c r="LXX5" s="160"/>
      <c r="LXY5" s="160"/>
      <c r="LXZ5" s="160"/>
      <c r="LYA5" s="160"/>
      <c r="LYB5" s="160"/>
      <c r="LYC5" s="160"/>
      <c r="LYD5" s="160"/>
      <c r="LYE5" s="160"/>
      <c r="LYF5" s="160"/>
      <c r="LYG5" s="160"/>
      <c r="LYH5" s="160"/>
      <c r="LYI5" s="160"/>
      <c r="LYJ5" s="160"/>
      <c r="LYK5" s="160"/>
      <c r="LYL5" s="160"/>
      <c r="LYM5" s="160"/>
      <c r="LYN5" s="160"/>
      <c r="LYO5" s="160"/>
      <c r="LYP5" s="160"/>
      <c r="LYQ5" s="160"/>
      <c r="LYR5" s="160"/>
      <c r="LYS5" s="160"/>
      <c r="LYT5" s="160"/>
      <c r="LYU5" s="160"/>
      <c r="LYV5" s="160"/>
      <c r="LYW5" s="160"/>
      <c r="LYX5" s="160"/>
      <c r="LYY5" s="160"/>
      <c r="LYZ5" s="160"/>
      <c r="LZA5" s="160"/>
      <c r="LZB5" s="160"/>
      <c r="LZC5" s="160"/>
      <c r="LZD5" s="160"/>
      <c r="LZE5" s="160"/>
      <c r="LZF5" s="160"/>
      <c r="LZG5" s="160"/>
      <c r="LZH5" s="160"/>
      <c r="LZI5" s="160"/>
      <c r="LZJ5" s="160"/>
      <c r="LZK5" s="160"/>
      <c r="LZL5" s="160"/>
      <c r="LZM5" s="160"/>
      <c r="LZN5" s="160"/>
      <c r="LZO5" s="160"/>
      <c r="LZP5" s="160"/>
      <c r="LZQ5" s="160"/>
      <c r="LZR5" s="160"/>
      <c r="LZS5" s="160"/>
      <c r="LZT5" s="160"/>
      <c r="LZU5" s="160"/>
      <c r="LZV5" s="160"/>
      <c r="LZW5" s="160"/>
      <c r="LZX5" s="160"/>
      <c r="LZY5" s="160"/>
      <c r="LZZ5" s="160"/>
      <c r="MAA5" s="160"/>
      <c r="MAB5" s="160"/>
      <c r="MAC5" s="160"/>
      <c r="MAD5" s="160"/>
      <c r="MAE5" s="160"/>
      <c r="MAF5" s="160"/>
      <c r="MAG5" s="160"/>
      <c r="MAH5" s="160"/>
      <c r="MAI5" s="160"/>
      <c r="MAJ5" s="160"/>
      <c r="MAK5" s="160"/>
      <c r="MAL5" s="160"/>
      <c r="MAM5" s="160"/>
      <c r="MAN5" s="160"/>
      <c r="MAO5" s="160"/>
      <c r="MAP5" s="160"/>
      <c r="MAQ5" s="160"/>
      <c r="MAR5" s="160"/>
      <c r="MAS5" s="160"/>
      <c r="MAT5" s="160"/>
      <c r="MAU5" s="160"/>
      <c r="MAV5" s="160"/>
      <c r="MAW5" s="160"/>
      <c r="MAX5" s="160"/>
      <c r="MAY5" s="160"/>
      <c r="MAZ5" s="160"/>
      <c r="MBA5" s="160"/>
      <c r="MBB5" s="160"/>
      <c r="MBC5" s="160"/>
      <c r="MBD5" s="160"/>
      <c r="MBE5" s="160"/>
      <c r="MBF5" s="160"/>
      <c r="MBG5" s="160"/>
      <c r="MBH5" s="160"/>
      <c r="MBI5" s="160"/>
      <c r="MBJ5" s="160"/>
      <c r="MBK5" s="160"/>
      <c r="MBL5" s="160"/>
      <c r="MBM5" s="160"/>
      <c r="MBN5" s="160"/>
      <c r="MBO5" s="160"/>
      <c r="MBP5" s="160"/>
      <c r="MBQ5" s="160"/>
      <c r="MBR5" s="160"/>
      <c r="MBS5" s="160"/>
      <c r="MBT5" s="160"/>
      <c r="MBU5" s="160"/>
      <c r="MBV5" s="160"/>
      <c r="MBW5" s="160"/>
      <c r="MBX5" s="160"/>
      <c r="MBY5" s="160"/>
      <c r="MBZ5" s="160"/>
      <c r="MCA5" s="160"/>
      <c r="MCB5" s="160"/>
      <c r="MCC5" s="160"/>
      <c r="MCD5" s="160"/>
      <c r="MCE5" s="160"/>
      <c r="MCF5" s="160"/>
      <c r="MCG5" s="160"/>
      <c r="MCH5" s="160"/>
      <c r="MCI5" s="160"/>
      <c r="MCJ5" s="160"/>
      <c r="MCK5" s="160"/>
      <c r="MCL5" s="160"/>
      <c r="MCM5" s="160"/>
      <c r="MCN5" s="160"/>
      <c r="MCO5" s="160"/>
      <c r="MCP5" s="160"/>
      <c r="MCQ5" s="160"/>
      <c r="MCR5" s="160"/>
      <c r="MCS5" s="160"/>
      <c r="MCT5" s="160"/>
      <c r="MCU5" s="160"/>
      <c r="MCV5" s="160"/>
      <c r="MCW5" s="160"/>
      <c r="MCX5" s="160"/>
      <c r="MCY5" s="160"/>
      <c r="MCZ5" s="160"/>
      <c r="MDA5" s="160"/>
      <c r="MDB5" s="160"/>
      <c r="MDC5" s="160"/>
      <c r="MDD5" s="160"/>
      <c r="MDE5" s="160"/>
      <c r="MDF5" s="160"/>
      <c r="MDG5" s="160"/>
      <c r="MDH5" s="160"/>
      <c r="MDI5" s="160"/>
      <c r="MDJ5" s="160"/>
      <c r="MDK5" s="160"/>
      <c r="MDL5" s="160"/>
      <c r="MDM5" s="160"/>
      <c r="MDN5" s="160"/>
      <c r="MDO5" s="160"/>
      <c r="MDP5" s="160"/>
      <c r="MDQ5" s="160"/>
      <c r="MDR5" s="160"/>
      <c r="MDS5" s="160"/>
      <c r="MDT5" s="160"/>
      <c r="MDU5" s="160"/>
      <c r="MDV5" s="160"/>
      <c r="MDW5" s="160"/>
      <c r="MDX5" s="160"/>
      <c r="MDY5" s="160"/>
      <c r="MDZ5" s="160"/>
      <c r="MEA5" s="160"/>
      <c r="MEB5" s="160"/>
      <c r="MEC5" s="160"/>
      <c r="MED5" s="160"/>
      <c r="MEE5" s="160"/>
      <c r="MEF5" s="160"/>
      <c r="MEG5" s="160"/>
      <c r="MEH5" s="160"/>
      <c r="MEI5" s="160"/>
      <c r="MEJ5" s="160"/>
      <c r="MEK5" s="160"/>
      <c r="MEL5" s="160"/>
      <c r="MEM5" s="160"/>
      <c r="MEN5" s="160"/>
      <c r="MEO5" s="160"/>
      <c r="MEP5" s="160"/>
      <c r="MEQ5" s="160"/>
      <c r="MER5" s="160"/>
      <c r="MES5" s="160"/>
      <c r="MET5" s="160"/>
      <c r="MEU5" s="160"/>
      <c r="MEV5" s="160"/>
      <c r="MEW5" s="160"/>
      <c r="MEX5" s="160"/>
      <c r="MEY5" s="160"/>
      <c r="MEZ5" s="160"/>
      <c r="MFA5" s="160"/>
      <c r="MFB5" s="160"/>
      <c r="MFC5" s="160"/>
      <c r="MFD5" s="160"/>
      <c r="MFE5" s="160"/>
      <c r="MFF5" s="160"/>
      <c r="MFG5" s="160"/>
      <c r="MFH5" s="160"/>
      <c r="MFI5" s="160"/>
      <c r="MFJ5" s="160"/>
      <c r="MFK5" s="160"/>
      <c r="MFL5" s="160"/>
      <c r="MFM5" s="160"/>
      <c r="MFN5" s="160"/>
      <c r="MFO5" s="160"/>
      <c r="MFP5" s="160"/>
      <c r="MFQ5" s="160"/>
      <c r="MFR5" s="160"/>
      <c r="MFS5" s="160"/>
      <c r="MFT5" s="160"/>
      <c r="MFU5" s="160"/>
      <c r="MFV5" s="160"/>
      <c r="MFW5" s="160"/>
      <c r="MFX5" s="160"/>
      <c r="MFY5" s="160"/>
      <c r="MFZ5" s="160"/>
      <c r="MGA5" s="160"/>
      <c r="MGB5" s="160"/>
      <c r="MGC5" s="160"/>
      <c r="MGD5" s="160"/>
      <c r="MGE5" s="160"/>
      <c r="MGF5" s="160"/>
      <c r="MGG5" s="160"/>
      <c r="MGH5" s="160"/>
      <c r="MGI5" s="160"/>
      <c r="MGJ5" s="160"/>
      <c r="MGK5" s="160"/>
      <c r="MGL5" s="160"/>
      <c r="MGM5" s="160"/>
      <c r="MGN5" s="160"/>
      <c r="MGO5" s="160"/>
      <c r="MGP5" s="160"/>
      <c r="MGQ5" s="160"/>
      <c r="MGR5" s="160"/>
      <c r="MGS5" s="160"/>
      <c r="MGT5" s="160"/>
      <c r="MGU5" s="160"/>
      <c r="MGV5" s="160"/>
      <c r="MGW5" s="160"/>
      <c r="MGX5" s="160"/>
      <c r="MGY5" s="160"/>
      <c r="MGZ5" s="160"/>
      <c r="MHA5" s="160"/>
      <c r="MHB5" s="160"/>
      <c r="MHC5" s="160"/>
      <c r="MHD5" s="160"/>
      <c r="MHE5" s="160"/>
      <c r="MHF5" s="160"/>
      <c r="MHG5" s="160"/>
      <c r="MHH5" s="160"/>
      <c r="MHI5" s="160"/>
      <c r="MHJ5" s="160"/>
      <c r="MHK5" s="160"/>
      <c r="MHL5" s="160"/>
      <c r="MHM5" s="160"/>
      <c r="MHN5" s="160"/>
      <c r="MHO5" s="160"/>
      <c r="MHP5" s="160"/>
      <c r="MHQ5" s="160"/>
      <c r="MHR5" s="160"/>
      <c r="MHS5" s="160"/>
      <c r="MHT5" s="160"/>
      <c r="MHU5" s="160"/>
      <c r="MHV5" s="160"/>
      <c r="MHW5" s="160"/>
      <c r="MHX5" s="160"/>
      <c r="MHY5" s="160"/>
      <c r="MHZ5" s="160"/>
      <c r="MIA5" s="160"/>
      <c r="MIB5" s="160"/>
      <c r="MIC5" s="160"/>
      <c r="MID5" s="160"/>
      <c r="MIE5" s="160"/>
      <c r="MIF5" s="160"/>
      <c r="MIG5" s="160"/>
      <c r="MIH5" s="160"/>
      <c r="MII5" s="160"/>
      <c r="MIJ5" s="160"/>
      <c r="MIK5" s="160"/>
      <c r="MIL5" s="160"/>
      <c r="MIM5" s="160"/>
      <c r="MIN5" s="160"/>
      <c r="MIO5" s="160"/>
      <c r="MIP5" s="160"/>
      <c r="MIQ5" s="160"/>
      <c r="MIR5" s="160"/>
      <c r="MIS5" s="160"/>
      <c r="MIT5" s="160"/>
      <c r="MIU5" s="160"/>
      <c r="MIV5" s="160"/>
      <c r="MIW5" s="160"/>
      <c r="MIX5" s="160"/>
      <c r="MIY5" s="160"/>
      <c r="MIZ5" s="160"/>
      <c r="MJA5" s="160"/>
      <c r="MJB5" s="160"/>
      <c r="MJC5" s="160"/>
      <c r="MJD5" s="160"/>
      <c r="MJE5" s="160"/>
      <c r="MJF5" s="160"/>
      <c r="MJG5" s="160"/>
      <c r="MJH5" s="160"/>
      <c r="MJI5" s="160"/>
      <c r="MJJ5" s="160"/>
      <c r="MJK5" s="160"/>
      <c r="MJL5" s="160"/>
      <c r="MJM5" s="160"/>
      <c r="MJN5" s="160"/>
      <c r="MJO5" s="160"/>
      <c r="MJP5" s="160"/>
      <c r="MJQ5" s="160"/>
      <c r="MJR5" s="160"/>
      <c r="MJS5" s="160"/>
      <c r="MJT5" s="160"/>
      <c r="MJU5" s="160"/>
      <c r="MJV5" s="160"/>
      <c r="MJW5" s="160"/>
      <c r="MJX5" s="160"/>
      <c r="MJY5" s="160"/>
      <c r="MJZ5" s="160"/>
      <c r="MKA5" s="160"/>
      <c r="MKB5" s="160"/>
      <c r="MKC5" s="160"/>
      <c r="MKD5" s="160"/>
      <c r="MKE5" s="160"/>
      <c r="MKF5" s="160"/>
      <c r="MKG5" s="160"/>
      <c r="MKH5" s="160"/>
      <c r="MKI5" s="160"/>
      <c r="MKJ5" s="160"/>
      <c r="MKK5" s="160"/>
      <c r="MKL5" s="160"/>
      <c r="MKM5" s="160"/>
      <c r="MKN5" s="160"/>
      <c r="MKO5" s="160"/>
      <c r="MKP5" s="160"/>
      <c r="MKQ5" s="160"/>
      <c r="MKR5" s="160"/>
      <c r="MKS5" s="160"/>
      <c r="MKT5" s="160"/>
      <c r="MKU5" s="160"/>
      <c r="MKV5" s="160"/>
      <c r="MKW5" s="160"/>
      <c r="MKX5" s="160"/>
      <c r="MKY5" s="160"/>
      <c r="MKZ5" s="160"/>
      <c r="MLA5" s="160"/>
      <c r="MLB5" s="160"/>
      <c r="MLC5" s="160"/>
      <c r="MLD5" s="160"/>
      <c r="MLE5" s="160"/>
      <c r="MLF5" s="160"/>
      <c r="MLG5" s="160"/>
      <c r="MLH5" s="160"/>
      <c r="MLI5" s="160"/>
      <c r="MLJ5" s="160"/>
      <c r="MLK5" s="160"/>
      <c r="MLL5" s="160"/>
      <c r="MLM5" s="160"/>
      <c r="MLN5" s="160"/>
      <c r="MLO5" s="160"/>
      <c r="MLP5" s="160"/>
      <c r="MLQ5" s="160"/>
      <c r="MLR5" s="160"/>
      <c r="MLS5" s="160"/>
      <c r="MLT5" s="160"/>
      <c r="MLU5" s="160"/>
      <c r="MLV5" s="160"/>
      <c r="MLW5" s="160"/>
      <c r="MLX5" s="160"/>
      <c r="MLY5" s="160"/>
      <c r="MLZ5" s="160"/>
      <c r="MMA5" s="160"/>
      <c r="MMB5" s="160"/>
      <c r="MMC5" s="160"/>
      <c r="MMD5" s="160"/>
      <c r="MME5" s="160"/>
      <c r="MMF5" s="160"/>
      <c r="MMG5" s="160"/>
      <c r="MMH5" s="160"/>
      <c r="MMI5" s="160"/>
      <c r="MMJ5" s="160"/>
      <c r="MMK5" s="160"/>
      <c r="MML5" s="160"/>
      <c r="MMM5" s="160"/>
      <c r="MMN5" s="160"/>
      <c r="MMO5" s="160"/>
      <c r="MMP5" s="160"/>
      <c r="MMQ5" s="160"/>
      <c r="MMR5" s="160"/>
      <c r="MMS5" s="160"/>
      <c r="MMT5" s="160"/>
      <c r="MMU5" s="160"/>
      <c r="MMV5" s="160"/>
      <c r="MMW5" s="160"/>
      <c r="MMX5" s="160"/>
      <c r="MMY5" s="160"/>
      <c r="MMZ5" s="160"/>
      <c r="MNA5" s="160"/>
      <c r="MNB5" s="160"/>
      <c r="MNC5" s="160"/>
      <c r="MND5" s="160"/>
      <c r="MNE5" s="160"/>
      <c r="MNF5" s="160"/>
      <c r="MNG5" s="160"/>
      <c r="MNH5" s="160"/>
      <c r="MNI5" s="160"/>
      <c r="MNJ5" s="160"/>
      <c r="MNK5" s="160"/>
      <c r="MNL5" s="160"/>
      <c r="MNM5" s="160"/>
      <c r="MNN5" s="160"/>
      <c r="MNO5" s="160"/>
      <c r="MNP5" s="160"/>
      <c r="MNQ5" s="160"/>
      <c r="MNR5" s="160"/>
      <c r="MNS5" s="160"/>
      <c r="MNT5" s="160"/>
      <c r="MNU5" s="160"/>
      <c r="MNV5" s="160"/>
      <c r="MNW5" s="160"/>
      <c r="MNX5" s="160"/>
      <c r="MNY5" s="160"/>
      <c r="MNZ5" s="160"/>
      <c r="MOA5" s="160"/>
      <c r="MOB5" s="160"/>
      <c r="MOC5" s="160"/>
      <c r="MOD5" s="160"/>
      <c r="MOE5" s="160"/>
      <c r="MOF5" s="160"/>
      <c r="MOG5" s="160"/>
      <c r="MOH5" s="160"/>
      <c r="MOI5" s="160"/>
      <c r="MOJ5" s="160"/>
      <c r="MOK5" s="160"/>
      <c r="MOL5" s="160"/>
      <c r="MOM5" s="160"/>
      <c r="MON5" s="160"/>
      <c r="MOO5" s="160"/>
      <c r="MOP5" s="160"/>
      <c r="MOQ5" s="160"/>
      <c r="MOR5" s="160"/>
      <c r="MOS5" s="160"/>
      <c r="MOT5" s="160"/>
      <c r="MOU5" s="160"/>
      <c r="MOV5" s="160"/>
      <c r="MOW5" s="160"/>
      <c r="MOX5" s="160"/>
      <c r="MOY5" s="160"/>
      <c r="MOZ5" s="160"/>
      <c r="MPA5" s="160"/>
      <c r="MPB5" s="160"/>
      <c r="MPC5" s="160"/>
      <c r="MPD5" s="160"/>
      <c r="MPE5" s="160"/>
      <c r="MPF5" s="160"/>
      <c r="MPG5" s="160"/>
      <c r="MPH5" s="160"/>
      <c r="MPI5" s="160"/>
      <c r="MPJ5" s="160"/>
      <c r="MPK5" s="160"/>
      <c r="MPL5" s="160"/>
      <c r="MPM5" s="160"/>
      <c r="MPN5" s="160"/>
      <c r="MPO5" s="160"/>
      <c r="MPP5" s="160"/>
      <c r="MPQ5" s="160"/>
      <c r="MPR5" s="160"/>
      <c r="MPS5" s="160"/>
      <c r="MPT5" s="160"/>
      <c r="MPU5" s="160"/>
      <c r="MPV5" s="160"/>
      <c r="MPW5" s="160"/>
      <c r="MPX5" s="160"/>
      <c r="MPY5" s="160"/>
      <c r="MPZ5" s="160"/>
      <c r="MQA5" s="160"/>
      <c r="MQB5" s="160"/>
      <c r="MQC5" s="160"/>
      <c r="MQD5" s="160"/>
      <c r="MQE5" s="160"/>
      <c r="MQF5" s="160"/>
      <c r="MQG5" s="160"/>
      <c r="MQH5" s="160"/>
      <c r="MQI5" s="160"/>
      <c r="MQJ5" s="160"/>
      <c r="MQK5" s="160"/>
      <c r="MQL5" s="160"/>
      <c r="MQM5" s="160"/>
      <c r="MQN5" s="160"/>
      <c r="MQO5" s="160"/>
      <c r="MQP5" s="160"/>
      <c r="MQQ5" s="160"/>
      <c r="MQR5" s="160"/>
      <c r="MQS5" s="160"/>
      <c r="MQT5" s="160"/>
      <c r="MQU5" s="160"/>
      <c r="MQV5" s="160"/>
      <c r="MQW5" s="160"/>
      <c r="MQX5" s="160"/>
      <c r="MQY5" s="160"/>
      <c r="MQZ5" s="160"/>
      <c r="MRA5" s="160"/>
      <c r="MRB5" s="160"/>
      <c r="MRC5" s="160"/>
      <c r="MRD5" s="160"/>
      <c r="MRE5" s="160"/>
      <c r="MRF5" s="160"/>
      <c r="MRG5" s="160"/>
      <c r="MRH5" s="160"/>
      <c r="MRI5" s="160"/>
      <c r="MRJ5" s="160"/>
      <c r="MRK5" s="160"/>
      <c r="MRL5" s="160"/>
      <c r="MRM5" s="160"/>
      <c r="MRN5" s="160"/>
      <c r="MRO5" s="160"/>
      <c r="MRP5" s="160"/>
      <c r="MRQ5" s="160"/>
      <c r="MRR5" s="160"/>
      <c r="MRS5" s="160"/>
      <c r="MRT5" s="160"/>
      <c r="MRU5" s="160"/>
      <c r="MRV5" s="160"/>
      <c r="MRW5" s="160"/>
      <c r="MRX5" s="160"/>
      <c r="MRY5" s="160"/>
      <c r="MRZ5" s="160"/>
      <c r="MSA5" s="160"/>
      <c r="MSB5" s="160"/>
      <c r="MSC5" s="160"/>
      <c r="MSD5" s="160"/>
      <c r="MSE5" s="160"/>
      <c r="MSF5" s="160"/>
      <c r="MSG5" s="160"/>
      <c r="MSH5" s="160"/>
      <c r="MSI5" s="160"/>
      <c r="MSJ5" s="160"/>
      <c r="MSK5" s="160"/>
      <c r="MSL5" s="160"/>
      <c r="MSM5" s="160"/>
      <c r="MSN5" s="160"/>
      <c r="MSO5" s="160"/>
      <c r="MSP5" s="160"/>
      <c r="MSQ5" s="160"/>
      <c r="MSR5" s="160"/>
      <c r="MSS5" s="160"/>
      <c r="MST5" s="160"/>
      <c r="MSU5" s="160"/>
      <c r="MSV5" s="160"/>
      <c r="MSW5" s="160"/>
      <c r="MSX5" s="160"/>
      <c r="MSY5" s="160"/>
      <c r="MSZ5" s="160"/>
      <c r="MTA5" s="160"/>
      <c r="MTB5" s="160"/>
      <c r="MTC5" s="160"/>
      <c r="MTD5" s="160"/>
      <c r="MTE5" s="160"/>
      <c r="MTF5" s="160"/>
      <c r="MTG5" s="160"/>
      <c r="MTH5" s="160"/>
      <c r="MTI5" s="160"/>
      <c r="MTJ5" s="160"/>
      <c r="MTK5" s="160"/>
      <c r="MTL5" s="160"/>
      <c r="MTM5" s="160"/>
      <c r="MTN5" s="160"/>
      <c r="MTO5" s="160"/>
      <c r="MTP5" s="160"/>
      <c r="MTQ5" s="160"/>
      <c r="MTR5" s="160"/>
      <c r="MTS5" s="160"/>
      <c r="MTT5" s="160"/>
      <c r="MTU5" s="160"/>
      <c r="MTV5" s="160"/>
      <c r="MTW5" s="160"/>
      <c r="MTX5" s="160"/>
      <c r="MTY5" s="160"/>
      <c r="MTZ5" s="160"/>
      <c r="MUA5" s="160"/>
      <c r="MUB5" s="160"/>
      <c r="MUC5" s="160"/>
      <c r="MUD5" s="160"/>
      <c r="MUE5" s="160"/>
      <c r="MUF5" s="160"/>
      <c r="MUG5" s="160"/>
      <c r="MUH5" s="160"/>
      <c r="MUI5" s="160"/>
      <c r="MUJ5" s="160"/>
      <c r="MUK5" s="160"/>
      <c r="MUL5" s="160"/>
      <c r="MUM5" s="160"/>
      <c r="MUN5" s="160"/>
      <c r="MUO5" s="160"/>
      <c r="MUP5" s="160"/>
      <c r="MUQ5" s="160"/>
      <c r="MUR5" s="160"/>
      <c r="MUS5" s="160"/>
      <c r="MUT5" s="160"/>
      <c r="MUU5" s="160"/>
      <c r="MUV5" s="160"/>
      <c r="MUW5" s="160"/>
      <c r="MUX5" s="160"/>
      <c r="MUY5" s="160"/>
      <c r="MUZ5" s="160"/>
      <c r="MVA5" s="160"/>
      <c r="MVB5" s="160"/>
      <c r="MVC5" s="160"/>
      <c r="MVD5" s="160"/>
      <c r="MVE5" s="160"/>
      <c r="MVF5" s="160"/>
      <c r="MVG5" s="160"/>
      <c r="MVH5" s="160"/>
      <c r="MVI5" s="160"/>
      <c r="MVJ5" s="160"/>
      <c r="MVK5" s="160"/>
      <c r="MVL5" s="160"/>
      <c r="MVM5" s="160"/>
      <c r="MVN5" s="160"/>
      <c r="MVO5" s="160"/>
      <c r="MVP5" s="160"/>
      <c r="MVQ5" s="160"/>
      <c r="MVR5" s="160"/>
      <c r="MVS5" s="160"/>
      <c r="MVT5" s="160"/>
      <c r="MVU5" s="160"/>
      <c r="MVV5" s="160"/>
      <c r="MVW5" s="160"/>
      <c r="MVX5" s="160"/>
      <c r="MVY5" s="160"/>
      <c r="MVZ5" s="160"/>
      <c r="MWA5" s="160"/>
      <c r="MWB5" s="160"/>
      <c r="MWC5" s="160"/>
      <c r="MWD5" s="160"/>
      <c r="MWE5" s="160"/>
      <c r="MWF5" s="160"/>
      <c r="MWG5" s="160"/>
      <c r="MWH5" s="160"/>
      <c r="MWI5" s="160"/>
      <c r="MWJ5" s="160"/>
      <c r="MWK5" s="160"/>
      <c r="MWL5" s="160"/>
      <c r="MWM5" s="160"/>
      <c r="MWN5" s="160"/>
      <c r="MWO5" s="160"/>
      <c r="MWP5" s="160"/>
      <c r="MWQ5" s="160"/>
      <c r="MWR5" s="160"/>
      <c r="MWS5" s="160"/>
      <c r="MWT5" s="160"/>
      <c r="MWU5" s="160"/>
      <c r="MWV5" s="160"/>
      <c r="MWW5" s="160"/>
      <c r="MWX5" s="160"/>
      <c r="MWY5" s="160"/>
      <c r="MWZ5" s="160"/>
      <c r="MXA5" s="160"/>
      <c r="MXB5" s="160"/>
      <c r="MXC5" s="160"/>
      <c r="MXD5" s="160"/>
      <c r="MXE5" s="160"/>
      <c r="MXF5" s="160"/>
      <c r="MXG5" s="160"/>
      <c r="MXH5" s="160"/>
      <c r="MXI5" s="160"/>
      <c r="MXJ5" s="160"/>
      <c r="MXK5" s="160"/>
      <c r="MXL5" s="160"/>
      <c r="MXM5" s="160"/>
      <c r="MXN5" s="160"/>
      <c r="MXO5" s="160"/>
      <c r="MXP5" s="160"/>
      <c r="MXQ5" s="160"/>
      <c r="MXR5" s="160"/>
      <c r="MXS5" s="160"/>
      <c r="MXT5" s="160"/>
      <c r="MXU5" s="160"/>
      <c r="MXV5" s="160"/>
      <c r="MXW5" s="160"/>
      <c r="MXX5" s="160"/>
      <c r="MXY5" s="160"/>
      <c r="MXZ5" s="160"/>
      <c r="MYA5" s="160"/>
      <c r="MYB5" s="160"/>
      <c r="MYC5" s="160"/>
      <c r="MYD5" s="160"/>
      <c r="MYE5" s="160"/>
      <c r="MYF5" s="160"/>
      <c r="MYG5" s="160"/>
      <c r="MYH5" s="160"/>
      <c r="MYI5" s="160"/>
      <c r="MYJ5" s="160"/>
      <c r="MYK5" s="160"/>
      <c r="MYL5" s="160"/>
      <c r="MYM5" s="160"/>
      <c r="MYN5" s="160"/>
      <c r="MYO5" s="160"/>
      <c r="MYP5" s="160"/>
      <c r="MYQ5" s="160"/>
      <c r="MYR5" s="160"/>
      <c r="MYS5" s="160"/>
      <c r="MYT5" s="160"/>
      <c r="MYU5" s="160"/>
      <c r="MYV5" s="160"/>
      <c r="MYW5" s="160"/>
      <c r="MYX5" s="160"/>
      <c r="MYY5" s="160"/>
      <c r="MYZ5" s="160"/>
      <c r="MZA5" s="160"/>
      <c r="MZB5" s="160"/>
      <c r="MZC5" s="160"/>
      <c r="MZD5" s="160"/>
      <c r="MZE5" s="160"/>
      <c r="MZF5" s="160"/>
      <c r="MZG5" s="160"/>
      <c r="MZH5" s="160"/>
      <c r="MZI5" s="160"/>
      <c r="MZJ5" s="160"/>
      <c r="MZK5" s="160"/>
      <c r="MZL5" s="160"/>
      <c r="MZM5" s="160"/>
      <c r="MZN5" s="160"/>
      <c r="MZO5" s="160"/>
      <c r="MZP5" s="160"/>
      <c r="MZQ5" s="160"/>
      <c r="MZR5" s="160"/>
      <c r="MZS5" s="160"/>
      <c r="MZT5" s="160"/>
      <c r="MZU5" s="160"/>
      <c r="MZV5" s="160"/>
      <c r="MZW5" s="160"/>
      <c r="MZX5" s="160"/>
      <c r="MZY5" s="160"/>
      <c r="MZZ5" s="160"/>
      <c r="NAA5" s="160"/>
      <c r="NAB5" s="160"/>
      <c r="NAC5" s="160"/>
      <c r="NAD5" s="160"/>
      <c r="NAE5" s="160"/>
      <c r="NAF5" s="160"/>
      <c r="NAG5" s="160"/>
      <c r="NAH5" s="160"/>
      <c r="NAI5" s="160"/>
      <c r="NAJ5" s="160"/>
      <c r="NAK5" s="160"/>
      <c r="NAL5" s="160"/>
      <c r="NAM5" s="160"/>
      <c r="NAN5" s="160"/>
      <c r="NAO5" s="160"/>
      <c r="NAP5" s="160"/>
      <c r="NAQ5" s="160"/>
      <c r="NAR5" s="160"/>
      <c r="NAS5" s="160"/>
      <c r="NAT5" s="160"/>
      <c r="NAU5" s="160"/>
      <c r="NAV5" s="160"/>
      <c r="NAW5" s="160"/>
      <c r="NAX5" s="160"/>
      <c r="NAY5" s="160"/>
      <c r="NAZ5" s="160"/>
      <c r="NBA5" s="160"/>
      <c r="NBB5" s="160"/>
      <c r="NBC5" s="160"/>
      <c r="NBD5" s="160"/>
      <c r="NBE5" s="160"/>
      <c r="NBF5" s="160"/>
      <c r="NBG5" s="160"/>
      <c r="NBH5" s="160"/>
      <c r="NBI5" s="160"/>
      <c r="NBJ5" s="160"/>
      <c r="NBK5" s="160"/>
      <c r="NBL5" s="160"/>
      <c r="NBM5" s="160"/>
      <c r="NBN5" s="160"/>
      <c r="NBO5" s="160"/>
      <c r="NBP5" s="160"/>
      <c r="NBQ5" s="160"/>
      <c r="NBR5" s="160"/>
      <c r="NBS5" s="160"/>
      <c r="NBT5" s="160"/>
      <c r="NBU5" s="160"/>
      <c r="NBV5" s="160"/>
      <c r="NBW5" s="160"/>
      <c r="NBX5" s="160"/>
      <c r="NBY5" s="160"/>
      <c r="NBZ5" s="160"/>
      <c r="NCA5" s="160"/>
      <c r="NCB5" s="160"/>
      <c r="NCC5" s="160"/>
      <c r="NCD5" s="160"/>
      <c r="NCE5" s="160"/>
      <c r="NCF5" s="160"/>
      <c r="NCG5" s="160"/>
      <c r="NCH5" s="160"/>
      <c r="NCI5" s="160"/>
      <c r="NCJ5" s="160"/>
      <c r="NCK5" s="160"/>
      <c r="NCL5" s="160"/>
      <c r="NCM5" s="160"/>
      <c r="NCN5" s="160"/>
      <c r="NCO5" s="160"/>
      <c r="NCP5" s="160"/>
      <c r="NCQ5" s="160"/>
      <c r="NCR5" s="160"/>
      <c r="NCS5" s="160"/>
      <c r="NCT5" s="160"/>
      <c r="NCU5" s="160"/>
      <c r="NCV5" s="160"/>
      <c r="NCW5" s="160"/>
      <c r="NCX5" s="160"/>
      <c r="NCY5" s="160"/>
      <c r="NCZ5" s="160"/>
      <c r="NDA5" s="160"/>
      <c r="NDB5" s="160"/>
      <c r="NDC5" s="160"/>
      <c r="NDD5" s="160"/>
      <c r="NDE5" s="160"/>
      <c r="NDF5" s="160"/>
      <c r="NDG5" s="160"/>
      <c r="NDH5" s="160"/>
      <c r="NDI5" s="160"/>
      <c r="NDJ5" s="160"/>
      <c r="NDK5" s="160"/>
      <c r="NDL5" s="160"/>
      <c r="NDM5" s="160"/>
      <c r="NDN5" s="160"/>
      <c r="NDO5" s="160"/>
      <c r="NDP5" s="160"/>
      <c r="NDQ5" s="160"/>
      <c r="NDR5" s="160"/>
      <c r="NDS5" s="160"/>
      <c r="NDT5" s="160"/>
      <c r="NDU5" s="160"/>
      <c r="NDV5" s="160"/>
      <c r="NDW5" s="160"/>
      <c r="NDX5" s="160"/>
      <c r="NDY5" s="160"/>
      <c r="NDZ5" s="160"/>
      <c r="NEA5" s="160"/>
      <c r="NEB5" s="160"/>
      <c r="NEC5" s="160"/>
      <c r="NED5" s="160"/>
      <c r="NEE5" s="160"/>
      <c r="NEF5" s="160"/>
      <c r="NEG5" s="160"/>
      <c r="NEH5" s="160"/>
      <c r="NEI5" s="160"/>
      <c r="NEJ5" s="160"/>
      <c r="NEK5" s="160"/>
      <c r="NEL5" s="160"/>
      <c r="NEM5" s="160"/>
      <c r="NEN5" s="160"/>
      <c r="NEO5" s="160"/>
      <c r="NEP5" s="160"/>
      <c r="NEQ5" s="160"/>
      <c r="NER5" s="160"/>
      <c r="NES5" s="160"/>
      <c r="NET5" s="160"/>
      <c r="NEU5" s="160"/>
      <c r="NEV5" s="160"/>
      <c r="NEW5" s="160"/>
      <c r="NEX5" s="160"/>
      <c r="NEY5" s="160"/>
      <c r="NEZ5" s="160"/>
      <c r="NFA5" s="160"/>
      <c r="NFB5" s="160"/>
      <c r="NFC5" s="160"/>
      <c r="NFD5" s="160"/>
      <c r="NFE5" s="160"/>
      <c r="NFF5" s="160"/>
      <c r="NFG5" s="160"/>
      <c r="NFH5" s="160"/>
      <c r="NFI5" s="160"/>
      <c r="NFJ5" s="160"/>
      <c r="NFK5" s="160"/>
      <c r="NFL5" s="160"/>
      <c r="NFM5" s="160"/>
      <c r="NFN5" s="160"/>
      <c r="NFO5" s="160"/>
      <c r="NFP5" s="160"/>
      <c r="NFQ5" s="160"/>
      <c r="NFR5" s="160"/>
      <c r="NFS5" s="160"/>
      <c r="NFT5" s="160"/>
      <c r="NFU5" s="160"/>
      <c r="NFV5" s="160"/>
      <c r="NFW5" s="160"/>
      <c r="NFX5" s="160"/>
      <c r="NFY5" s="160"/>
      <c r="NFZ5" s="160"/>
      <c r="NGA5" s="160"/>
      <c r="NGB5" s="160"/>
      <c r="NGC5" s="160"/>
      <c r="NGD5" s="160"/>
      <c r="NGE5" s="160"/>
      <c r="NGF5" s="160"/>
      <c r="NGG5" s="160"/>
      <c r="NGH5" s="160"/>
      <c r="NGI5" s="160"/>
      <c r="NGJ5" s="160"/>
      <c r="NGK5" s="160"/>
      <c r="NGL5" s="160"/>
      <c r="NGM5" s="160"/>
      <c r="NGN5" s="160"/>
      <c r="NGO5" s="160"/>
      <c r="NGP5" s="160"/>
      <c r="NGQ5" s="160"/>
      <c r="NGR5" s="160"/>
      <c r="NGS5" s="160"/>
      <c r="NGT5" s="160"/>
      <c r="NGU5" s="160"/>
      <c r="NGV5" s="160"/>
      <c r="NGW5" s="160"/>
      <c r="NGX5" s="160"/>
      <c r="NGY5" s="160"/>
      <c r="NGZ5" s="160"/>
      <c r="NHA5" s="160"/>
      <c r="NHB5" s="160"/>
      <c r="NHC5" s="160"/>
      <c r="NHD5" s="160"/>
      <c r="NHE5" s="160"/>
      <c r="NHF5" s="160"/>
      <c r="NHG5" s="160"/>
      <c r="NHH5" s="160"/>
      <c r="NHI5" s="160"/>
      <c r="NHJ5" s="160"/>
      <c r="NHK5" s="160"/>
      <c r="NHL5" s="160"/>
      <c r="NHM5" s="160"/>
      <c r="NHN5" s="160"/>
      <c r="NHO5" s="160"/>
      <c r="NHP5" s="160"/>
      <c r="NHQ5" s="160"/>
      <c r="NHR5" s="160"/>
      <c r="NHS5" s="160"/>
      <c r="NHT5" s="160"/>
      <c r="NHU5" s="160"/>
      <c r="NHV5" s="160"/>
      <c r="NHW5" s="160"/>
      <c r="NHX5" s="160"/>
      <c r="NHY5" s="160"/>
      <c r="NHZ5" s="160"/>
      <c r="NIA5" s="160"/>
      <c r="NIB5" s="160"/>
      <c r="NIC5" s="160"/>
      <c r="NID5" s="160"/>
      <c r="NIE5" s="160"/>
      <c r="NIF5" s="160"/>
      <c r="NIG5" s="160"/>
      <c r="NIH5" s="160"/>
      <c r="NII5" s="160"/>
      <c r="NIJ5" s="160"/>
      <c r="NIK5" s="160"/>
      <c r="NIL5" s="160"/>
      <c r="NIM5" s="160"/>
      <c r="NIN5" s="160"/>
      <c r="NIO5" s="160"/>
      <c r="NIP5" s="160"/>
      <c r="NIQ5" s="160"/>
      <c r="NIR5" s="160"/>
      <c r="NIS5" s="160"/>
      <c r="NIT5" s="160"/>
      <c r="NIU5" s="160"/>
      <c r="NIV5" s="160"/>
      <c r="NIW5" s="160"/>
      <c r="NIX5" s="160"/>
      <c r="NIY5" s="160"/>
      <c r="NIZ5" s="160"/>
      <c r="NJA5" s="160"/>
      <c r="NJB5" s="160"/>
      <c r="NJC5" s="160"/>
      <c r="NJD5" s="160"/>
      <c r="NJE5" s="160"/>
      <c r="NJF5" s="160"/>
      <c r="NJG5" s="160"/>
      <c r="NJH5" s="160"/>
      <c r="NJI5" s="160"/>
      <c r="NJJ5" s="160"/>
      <c r="NJK5" s="160"/>
      <c r="NJL5" s="160"/>
      <c r="NJM5" s="160"/>
      <c r="NJN5" s="160"/>
      <c r="NJO5" s="160"/>
      <c r="NJP5" s="160"/>
      <c r="NJQ5" s="160"/>
      <c r="NJR5" s="160"/>
      <c r="NJS5" s="160"/>
      <c r="NJT5" s="160"/>
      <c r="NJU5" s="160"/>
      <c r="NJV5" s="160"/>
      <c r="NJW5" s="160"/>
      <c r="NJX5" s="160"/>
      <c r="NJY5" s="160"/>
      <c r="NJZ5" s="160"/>
      <c r="NKA5" s="160"/>
      <c r="NKB5" s="160"/>
      <c r="NKC5" s="160"/>
      <c r="NKD5" s="160"/>
      <c r="NKE5" s="160"/>
      <c r="NKF5" s="160"/>
      <c r="NKG5" s="160"/>
      <c r="NKH5" s="160"/>
      <c r="NKI5" s="160"/>
      <c r="NKJ5" s="160"/>
      <c r="NKK5" s="160"/>
      <c r="NKL5" s="160"/>
      <c r="NKM5" s="160"/>
      <c r="NKN5" s="160"/>
      <c r="NKO5" s="160"/>
      <c r="NKP5" s="160"/>
      <c r="NKQ5" s="160"/>
      <c r="NKR5" s="160"/>
      <c r="NKS5" s="160"/>
      <c r="NKT5" s="160"/>
      <c r="NKU5" s="160"/>
      <c r="NKV5" s="160"/>
      <c r="NKW5" s="160"/>
      <c r="NKX5" s="160"/>
      <c r="NKY5" s="160"/>
      <c r="NKZ5" s="160"/>
      <c r="NLA5" s="160"/>
      <c r="NLB5" s="160"/>
      <c r="NLC5" s="160"/>
      <c r="NLD5" s="160"/>
      <c r="NLE5" s="160"/>
      <c r="NLF5" s="160"/>
      <c r="NLG5" s="160"/>
      <c r="NLH5" s="160"/>
      <c r="NLI5" s="160"/>
      <c r="NLJ5" s="160"/>
      <c r="NLK5" s="160"/>
      <c r="NLL5" s="160"/>
      <c r="NLM5" s="160"/>
      <c r="NLN5" s="160"/>
      <c r="NLO5" s="160"/>
      <c r="NLP5" s="160"/>
      <c r="NLQ5" s="160"/>
      <c r="NLR5" s="160"/>
      <c r="NLS5" s="160"/>
      <c r="NLT5" s="160"/>
      <c r="NLU5" s="160"/>
      <c r="NLV5" s="160"/>
      <c r="NLW5" s="160"/>
      <c r="NLX5" s="160"/>
      <c r="NLY5" s="160"/>
      <c r="NLZ5" s="160"/>
      <c r="NMA5" s="160"/>
      <c r="NMB5" s="160"/>
      <c r="NMC5" s="160"/>
      <c r="NMD5" s="160"/>
      <c r="NME5" s="160"/>
      <c r="NMF5" s="160"/>
      <c r="NMG5" s="160"/>
      <c r="NMH5" s="160"/>
      <c r="NMI5" s="160"/>
      <c r="NMJ5" s="160"/>
      <c r="NMK5" s="160"/>
      <c r="NML5" s="160"/>
      <c r="NMM5" s="160"/>
      <c r="NMN5" s="160"/>
      <c r="NMO5" s="160"/>
      <c r="NMP5" s="160"/>
      <c r="NMQ5" s="160"/>
      <c r="NMR5" s="160"/>
      <c r="NMS5" s="160"/>
      <c r="NMT5" s="160"/>
      <c r="NMU5" s="160"/>
      <c r="NMV5" s="160"/>
      <c r="NMW5" s="160"/>
      <c r="NMX5" s="160"/>
      <c r="NMY5" s="160"/>
      <c r="NMZ5" s="160"/>
      <c r="NNA5" s="160"/>
      <c r="NNB5" s="160"/>
      <c r="NNC5" s="160"/>
      <c r="NND5" s="160"/>
      <c r="NNE5" s="160"/>
      <c r="NNF5" s="160"/>
      <c r="NNG5" s="160"/>
      <c r="NNH5" s="160"/>
      <c r="NNI5" s="160"/>
      <c r="NNJ5" s="160"/>
      <c r="NNK5" s="160"/>
      <c r="NNL5" s="160"/>
      <c r="NNM5" s="160"/>
      <c r="NNN5" s="160"/>
      <c r="NNO5" s="160"/>
      <c r="NNP5" s="160"/>
      <c r="NNQ5" s="160"/>
      <c r="NNR5" s="160"/>
      <c r="NNS5" s="160"/>
      <c r="NNT5" s="160"/>
      <c r="NNU5" s="160"/>
      <c r="NNV5" s="160"/>
      <c r="NNW5" s="160"/>
      <c r="NNX5" s="160"/>
      <c r="NNY5" s="160"/>
      <c r="NNZ5" s="160"/>
      <c r="NOA5" s="160"/>
      <c r="NOB5" s="160"/>
      <c r="NOC5" s="160"/>
      <c r="NOD5" s="160"/>
      <c r="NOE5" s="160"/>
      <c r="NOF5" s="160"/>
      <c r="NOG5" s="160"/>
      <c r="NOH5" s="160"/>
      <c r="NOI5" s="160"/>
      <c r="NOJ5" s="160"/>
      <c r="NOK5" s="160"/>
      <c r="NOL5" s="160"/>
      <c r="NOM5" s="160"/>
      <c r="NON5" s="160"/>
      <c r="NOO5" s="160"/>
      <c r="NOP5" s="160"/>
      <c r="NOQ5" s="160"/>
      <c r="NOR5" s="160"/>
      <c r="NOS5" s="160"/>
      <c r="NOT5" s="160"/>
      <c r="NOU5" s="160"/>
      <c r="NOV5" s="160"/>
      <c r="NOW5" s="160"/>
      <c r="NOX5" s="160"/>
      <c r="NOY5" s="160"/>
      <c r="NOZ5" s="160"/>
      <c r="NPA5" s="160"/>
      <c r="NPB5" s="160"/>
      <c r="NPC5" s="160"/>
      <c r="NPD5" s="160"/>
      <c r="NPE5" s="160"/>
      <c r="NPF5" s="160"/>
      <c r="NPG5" s="160"/>
      <c r="NPH5" s="160"/>
      <c r="NPI5" s="160"/>
      <c r="NPJ5" s="160"/>
      <c r="NPK5" s="160"/>
      <c r="NPL5" s="160"/>
      <c r="NPM5" s="160"/>
      <c r="NPN5" s="160"/>
      <c r="NPO5" s="160"/>
      <c r="NPP5" s="160"/>
      <c r="NPQ5" s="160"/>
      <c r="NPR5" s="160"/>
      <c r="NPS5" s="160"/>
      <c r="NPT5" s="160"/>
      <c r="NPU5" s="160"/>
      <c r="NPV5" s="160"/>
      <c r="NPW5" s="160"/>
      <c r="NPX5" s="160"/>
      <c r="NPY5" s="160"/>
      <c r="NPZ5" s="160"/>
      <c r="NQA5" s="160"/>
      <c r="NQB5" s="160"/>
      <c r="NQC5" s="160"/>
      <c r="NQD5" s="160"/>
      <c r="NQE5" s="160"/>
      <c r="NQF5" s="160"/>
      <c r="NQG5" s="160"/>
      <c r="NQH5" s="160"/>
      <c r="NQI5" s="160"/>
      <c r="NQJ5" s="160"/>
      <c r="NQK5" s="160"/>
      <c r="NQL5" s="160"/>
      <c r="NQM5" s="160"/>
      <c r="NQN5" s="160"/>
      <c r="NQO5" s="160"/>
      <c r="NQP5" s="160"/>
      <c r="NQQ5" s="160"/>
      <c r="NQR5" s="160"/>
      <c r="NQS5" s="160"/>
      <c r="NQT5" s="160"/>
      <c r="NQU5" s="160"/>
      <c r="NQV5" s="160"/>
      <c r="NQW5" s="160"/>
      <c r="NQX5" s="160"/>
      <c r="NQY5" s="160"/>
      <c r="NQZ5" s="160"/>
      <c r="NRA5" s="160"/>
      <c r="NRB5" s="160"/>
      <c r="NRC5" s="160"/>
      <c r="NRD5" s="160"/>
      <c r="NRE5" s="160"/>
      <c r="NRF5" s="160"/>
      <c r="NRG5" s="160"/>
      <c r="NRH5" s="160"/>
      <c r="NRI5" s="160"/>
      <c r="NRJ5" s="160"/>
      <c r="NRK5" s="160"/>
      <c r="NRL5" s="160"/>
      <c r="NRM5" s="160"/>
      <c r="NRN5" s="160"/>
      <c r="NRO5" s="160"/>
      <c r="NRP5" s="160"/>
      <c r="NRQ5" s="160"/>
      <c r="NRR5" s="160"/>
      <c r="NRS5" s="160"/>
      <c r="NRT5" s="160"/>
      <c r="NRU5" s="160"/>
      <c r="NRV5" s="160"/>
      <c r="NRW5" s="160"/>
      <c r="NRX5" s="160"/>
      <c r="NRY5" s="160"/>
      <c r="NRZ5" s="160"/>
      <c r="NSA5" s="160"/>
      <c r="NSB5" s="160"/>
      <c r="NSC5" s="160"/>
      <c r="NSD5" s="160"/>
      <c r="NSE5" s="160"/>
      <c r="NSF5" s="160"/>
      <c r="NSG5" s="160"/>
      <c r="NSH5" s="160"/>
      <c r="NSI5" s="160"/>
      <c r="NSJ5" s="160"/>
      <c r="NSK5" s="160"/>
      <c r="NSL5" s="160"/>
      <c r="NSM5" s="160"/>
      <c r="NSN5" s="160"/>
      <c r="NSO5" s="160"/>
      <c r="NSP5" s="160"/>
      <c r="NSQ5" s="160"/>
      <c r="NSR5" s="160"/>
      <c r="NSS5" s="160"/>
      <c r="NST5" s="160"/>
      <c r="NSU5" s="160"/>
      <c r="NSV5" s="160"/>
      <c r="NSW5" s="160"/>
      <c r="NSX5" s="160"/>
      <c r="NSY5" s="160"/>
      <c r="NSZ5" s="160"/>
      <c r="NTA5" s="160"/>
      <c r="NTB5" s="160"/>
      <c r="NTC5" s="160"/>
      <c r="NTD5" s="160"/>
      <c r="NTE5" s="160"/>
      <c r="NTF5" s="160"/>
      <c r="NTG5" s="160"/>
      <c r="NTH5" s="160"/>
      <c r="NTI5" s="160"/>
      <c r="NTJ5" s="160"/>
      <c r="NTK5" s="160"/>
      <c r="NTL5" s="160"/>
      <c r="NTM5" s="160"/>
      <c r="NTN5" s="160"/>
      <c r="NTO5" s="160"/>
      <c r="NTP5" s="160"/>
      <c r="NTQ5" s="160"/>
      <c r="NTR5" s="160"/>
      <c r="NTS5" s="160"/>
      <c r="NTT5" s="160"/>
      <c r="NTU5" s="160"/>
      <c r="NTV5" s="160"/>
      <c r="NTW5" s="160"/>
      <c r="NTX5" s="160"/>
      <c r="NTY5" s="160"/>
      <c r="NTZ5" s="160"/>
      <c r="NUA5" s="160"/>
      <c r="NUB5" s="160"/>
      <c r="NUC5" s="160"/>
      <c r="NUD5" s="160"/>
      <c r="NUE5" s="160"/>
      <c r="NUF5" s="160"/>
      <c r="NUG5" s="160"/>
      <c r="NUH5" s="160"/>
      <c r="NUI5" s="160"/>
      <c r="NUJ5" s="160"/>
      <c r="NUK5" s="160"/>
      <c r="NUL5" s="160"/>
      <c r="NUM5" s="160"/>
      <c r="NUN5" s="160"/>
      <c r="NUO5" s="160"/>
      <c r="NUP5" s="160"/>
      <c r="NUQ5" s="160"/>
      <c r="NUR5" s="160"/>
      <c r="NUS5" s="160"/>
      <c r="NUT5" s="160"/>
      <c r="NUU5" s="160"/>
      <c r="NUV5" s="160"/>
      <c r="NUW5" s="160"/>
      <c r="NUX5" s="160"/>
      <c r="NUY5" s="160"/>
      <c r="NUZ5" s="160"/>
      <c r="NVA5" s="160"/>
      <c r="NVB5" s="160"/>
      <c r="NVC5" s="160"/>
      <c r="NVD5" s="160"/>
      <c r="NVE5" s="160"/>
      <c r="NVF5" s="160"/>
      <c r="NVG5" s="160"/>
      <c r="NVH5" s="160"/>
      <c r="NVI5" s="160"/>
      <c r="NVJ5" s="160"/>
      <c r="NVK5" s="160"/>
      <c r="NVL5" s="160"/>
      <c r="NVM5" s="160"/>
      <c r="NVN5" s="160"/>
      <c r="NVO5" s="160"/>
      <c r="NVP5" s="160"/>
      <c r="NVQ5" s="160"/>
      <c r="NVR5" s="160"/>
      <c r="NVS5" s="160"/>
      <c r="NVT5" s="160"/>
      <c r="NVU5" s="160"/>
      <c r="NVV5" s="160"/>
      <c r="NVW5" s="160"/>
      <c r="NVX5" s="160"/>
      <c r="NVY5" s="160"/>
      <c r="NVZ5" s="160"/>
      <c r="NWA5" s="160"/>
      <c r="NWB5" s="160"/>
      <c r="NWC5" s="160"/>
      <c r="NWD5" s="160"/>
      <c r="NWE5" s="160"/>
      <c r="NWF5" s="160"/>
      <c r="NWG5" s="160"/>
      <c r="NWH5" s="160"/>
      <c r="NWI5" s="160"/>
      <c r="NWJ5" s="160"/>
      <c r="NWK5" s="160"/>
      <c r="NWL5" s="160"/>
      <c r="NWM5" s="160"/>
      <c r="NWN5" s="160"/>
      <c r="NWO5" s="160"/>
      <c r="NWP5" s="160"/>
      <c r="NWQ5" s="160"/>
      <c r="NWR5" s="160"/>
      <c r="NWS5" s="160"/>
      <c r="NWT5" s="160"/>
      <c r="NWU5" s="160"/>
      <c r="NWV5" s="160"/>
      <c r="NWW5" s="160"/>
      <c r="NWX5" s="160"/>
      <c r="NWY5" s="160"/>
      <c r="NWZ5" s="160"/>
      <c r="NXA5" s="160"/>
      <c r="NXB5" s="160"/>
      <c r="NXC5" s="160"/>
      <c r="NXD5" s="160"/>
      <c r="NXE5" s="160"/>
      <c r="NXF5" s="160"/>
      <c r="NXG5" s="160"/>
      <c r="NXH5" s="160"/>
      <c r="NXI5" s="160"/>
      <c r="NXJ5" s="160"/>
      <c r="NXK5" s="160"/>
      <c r="NXL5" s="160"/>
      <c r="NXM5" s="160"/>
      <c r="NXN5" s="160"/>
      <c r="NXO5" s="160"/>
      <c r="NXP5" s="160"/>
      <c r="NXQ5" s="160"/>
      <c r="NXR5" s="160"/>
      <c r="NXS5" s="160"/>
      <c r="NXT5" s="160"/>
      <c r="NXU5" s="160"/>
      <c r="NXV5" s="160"/>
      <c r="NXW5" s="160"/>
      <c r="NXX5" s="160"/>
      <c r="NXY5" s="160"/>
      <c r="NXZ5" s="160"/>
      <c r="NYA5" s="160"/>
      <c r="NYB5" s="160"/>
      <c r="NYC5" s="160"/>
      <c r="NYD5" s="160"/>
      <c r="NYE5" s="160"/>
      <c r="NYF5" s="160"/>
      <c r="NYG5" s="160"/>
      <c r="NYH5" s="160"/>
      <c r="NYI5" s="160"/>
      <c r="NYJ5" s="160"/>
      <c r="NYK5" s="160"/>
      <c r="NYL5" s="160"/>
      <c r="NYM5" s="160"/>
      <c r="NYN5" s="160"/>
      <c r="NYO5" s="160"/>
      <c r="NYP5" s="160"/>
      <c r="NYQ5" s="160"/>
      <c r="NYR5" s="160"/>
      <c r="NYS5" s="160"/>
      <c r="NYT5" s="160"/>
      <c r="NYU5" s="160"/>
      <c r="NYV5" s="160"/>
      <c r="NYW5" s="160"/>
      <c r="NYX5" s="160"/>
      <c r="NYY5" s="160"/>
      <c r="NYZ5" s="160"/>
      <c r="NZA5" s="160"/>
      <c r="NZB5" s="160"/>
      <c r="NZC5" s="160"/>
      <c r="NZD5" s="160"/>
      <c r="NZE5" s="160"/>
      <c r="NZF5" s="160"/>
      <c r="NZG5" s="160"/>
      <c r="NZH5" s="160"/>
      <c r="NZI5" s="160"/>
      <c r="NZJ5" s="160"/>
      <c r="NZK5" s="160"/>
      <c r="NZL5" s="160"/>
      <c r="NZM5" s="160"/>
      <c r="NZN5" s="160"/>
      <c r="NZO5" s="160"/>
      <c r="NZP5" s="160"/>
      <c r="NZQ5" s="160"/>
      <c r="NZR5" s="160"/>
      <c r="NZS5" s="160"/>
      <c r="NZT5" s="160"/>
      <c r="NZU5" s="160"/>
      <c r="NZV5" s="160"/>
      <c r="NZW5" s="160"/>
      <c r="NZX5" s="160"/>
      <c r="NZY5" s="160"/>
      <c r="NZZ5" s="160"/>
      <c r="OAA5" s="160"/>
      <c r="OAB5" s="160"/>
      <c r="OAC5" s="160"/>
      <c r="OAD5" s="160"/>
      <c r="OAE5" s="160"/>
      <c r="OAF5" s="160"/>
      <c r="OAG5" s="160"/>
      <c r="OAH5" s="160"/>
      <c r="OAI5" s="160"/>
      <c r="OAJ5" s="160"/>
      <c r="OAK5" s="160"/>
      <c r="OAL5" s="160"/>
      <c r="OAM5" s="160"/>
      <c r="OAN5" s="160"/>
      <c r="OAO5" s="160"/>
      <c r="OAP5" s="160"/>
      <c r="OAQ5" s="160"/>
      <c r="OAR5" s="160"/>
      <c r="OAS5" s="160"/>
      <c r="OAT5" s="160"/>
      <c r="OAU5" s="160"/>
      <c r="OAV5" s="160"/>
      <c r="OAW5" s="160"/>
      <c r="OAX5" s="160"/>
      <c r="OAY5" s="160"/>
      <c r="OAZ5" s="160"/>
      <c r="OBA5" s="160"/>
      <c r="OBB5" s="160"/>
      <c r="OBC5" s="160"/>
      <c r="OBD5" s="160"/>
      <c r="OBE5" s="160"/>
      <c r="OBF5" s="160"/>
      <c r="OBG5" s="160"/>
      <c r="OBH5" s="160"/>
      <c r="OBI5" s="160"/>
      <c r="OBJ5" s="160"/>
      <c r="OBK5" s="160"/>
      <c r="OBL5" s="160"/>
      <c r="OBM5" s="160"/>
      <c r="OBN5" s="160"/>
      <c r="OBO5" s="160"/>
      <c r="OBP5" s="160"/>
      <c r="OBQ5" s="160"/>
      <c r="OBR5" s="160"/>
      <c r="OBS5" s="160"/>
      <c r="OBT5" s="160"/>
      <c r="OBU5" s="160"/>
      <c r="OBV5" s="160"/>
      <c r="OBW5" s="160"/>
      <c r="OBX5" s="160"/>
      <c r="OBY5" s="160"/>
      <c r="OBZ5" s="160"/>
      <c r="OCA5" s="160"/>
      <c r="OCB5" s="160"/>
      <c r="OCC5" s="160"/>
      <c r="OCD5" s="160"/>
      <c r="OCE5" s="160"/>
      <c r="OCF5" s="160"/>
      <c r="OCG5" s="160"/>
      <c r="OCH5" s="160"/>
      <c r="OCI5" s="160"/>
      <c r="OCJ5" s="160"/>
      <c r="OCK5" s="160"/>
      <c r="OCL5" s="160"/>
      <c r="OCM5" s="160"/>
      <c r="OCN5" s="160"/>
      <c r="OCO5" s="160"/>
      <c r="OCP5" s="160"/>
      <c r="OCQ5" s="160"/>
      <c r="OCR5" s="160"/>
      <c r="OCS5" s="160"/>
      <c r="OCT5" s="160"/>
      <c r="OCU5" s="160"/>
      <c r="OCV5" s="160"/>
      <c r="OCW5" s="160"/>
      <c r="OCX5" s="160"/>
      <c r="OCY5" s="160"/>
      <c r="OCZ5" s="160"/>
      <c r="ODA5" s="160"/>
      <c r="ODB5" s="160"/>
      <c r="ODC5" s="160"/>
      <c r="ODD5" s="160"/>
      <c r="ODE5" s="160"/>
      <c r="ODF5" s="160"/>
      <c r="ODG5" s="160"/>
      <c r="ODH5" s="160"/>
      <c r="ODI5" s="160"/>
      <c r="ODJ5" s="160"/>
      <c r="ODK5" s="160"/>
      <c r="ODL5" s="160"/>
      <c r="ODM5" s="160"/>
      <c r="ODN5" s="160"/>
      <c r="ODO5" s="160"/>
      <c r="ODP5" s="160"/>
      <c r="ODQ5" s="160"/>
      <c r="ODR5" s="160"/>
      <c r="ODS5" s="160"/>
      <c r="ODT5" s="160"/>
      <c r="ODU5" s="160"/>
      <c r="ODV5" s="160"/>
      <c r="ODW5" s="160"/>
      <c r="ODX5" s="160"/>
      <c r="ODY5" s="160"/>
      <c r="ODZ5" s="160"/>
      <c r="OEA5" s="160"/>
      <c r="OEB5" s="160"/>
      <c r="OEC5" s="160"/>
      <c r="OED5" s="160"/>
      <c r="OEE5" s="160"/>
      <c r="OEF5" s="160"/>
      <c r="OEG5" s="160"/>
      <c r="OEH5" s="160"/>
      <c r="OEI5" s="160"/>
      <c r="OEJ5" s="160"/>
      <c r="OEK5" s="160"/>
      <c r="OEL5" s="160"/>
      <c r="OEM5" s="160"/>
      <c r="OEN5" s="160"/>
      <c r="OEO5" s="160"/>
      <c r="OEP5" s="160"/>
      <c r="OEQ5" s="160"/>
      <c r="OER5" s="160"/>
      <c r="OES5" s="160"/>
      <c r="OET5" s="160"/>
      <c r="OEU5" s="160"/>
      <c r="OEV5" s="160"/>
      <c r="OEW5" s="160"/>
      <c r="OEX5" s="160"/>
      <c r="OEY5" s="160"/>
      <c r="OEZ5" s="160"/>
      <c r="OFA5" s="160"/>
      <c r="OFB5" s="160"/>
      <c r="OFC5" s="160"/>
      <c r="OFD5" s="160"/>
      <c r="OFE5" s="160"/>
      <c r="OFF5" s="160"/>
      <c r="OFG5" s="160"/>
      <c r="OFH5" s="160"/>
      <c r="OFI5" s="160"/>
      <c r="OFJ5" s="160"/>
      <c r="OFK5" s="160"/>
      <c r="OFL5" s="160"/>
      <c r="OFM5" s="160"/>
      <c r="OFN5" s="160"/>
      <c r="OFO5" s="160"/>
      <c r="OFP5" s="160"/>
      <c r="OFQ5" s="160"/>
      <c r="OFR5" s="160"/>
      <c r="OFS5" s="160"/>
      <c r="OFT5" s="160"/>
      <c r="OFU5" s="160"/>
      <c r="OFV5" s="160"/>
      <c r="OFW5" s="160"/>
      <c r="OFX5" s="160"/>
      <c r="OFY5" s="160"/>
      <c r="OFZ5" s="160"/>
      <c r="OGA5" s="160"/>
      <c r="OGB5" s="160"/>
      <c r="OGC5" s="160"/>
      <c r="OGD5" s="160"/>
      <c r="OGE5" s="160"/>
      <c r="OGF5" s="160"/>
      <c r="OGG5" s="160"/>
      <c r="OGH5" s="160"/>
      <c r="OGI5" s="160"/>
      <c r="OGJ5" s="160"/>
      <c r="OGK5" s="160"/>
      <c r="OGL5" s="160"/>
      <c r="OGM5" s="160"/>
      <c r="OGN5" s="160"/>
      <c r="OGO5" s="160"/>
      <c r="OGP5" s="160"/>
      <c r="OGQ5" s="160"/>
      <c r="OGR5" s="160"/>
      <c r="OGS5" s="160"/>
      <c r="OGT5" s="160"/>
      <c r="OGU5" s="160"/>
      <c r="OGV5" s="160"/>
      <c r="OGW5" s="160"/>
      <c r="OGX5" s="160"/>
      <c r="OGY5" s="160"/>
      <c r="OGZ5" s="160"/>
      <c r="OHA5" s="160"/>
      <c r="OHB5" s="160"/>
      <c r="OHC5" s="160"/>
      <c r="OHD5" s="160"/>
      <c r="OHE5" s="160"/>
      <c r="OHF5" s="160"/>
      <c r="OHG5" s="160"/>
      <c r="OHH5" s="160"/>
      <c r="OHI5" s="160"/>
      <c r="OHJ5" s="160"/>
      <c r="OHK5" s="160"/>
      <c r="OHL5" s="160"/>
      <c r="OHM5" s="160"/>
      <c r="OHN5" s="160"/>
      <c r="OHO5" s="160"/>
      <c r="OHP5" s="160"/>
      <c r="OHQ5" s="160"/>
      <c r="OHR5" s="160"/>
      <c r="OHS5" s="160"/>
      <c r="OHT5" s="160"/>
      <c r="OHU5" s="160"/>
      <c r="OHV5" s="160"/>
      <c r="OHW5" s="160"/>
      <c r="OHX5" s="160"/>
      <c r="OHY5" s="160"/>
      <c r="OHZ5" s="160"/>
      <c r="OIA5" s="160"/>
      <c r="OIB5" s="160"/>
      <c r="OIC5" s="160"/>
      <c r="OID5" s="160"/>
      <c r="OIE5" s="160"/>
      <c r="OIF5" s="160"/>
      <c r="OIG5" s="160"/>
      <c r="OIH5" s="160"/>
      <c r="OII5" s="160"/>
      <c r="OIJ5" s="160"/>
      <c r="OIK5" s="160"/>
      <c r="OIL5" s="160"/>
      <c r="OIM5" s="160"/>
      <c r="OIN5" s="160"/>
      <c r="OIO5" s="160"/>
      <c r="OIP5" s="160"/>
      <c r="OIQ5" s="160"/>
      <c r="OIR5" s="160"/>
      <c r="OIS5" s="160"/>
      <c r="OIT5" s="160"/>
      <c r="OIU5" s="160"/>
      <c r="OIV5" s="160"/>
      <c r="OIW5" s="160"/>
      <c r="OIX5" s="160"/>
      <c r="OIY5" s="160"/>
      <c r="OIZ5" s="160"/>
      <c r="OJA5" s="160"/>
      <c r="OJB5" s="160"/>
      <c r="OJC5" s="160"/>
      <c r="OJD5" s="160"/>
      <c r="OJE5" s="160"/>
      <c r="OJF5" s="160"/>
      <c r="OJG5" s="160"/>
      <c r="OJH5" s="160"/>
      <c r="OJI5" s="160"/>
      <c r="OJJ5" s="160"/>
      <c r="OJK5" s="160"/>
      <c r="OJL5" s="160"/>
      <c r="OJM5" s="160"/>
      <c r="OJN5" s="160"/>
      <c r="OJO5" s="160"/>
      <c r="OJP5" s="160"/>
      <c r="OJQ5" s="160"/>
      <c r="OJR5" s="160"/>
      <c r="OJS5" s="160"/>
      <c r="OJT5" s="160"/>
      <c r="OJU5" s="160"/>
      <c r="OJV5" s="160"/>
      <c r="OJW5" s="160"/>
      <c r="OJX5" s="160"/>
      <c r="OJY5" s="160"/>
      <c r="OJZ5" s="160"/>
      <c r="OKA5" s="160"/>
      <c r="OKB5" s="160"/>
      <c r="OKC5" s="160"/>
      <c r="OKD5" s="160"/>
      <c r="OKE5" s="160"/>
      <c r="OKF5" s="160"/>
      <c r="OKG5" s="160"/>
      <c r="OKH5" s="160"/>
      <c r="OKI5" s="160"/>
      <c r="OKJ5" s="160"/>
      <c r="OKK5" s="160"/>
      <c r="OKL5" s="160"/>
      <c r="OKM5" s="160"/>
      <c r="OKN5" s="160"/>
      <c r="OKO5" s="160"/>
      <c r="OKP5" s="160"/>
      <c r="OKQ5" s="160"/>
      <c r="OKR5" s="160"/>
      <c r="OKS5" s="160"/>
      <c r="OKT5" s="160"/>
      <c r="OKU5" s="160"/>
      <c r="OKV5" s="160"/>
      <c r="OKW5" s="160"/>
      <c r="OKX5" s="160"/>
      <c r="OKY5" s="160"/>
      <c r="OKZ5" s="160"/>
      <c r="OLA5" s="160"/>
      <c r="OLB5" s="160"/>
      <c r="OLC5" s="160"/>
      <c r="OLD5" s="160"/>
      <c r="OLE5" s="160"/>
      <c r="OLF5" s="160"/>
      <c r="OLG5" s="160"/>
      <c r="OLH5" s="160"/>
      <c r="OLI5" s="160"/>
      <c r="OLJ5" s="160"/>
      <c r="OLK5" s="160"/>
      <c r="OLL5" s="160"/>
      <c r="OLM5" s="160"/>
      <c r="OLN5" s="160"/>
      <c r="OLO5" s="160"/>
      <c r="OLP5" s="160"/>
      <c r="OLQ5" s="160"/>
      <c r="OLR5" s="160"/>
      <c r="OLS5" s="160"/>
      <c r="OLT5" s="160"/>
      <c r="OLU5" s="160"/>
      <c r="OLV5" s="160"/>
      <c r="OLW5" s="160"/>
      <c r="OLX5" s="160"/>
      <c r="OLY5" s="160"/>
      <c r="OLZ5" s="160"/>
      <c r="OMA5" s="160"/>
      <c r="OMB5" s="160"/>
      <c r="OMC5" s="160"/>
      <c r="OMD5" s="160"/>
      <c r="OME5" s="160"/>
      <c r="OMF5" s="160"/>
      <c r="OMG5" s="160"/>
      <c r="OMH5" s="160"/>
      <c r="OMI5" s="160"/>
      <c r="OMJ5" s="160"/>
      <c r="OMK5" s="160"/>
      <c r="OML5" s="160"/>
      <c r="OMM5" s="160"/>
      <c r="OMN5" s="160"/>
      <c r="OMO5" s="160"/>
      <c r="OMP5" s="160"/>
      <c r="OMQ5" s="160"/>
      <c r="OMR5" s="160"/>
      <c r="OMS5" s="160"/>
      <c r="OMT5" s="160"/>
      <c r="OMU5" s="160"/>
      <c r="OMV5" s="160"/>
      <c r="OMW5" s="160"/>
      <c r="OMX5" s="160"/>
      <c r="OMY5" s="160"/>
      <c r="OMZ5" s="160"/>
      <c r="ONA5" s="160"/>
      <c r="ONB5" s="160"/>
      <c r="ONC5" s="160"/>
      <c r="OND5" s="160"/>
      <c r="ONE5" s="160"/>
      <c r="ONF5" s="160"/>
      <c r="ONG5" s="160"/>
      <c r="ONH5" s="160"/>
      <c r="ONI5" s="160"/>
      <c r="ONJ5" s="160"/>
      <c r="ONK5" s="160"/>
      <c r="ONL5" s="160"/>
      <c r="ONM5" s="160"/>
      <c r="ONN5" s="160"/>
      <c r="ONO5" s="160"/>
      <c r="ONP5" s="160"/>
      <c r="ONQ5" s="160"/>
      <c r="ONR5" s="160"/>
      <c r="ONS5" s="160"/>
      <c r="ONT5" s="160"/>
      <c r="ONU5" s="160"/>
      <c r="ONV5" s="160"/>
      <c r="ONW5" s="160"/>
      <c r="ONX5" s="160"/>
      <c r="ONY5" s="160"/>
      <c r="ONZ5" s="160"/>
      <c r="OOA5" s="160"/>
      <c r="OOB5" s="160"/>
      <c r="OOC5" s="160"/>
      <c r="OOD5" s="160"/>
      <c r="OOE5" s="160"/>
      <c r="OOF5" s="160"/>
      <c r="OOG5" s="160"/>
      <c r="OOH5" s="160"/>
      <c r="OOI5" s="160"/>
      <c r="OOJ5" s="160"/>
      <c r="OOK5" s="160"/>
      <c r="OOL5" s="160"/>
      <c r="OOM5" s="160"/>
      <c r="OON5" s="160"/>
      <c r="OOO5" s="160"/>
      <c r="OOP5" s="160"/>
      <c r="OOQ5" s="160"/>
      <c r="OOR5" s="160"/>
      <c r="OOS5" s="160"/>
      <c r="OOT5" s="160"/>
      <c r="OOU5" s="160"/>
      <c r="OOV5" s="160"/>
      <c r="OOW5" s="160"/>
      <c r="OOX5" s="160"/>
      <c r="OOY5" s="160"/>
      <c r="OOZ5" s="160"/>
      <c r="OPA5" s="160"/>
      <c r="OPB5" s="160"/>
      <c r="OPC5" s="160"/>
      <c r="OPD5" s="160"/>
      <c r="OPE5" s="160"/>
      <c r="OPF5" s="160"/>
      <c r="OPG5" s="160"/>
      <c r="OPH5" s="160"/>
      <c r="OPI5" s="160"/>
      <c r="OPJ5" s="160"/>
      <c r="OPK5" s="160"/>
      <c r="OPL5" s="160"/>
      <c r="OPM5" s="160"/>
      <c r="OPN5" s="160"/>
      <c r="OPO5" s="160"/>
      <c r="OPP5" s="160"/>
      <c r="OPQ5" s="160"/>
      <c r="OPR5" s="160"/>
      <c r="OPS5" s="160"/>
      <c r="OPT5" s="160"/>
      <c r="OPU5" s="160"/>
      <c r="OPV5" s="160"/>
      <c r="OPW5" s="160"/>
      <c r="OPX5" s="160"/>
      <c r="OPY5" s="160"/>
      <c r="OPZ5" s="160"/>
      <c r="OQA5" s="160"/>
      <c r="OQB5" s="160"/>
      <c r="OQC5" s="160"/>
      <c r="OQD5" s="160"/>
      <c r="OQE5" s="160"/>
      <c r="OQF5" s="160"/>
      <c r="OQG5" s="160"/>
      <c r="OQH5" s="160"/>
      <c r="OQI5" s="160"/>
      <c r="OQJ5" s="160"/>
      <c r="OQK5" s="160"/>
      <c r="OQL5" s="160"/>
      <c r="OQM5" s="160"/>
      <c r="OQN5" s="160"/>
      <c r="OQO5" s="160"/>
      <c r="OQP5" s="160"/>
      <c r="OQQ5" s="160"/>
      <c r="OQR5" s="160"/>
      <c r="OQS5" s="160"/>
      <c r="OQT5" s="160"/>
      <c r="OQU5" s="160"/>
      <c r="OQV5" s="160"/>
      <c r="OQW5" s="160"/>
      <c r="OQX5" s="160"/>
      <c r="OQY5" s="160"/>
      <c r="OQZ5" s="160"/>
      <c r="ORA5" s="160"/>
      <c r="ORB5" s="160"/>
      <c r="ORC5" s="160"/>
      <c r="ORD5" s="160"/>
      <c r="ORE5" s="160"/>
      <c r="ORF5" s="160"/>
      <c r="ORG5" s="160"/>
      <c r="ORH5" s="160"/>
      <c r="ORI5" s="160"/>
      <c r="ORJ5" s="160"/>
      <c r="ORK5" s="160"/>
      <c r="ORL5" s="160"/>
      <c r="ORM5" s="160"/>
      <c r="ORN5" s="160"/>
      <c r="ORO5" s="160"/>
      <c r="ORP5" s="160"/>
      <c r="ORQ5" s="160"/>
      <c r="ORR5" s="160"/>
      <c r="ORS5" s="160"/>
      <c r="ORT5" s="160"/>
      <c r="ORU5" s="160"/>
      <c r="ORV5" s="160"/>
      <c r="ORW5" s="160"/>
      <c r="ORX5" s="160"/>
      <c r="ORY5" s="160"/>
      <c r="ORZ5" s="160"/>
      <c r="OSA5" s="160"/>
      <c r="OSB5" s="160"/>
      <c r="OSC5" s="160"/>
      <c r="OSD5" s="160"/>
      <c r="OSE5" s="160"/>
      <c r="OSF5" s="160"/>
      <c r="OSG5" s="160"/>
      <c r="OSH5" s="160"/>
      <c r="OSI5" s="160"/>
      <c r="OSJ5" s="160"/>
      <c r="OSK5" s="160"/>
      <c r="OSL5" s="160"/>
      <c r="OSM5" s="160"/>
      <c r="OSN5" s="160"/>
      <c r="OSO5" s="160"/>
      <c r="OSP5" s="160"/>
      <c r="OSQ5" s="160"/>
      <c r="OSR5" s="160"/>
      <c r="OSS5" s="160"/>
      <c r="OST5" s="160"/>
      <c r="OSU5" s="160"/>
      <c r="OSV5" s="160"/>
      <c r="OSW5" s="160"/>
      <c r="OSX5" s="160"/>
      <c r="OSY5" s="160"/>
      <c r="OSZ5" s="160"/>
      <c r="OTA5" s="160"/>
      <c r="OTB5" s="160"/>
      <c r="OTC5" s="160"/>
      <c r="OTD5" s="160"/>
      <c r="OTE5" s="160"/>
      <c r="OTF5" s="160"/>
      <c r="OTG5" s="160"/>
      <c r="OTH5" s="160"/>
      <c r="OTI5" s="160"/>
      <c r="OTJ5" s="160"/>
      <c r="OTK5" s="160"/>
      <c r="OTL5" s="160"/>
      <c r="OTM5" s="160"/>
      <c r="OTN5" s="160"/>
      <c r="OTO5" s="160"/>
      <c r="OTP5" s="160"/>
      <c r="OTQ5" s="160"/>
      <c r="OTR5" s="160"/>
      <c r="OTS5" s="160"/>
      <c r="OTT5" s="160"/>
      <c r="OTU5" s="160"/>
      <c r="OTV5" s="160"/>
      <c r="OTW5" s="160"/>
      <c r="OTX5" s="160"/>
      <c r="OTY5" s="160"/>
      <c r="OTZ5" s="160"/>
      <c r="OUA5" s="160"/>
      <c r="OUB5" s="160"/>
      <c r="OUC5" s="160"/>
      <c r="OUD5" s="160"/>
      <c r="OUE5" s="160"/>
      <c r="OUF5" s="160"/>
      <c r="OUG5" s="160"/>
      <c r="OUH5" s="160"/>
      <c r="OUI5" s="160"/>
      <c r="OUJ5" s="160"/>
      <c r="OUK5" s="160"/>
      <c r="OUL5" s="160"/>
      <c r="OUM5" s="160"/>
      <c r="OUN5" s="160"/>
      <c r="OUO5" s="160"/>
      <c r="OUP5" s="160"/>
      <c r="OUQ5" s="160"/>
      <c r="OUR5" s="160"/>
      <c r="OUS5" s="160"/>
      <c r="OUT5" s="160"/>
      <c r="OUU5" s="160"/>
      <c r="OUV5" s="160"/>
      <c r="OUW5" s="160"/>
      <c r="OUX5" s="160"/>
      <c r="OUY5" s="160"/>
      <c r="OUZ5" s="160"/>
      <c r="OVA5" s="160"/>
      <c r="OVB5" s="160"/>
      <c r="OVC5" s="160"/>
      <c r="OVD5" s="160"/>
      <c r="OVE5" s="160"/>
      <c r="OVF5" s="160"/>
      <c r="OVG5" s="160"/>
      <c r="OVH5" s="160"/>
      <c r="OVI5" s="160"/>
      <c r="OVJ5" s="160"/>
      <c r="OVK5" s="160"/>
      <c r="OVL5" s="160"/>
      <c r="OVM5" s="160"/>
      <c r="OVN5" s="160"/>
      <c r="OVO5" s="160"/>
      <c r="OVP5" s="160"/>
      <c r="OVQ5" s="160"/>
      <c r="OVR5" s="160"/>
      <c r="OVS5" s="160"/>
      <c r="OVT5" s="160"/>
      <c r="OVU5" s="160"/>
      <c r="OVV5" s="160"/>
      <c r="OVW5" s="160"/>
      <c r="OVX5" s="160"/>
      <c r="OVY5" s="160"/>
      <c r="OVZ5" s="160"/>
      <c r="OWA5" s="160"/>
      <c r="OWB5" s="160"/>
      <c r="OWC5" s="160"/>
      <c r="OWD5" s="160"/>
      <c r="OWE5" s="160"/>
      <c r="OWF5" s="160"/>
      <c r="OWG5" s="160"/>
      <c r="OWH5" s="160"/>
      <c r="OWI5" s="160"/>
      <c r="OWJ5" s="160"/>
      <c r="OWK5" s="160"/>
      <c r="OWL5" s="160"/>
      <c r="OWM5" s="160"/>
      <c r="OWN5" s="160"/>
      <c r="OWO5" s="160"/>
      <c r="OWP5" s="160"/>
      <c r="OWQ5" s="160"/>
      <c r="OWR5" s="160"/>
      <c r="OWS5" s="160"/>
      <c r="OWT5" s="160"/>
      <c r="OWU5" s="160"/>
      <c r="OWV5" s="160"/>
      <c r="OWW5" s="160"/>
      <c r="OWX5" s="160"/>
      <c r="OWY5" s="160"/>
      <c r="OWZ5" s="160"/>
      <c r="OXA5" s="160"/>
      <c r="OXB5" s="160"/>
      <c r="OXC5" s="160"/>
      <c r="OXD5" s="160"/>
      <c r="OXE5" s="160"/>
      <c r="OXF5" s="160"/>
      <c r="OXG5" s="160"/>
      <c r="OXH5" s="160"/>
      <c r="OXI5" s="160"/>
      <c r="OXJ5" s="160"/>
      <c r="OXK5" s="160"/>
      <c r="OXL5" s="160"/>
      <c r="OXM5" s="160"/>
      <c r="OXN5" s="160"/>
      <c r="OXO5" s="160"/>
      <c r="OXP5" s="160"/>
      <c r="OXQ5" s="160"/>
      <c r="OXR5" s="160"/>
      <c r="OXS5" s="160"/>
      <c r="OXT5" s="160"/>
      <c r="OXU5" s="160"/>
      <c r="OXV5" s="160"/>
      <c r="OXW5" s="160"/>
      <c r="OXX5" s="160"/>
      <c r="OXY5" s="160"/>
      <c r="OXZ5" s="160"/>
      <c r="OYA5" s="160"/>
      <c r="OYB5" s="160"/>
      <c r="OYC5" s="160"/>
      <c r="OYD5" s="160"/>
      <c r="OYE5" s="160"/>
      <c r="OYF5" s="160"/>
      <c r="OYG5" s="160"/>
      <c r="OYH5" s="160"/>
      <c r="OYI5" s="160"/>
      <c r="OYJ5" s="160"/>
      <c r="OYK5" s="160"/>
      <c r="OYL5" s="160"/>
      <c r="OYM5" s="160"/>
      <c r="OYN5" s="160"/>
      <c r="OYO5" s="160"/>
      <c r="OYP5" s="160"/>
      <c r="OYQ5" s="160"/>
      <c r="OYR5" s="160"/>
      <c r="OYS5" s="160"/>
      <c r="OYT5" s="160"/>
      <c r="OYU5" s="160"/>
      <c r="OYV5" s="160"/>
      <c r="OYW5" s="160"/>
      <c r="OYX5" s="160"/>
      <c r="OYY5" s="160"/>
      <c r="OYZ5" s="160"/>
      <c r="OZA5" s="160"/>
      <c r="OZB5" s="160"/>
      <c r="OZC5" s="160"/>
      <c r="OZD5" s="160"/>
      <c r="OZE5" s="160"/>
      <c r="OZF5" s="160"/>
      <c r="OZG5" s="160"/>
      <c r="OZH5" s="160"/>
      <c r="OZI5" s="160"/>
      <c r="OZJ5" s="160"/>
      <c r="OZK5" s="160"/>
      <c r="OZL5" s="160"/>
      <c r="OZM5" s="160"/>
      <c r="OZN5" s="160"/>
      <c r="OZO5" s="160"/>
      <c r="OZP5" s="160"/>
      <c r="OZQ5" s="160"/>
      <c r="OZR5" s="160"/>
      <c r="OZS5" s="160"/>
      <c r="OZT5" s="160"/>
      <c r="OZU5" s="160"/>
      <c r="OZV5" s="160"/>
      <c r="OZW5" s="160"/>
      <c r="OZX5" s="160"/>
      <c r="OZY5" s="160"/>
      <c r="OZZ5" s="160"/>
      <c r="PAA5" s="160"/>
      <c r="PAB5" s="160"/>
      <c r="PAC5" s="160"/>
      <c r="PAD5" s="160"/>
      <c r="PAE5" s="160"/>
      <c r="PAF5" s="160"/>
      <c r="PAG5" s="160"/>
      <c r="PAH5" s="160"/>
      <c r="PAI5" s="160"/>
      <c r="PAJ5" s="160"/>
      <c r="PAK5" s="160"/>
      <c r="PAL5" s="160"/>
      <c r="PAM5" s="160"/>
      <c r="PAN5" s="160"/>
      <c r="PAO5" s="160"/>
      <c r="PAP5" s="160"/>
      <c r="PAQ5" s="160"/>
      <c r="PAR5" s="160"/>
      <c r="PAS5" s="160"/>
      <c r="PAT5" s="160"/>
      <c r="PAU5" s="160"/>
      <c r="PAV5" s="160"/>
      <c r="PAW5" s="160"/>
      <c r="PAX5" s="160"/>
      <c r="PAY5" s="160"/>
      <c r="PAZ5" s="160"/>
      <c r="PBA5" s="160"/>
      <c r="PBB5" s="160"/>
      <c r="PBC5" s="160"/>
      <c r="PBD5" s="160"/>
      <c r="PBE5" s="160"/>
      <c r="PBF5" s="160"/>
      <c r="PBG5" s="160"/>
      <c r="PBH5" s="160"/>
      <c r="PBI5" s="160"/>
      <c r="PBJ5" s="160"/>
      <c r="PBK5" s="160"/>
      <c r="PBL5" s="160"/>
      <c r="PBM5" s="160"/>
      <c r="PBN5" s="160"/>
      <c r="PBO5" s="160"/>
      <c r="PBP5" s="160"/>
      <c r="PBQ5" s="160"/>
      <c r="PBR5" s="160"/>
      <c r="PBS5" s="160"/>
      <c r="PBT5" s="160"/>
      <c r="PBU5" s="160"/>
      <c r="PBV5" s="160"/>
      <c r="PBW5" s="160"/>
      <c r="PBX5" s="160"/>
      <c r="PBY5" s="160"/>
      <c r="PBZ5" s="160"/>
      <c r="PCA5" s="160"/>
      <c r="PCB5" s="160"/>
      <c r="PCC5" s="160"/>
      <c r="PCD5" s="160"/>
      <c r="PCE5" s="160"/>
      <c r="PCF5" s="160"/>
      <c r="PCG5" s="160"/>
      <c r="PCH5" s="160"/>
      <c r="PCI5" s="160"/>
      <c r="PCJ5" s="160"/>
      <c r="PCK5" s="160"/>
      <c r="PCL5" s="160"/>
      <c r="PCM5" s="160"/>
      <c r="PCN5" s="160"/>
      <c r="PCO5" s="160"/>
      <c r="PCP5" s="160"/>
      <c r="PCQ5" s="160"/>
      <c r="PCR5" s="160"/>
      <c r="PCS5" s="160"/>
      <c r="PCT5" s="160"/>
      <c r="PCU5" s="160"/>
      <c r="PCV5" s="160"/>
      <c r="PCW5" s="160"/>
      <c r="PCX5" s="160"/>
      <c r="PCY5" s="160"/>
      <c r="PCZ5" s="160"/>
      <c r="PDA5" s="160"/>
      <c r="PDB5" s="160"/>
      <c r="PDC5" s="160"/>
      <c r="PDD5" s="160"/>
      <c r="PDE5" s="160"/>
      <c r="PDF5" s="160"/>
      <c r="PDG5" s="160"/>
      <c r="PDH5" s="160"/>
      <c r="PDI5" s="160"/>
      <c r="PDJ5" s="160"/>
      <c r="PDK5" s="160"/>
      <c r="PDL5" s="160"/>
      <c r="PDM5" s="160"/>
      <c r="PDN5" s="160"/>
      <c r="PDO5" s="160"/>
      <c r="PDP5" s="160"/>
      <c r="PDQ5" s="160"/>
      <c r="PDR5" s="160"/>
      <c r="PDS5" s="160"/>
      <c r="PDT5" s="160"/>
      <c r="PDU5" s="160"/>
      <c r="PDV5" s="160"/>
      <c r="PDW5" s="160"/>
      <c r="PDX5" s="160"/>
      <c r="PDY5" s="160"/>
      <c r="PDZ5" s="160"/>
      <c r="PEA5" s="160"/>
      <c r="PEB5" s="160"/>
      <c r="PEC5" s="160"/>
      <c r="PED5" s="160"/>
      <c r="PEE5" s="160"/>
      <c r="PEF5" s="160"/>
      <c r="PEG5" s="160"/>
      <c r="PEH5" s="160"/>
      <c r="PEI5" s="160"/>
      <c r="PEJ5" s="160"/>
      <c r="PEK5" s="160"/>
      <c r="PEL5" s="160"/>
      <c r="PEM5" s="160"/>
      <c r="PEN5" s="160"/>
      <c r="PEO5" s="160"/>
      <c r="PEP5" s="160"/>
      <c r="PEQ5" s="160"/>
      <c r="PER5" s="160"/>
      <c r="PES5" s="160"/>
      <c r="PET5" s="160"/>
      <c r="PEU5" s="160"/>
      <c r="PEV5" s="160"/>
      <c r="PEW5" s="160"/>
      <c r="PEX5" s="160"/>
      <c r="PEY5" s="160"/>
      <c r="PEZ5" s="160"/>
      <c r="PFA5" s="160"/>
      <c r="PFB5" s="160"/>
      <c r="PFC5" s="160"/>
      <c r="PFD5" s="160"/>
      <c r="PFE5" s="160"/>
      <c r="PFF5" s="160"/>
      <c r="PFG5" s="160"/>
      <c r="PFH5" s="160"/>
      <c r="PFI5" s="160"/>
      <c r="PFJ5" s="160"/>
      <c r="PFK5" s="160"/>
      <c r="PFL5" s="160"/>
      <c r="PFM5" s="160"/>
      <c r="PFN5" s="160"/>
      <c r="PFO5" s="160"/>
      <c r="PFP5" s="160"/>
      <c r="PFQ5" s="160"/>
      <c r="PFR5" s="160"/>
      <c r="PFS5" s="160"/>
      <c r="PFT5" s="160"/>
      <c r="PFU5" s="160"/>
      <c r="PFV5" s="160"/>
      <c r="PFW5" s="160"/>
      <c r="PFX5" s="160"/>
      <c r="PFY5" s="160"/>
      <c r="PFZ5" s="160"/>
      <c r="PGA5" s="160"/>
      <c r="PGB5" s="160"/>
      <c r="PGC5" s="160"/>
      <c r="PGD5" s="160"/>
      <c r="PGE5" s="160"/>
      <c r="PGF5" s="160"/>
      <c r="PGG5" s="160"/>
      <c r="PGH5" s="160"/>
      <c r="PGI5" s="160"/>
      <c r="PGJ5" s="160"/>
      <c r="PGK5" s="160"/>
      <c r="PGL5" s="160"/>
      <c r="PGM5" s="160"/>
      <c r="PGN5" s="160"/>
      <c r="PGO5" s="160"/>
      <c r="PGP5" s="160"/>
      <c r="PGQ5" s="160"/>
      <c r="PGR5" s="160"/>
      <c r="PGS5" s="160"/>
      <c r="PGT5" s="160"/>
      <c r="PGU5" s="160"/>
      <c r="PGV5" s="160"/>
      <c r="PGW5" s="160"/>
      <c r="PGX5" s="160"/>
      <c r="PGY5" s="160"/>
      <c r="PGZ5" s="160"/>
      <c r="PHA5" s="160"/>
      <c r="PHB5" s="160"/>
      <c r="PHC5" s="160"/>
      <c r="PHD5" s="160"/>
      <c r="PHE5" s="160"/>
      <c r="PHF5" s="160"/>
      <c r="PHG5" s="160"/>
      <c r="PHH5" s="160"/>
      <c r="PHI5" s="160"/>
      <c r="PHJ5" s="160"/>
      <c r="PHK5" s="160"/>
      <c r="PHL5" s="160"/>
      <c r="PHM5" s="160"/>
      <c r="PHN5" s="160"/>
      <c r="PHO5" s="160"/>
      <c r="PHP5" s="160"/>
      <c r="PHQ5" s="160"/>
      <c r="PHR5" s="160"/>
      <c r="PHS5" s="160"/>
      <c r="PHT5" s="160"/>
      <c r="PHU5" s="160"/>
      <c r="PHV5" s="160"/>
      <c r="PHW5" s="160"/>
      <c r="PHX5" s="160"/>
      <c r="PHY5" s="160"/>
      <c r="PHZ5" s="160"/>
      <c r="PIA5" s="160"/>
      <c r="PIB5" s="160"/>
      <c r="PIC5" s="160"/>
      <c r="PID5" s="160"/>
      <c r="PIE5" s="160"/>
      <c r="PIF5" s="160"/>
      <c r="PIG5" s="160"/>
      <c r="PIH5" s="160"/>
      <c r="PII5" s="160"/>
      <c r="PIJ5" s="160"/>
      <c r="PIK5" s="160"/>
      <c r="PIL5" s="160"/>
      <c r="PIM5" s="160"/>
      <c r="PIN5" s="160"/>
      <c r="PIO5" s="160"/>
      <c r="PIP5" s="160"/>
      <c r="PIQ5" s="160"/>
      <c r="PIR5" s="160"/>
      <c r="PIS5" s="160"/>
      <c r="PIT5" s="160"/>
      <c r="PIU5" s="160"/>
      <c r="PIV5" s="160"/>
      <c r="PIW5" s="160"/>
      <c r="PIX5" s="160"/>
      <c r="PIY5" s="160"/>
      <c r="PIZ5" s="160"/>
      <c r="PJA5" s="160"/>
      <c r="PJB5" s="160"/>
      <c r="PJC5" s="160"/>
      <c r="PJD5" s="160"/>
      <c r="PJE5" s="160"/>
      <c r="PJF5" s="160"/>
      <c r="PJG5" s="160"/>
      <c r="PJH5" s="160"/>
      <c r="PJI5" s="160"/>
      <c r="PJJ5" s="160"/>
      <c r="PJK5" s="160"/>
      <c r="PJL5" s="160"/>
      <c r="PJM5" s="160"/>
      <c r="PJN5" s="160"/>
      <c r="PJO5" s="160"/>
      <c r="PJP5" s="160"/>
      <c r="PJQ5" s="160"/>
      <c r="PJR5" s="160"/>
      <c r="PJS5" s="160"/>
      <c r="PJT5" s="160"/>
      <c r="PJU5" s="160"/>
      <c r="PJV5" s="160"/>
      <c r="PJW5" s="160"/>
      <c r="PJX5" s="160"/>
      <c r="PJY5" s="160"/>
      <c r="PJZ5" s="160"/>
      <c r="PKA5" s="160"/>
      <c r="PKB5" s="160"/>
      <c r="PKC5" s="160"/>
      <c r="PKD5" s="160"/>
      <c r="PKE5" s="160"/>
      <c r="PKF5" s="160"/>
      <c r="PKG5" s="160"/>
      <c r="PKH5" s="160"/>
      <c r="PKI5" s="160"/>
      <c r="PKJ5" s="160"/>
      <c r="PKK5" s="160"/>
      <c r="PKL5" s="160"/>
      <c r="PKM5" s="160"/>
      <c r="PKN5" s="160"/>
      <c r="PKO5" s="160"/>
      <c r="PKP5" s="160"/>
      <c r="PKQ5" s="160"/>
      <c r="PKR5" s="160"/>
      <c r="PKS5" s="160"/>
      <c r="PKT5" s="160"/>
      <c r="PKU5" s="160"/>
      <c r="PKV5" s="160"/>
      <c r="PKW5" s="160"/>
      <c r="PKX5" s="160"/>
      <c r="PKY5" s="160"/>
      <c r="PKZ5" s="160"/>
      <c r="PLA5" s="160"/>
      <c r="PLB5" s="160"/>
      <c r="PLC5" s="160"/>
      <c r="PLD5" s="160"/>
      <c r="PLE5" s="160"/>
      <c r="PLF5" s="160"/>
      <c r="PLG5" s="160"/>
      <c r="PLH5" s="160"/>
      <c r="PLI5" s="160"/>
      <c r="PLJ5" s="160"/>
      <c r="PLK5" s="160"/>
      <c r="PLL5" s="160"/>
      <c r="PLM5" s="160"/>
      <c r="PLN5" s="160"/>
      <c r="PLO5" s="160"/>
      <c r="PLP5" s="160"/>
      <c r="PLQ5" s="160"/>
      <c r="PLR5" s="160"/>
      <c r="PLS5" s="160"/>
      <c r="PLT5" s="160"/>
      <c r="PLU5" s="160"/>
      <c r="PLV5" s="160"/>
      <c r="PLW5" s="160"/>
      <c r="PLX5" s="160"/>
      <c r="PLY5" s="160"/>
      <c r="PLZ5" s="160"/>
      <c r="PMA5" s="160"/>
      <c r="PMB5" s="160"/>
      <c r="PMC5" s="160"/>
      <c r="PMD5" s="160"/>
      <c r="PME5" s="160"/>
      <c r="PMF5" s="160"/>
      <c r="PMG5" s="160"/>
      <c r="PMH5" s="160"/>
      <c r="PMI5" s="160"/>
      <c r="PMJ5" s="160"/>
      <c r="PMK5" s="160"/>
      <c r="PML5" s="160"/>
      <c r="PMM5" s="160"/>
      <c r="PMN5" s="160"/>
      <c r="PMO5" s="160"/>
      <c r="PMP5" s="160"/>
      <c r="PMQ5" s="160"/>
      <c r="PMR5" s="160"/>
      <c r="PMS5" s="160"/>
      <c r="PMT5" s="160"/>
      <c r="PMU5" s="160"/>
      <c r="PMV5" s="160"/>
      <c r="PMW5" s="160"/>
      <c r="PMX5" s="160"/>
      <c r="PMY5" s="160"/>
      <c r="PMZ5" s="160"/>
      <c r="PNA5" s="160"/>
      <c r="PNB5" s="160"/>
      <c r="PNC5" s="160"/>
      <c r="PND5" s="160"/>
      <c r="PNE5" s="160"/>
      <c r="PNF5" s="160"/>
      <c r="PNG5" s="160"/>
      <c r="PNH5" s="160"/>
      <c r="PNI5" s="160"/>
      <c r="PNJ5" s="160"/>
      <c r="PNK5" s="160"/>
      <c r="PNL5" s="160"/>
      <c r="PNM5" s="160"/>
      <c r="PNN5" s="160"/>
      <c r="PNO5" s="160"/>
      <c r="PNP5" s="160"/>
      <c r="PNQ5" s="160"/>
      <c r="PNR5" s="160"/>
      <c r="PNS5" s="160"/>
      <c r="PNT5" s="160"/>
      <c r="PNU5" s="160"/>
      <c r="PNV5" s="160"/>
      <c r="PNW5" s="160"/>
      <c r="PNX5" s="160"/>
      <c r="PNY5" s="160"/>
      <c r="PNZ5" s="160"/>
      <c r="POA5" s="160"/>
      <c r="POB5" s="160"/>
      <c r="POC5" s="160"/>
      <c r="POD5" s="160"/>
      <c r="POE5" s="160"/>
      <c r="POF5" s="160"/>
      <c r="POG5" s="160"/>
      <c r="POH5" s="160"/>
      <c r="POI5" s="160"/>
      <c r="POJ5" s="160"/>
      <c r="POK5" s="160"/>
      <c r="POL5" s="160"/>
      <c r="POM5" s="160"/>
      <c r="PON5" s="160"/>
      <c r="POO5" s="160"/>
      <c r="POP5" s="160"/>
      <c r="POQ5" s="160"/>
      <c r="POR5" s="160"/>
      <c r="POS5" s="160"/>
      <c r="POT5" s="160"/>
      <c r="POU5" s="160"/>
      <c r="POV5" s="160"/>
      <c r="POW5" s="160"/>
      <c r="POX5" s="160"/>
      <c r="POY5" s="160"/>
      <c r="POZ5" s="160"/>
      <c r="PPA5" s="160"/>
      <c r="PPB5" s="160"/>
      <c r="PPC5" s="160"/>
      <c r="PPD5" s="160"/>
      <c r="PPE5" s="160"/>
      <c r="PPF5" s="160"/>
      <c r="PPG5" s="160"/>
      <c r="PPH5" s="160"/>
      <c r="PPI5" s="160"/>
      <c r="PPJ5" s="160"/>
      <c r="PPK5" s="160"/>
      <c r="PPL5" s="160"/>
      <c r="PPM5" s="160"/>
      <c r="PPN5" s="160"/>
      <c r="PPO5" s="160"/>
      <c r="PPP5" s="160"/>
      <c r="PPQ5" s="160"/>
      <c r="PPR5" s="160"/>
      <c r="PPS5" s="160"/>
      <c r="PPT5" s="160"/>
      <c r="PPU5" s="160"/>
      <c r="PPV5" s="160"/>
      <c r="PPW5" s="160"/>
      <c r="PPX5" s="160"/>
      <c r="PPY5" s="160"/>
      <c r="PPZ5" s="160"/>
      <c r="PQA5" s="160"/>
      <c r="PQB5" s="160"/>
      <c r="PQC5" s="160"/>
      <c r="PQD5" s="160"/>
      <c r="PQE5" s="160"/>
      <c r="PQF5" s="160"/>
      <c r="PQG5" s="160"/>
      <c r="PQH5" s="160"/>
      <c r="PQI5" s="160"/>
      <c r="PQJ5" s="160"/>
      <c r="PQK5" s="160"/>
      <c r="PQL5" s="160"/>
      <c r="PQM5" s="160"/>
      <c r="PQN5" s="160"/>
      <c r="PQO5" s="160"/>
      <c r="PQP5" s="160"/>
      <c r="PQQ5" s="160"/>
      <c r="PQR5" s="160"/>
      <c r="PQS5" s="160"/>
      <c r="PQT5" s="160"/>
      <c r="PQU5" s="160"/>
      <c r="PQV5" s="160"/>
      <c r="PQW5" s="160"/>
      <c r="PQX5" s="160"/>
      <c r="PQY5" s="160"/>
      <c r="PQZ5" s="160"/>
      <c r="PRA5" s="160"/>
      <c r="PRB5" s="160"/>
      <c r="PRC5" s="160"/>
      <c r="PRD5" s="160"/>
      <c r="PRE5" s="160"/>
      <c r="PRF5" s="160"/>
      <c r="PRG5" s="160"/>
      <c r="PRH5" s="160"/>
      <c r="PRI5" s="160"/>
      <c r="PRJ5" s="160"/>
      <c r="PRK5" s="160"/>
      <c r="PRL5" s="160"/>
      <c r="PRM5" s="160"/>
      <c r="PRN5" s="160"/>
      <c r="PRO5" s="160"/>
      <c r="PRP5" s="160"/>
      <c r="PRQ5" s="160"/>
      <c r="PRR5" s="160"/>
      <c r="PRS5" s="160"/>
      <c r="PRT5" s="160"/>
      <c r="PRU5" s="160"/>
      <c r="PRV5" s="160"/>
      <c r="PRW5" s="160"/>
      <c r="PRX5" s="160"/>
      <c r="PRY5" s="160"/>
      <c r="PRZ5" s="160"/>
      <c r="PSA5" s="160"/>
      <c r="PSB5" s="160"/>
      <c r="PSC5" s="160"/>
      <c r="PSD5" s="160"/>
      <c r="PSE5" s="160"/>
      <c r="PSF5" s="160"/>
      <c r="PSG5" s="160"/>
      <c r="PSH5" s="160"/>
      <c r="PSI5" s="160"/>
      <c r="PSJ5" s="160"/>
      <c r="PSK5" s="160"/>
      <c r="PSL5" s="160"/>
      <c r="PSM5" s="160"/>
      <c r="PSN5" s="160"/>
      <c r="PSO5" s="160"/>
      <c r="PSP5" s="160"/>
      <c r="PSQ5" s="160"/>
      <c r="PSR5" s="160"/>
      <c r="PSS5" s="160"/>
      <c r="PST5" s="160"/>
      <c r="PSU5" s="160"/>
      <c r="PSV5" s="160"/>
      <c r="PSW5" s="160"/>
      <c r="PSX5" s="160"/>
      <c r="PSY5" s="160"/>
      <c r="PSZ5" s="160"/>
      <c r="PTA5" s="160"/>
      <c r="PTB5" s="160"/>
      <c r="PTC5" s="160"/>
      <c r="PTD5" s="160"/>
      <c r="PTE5" s="160"/>
      <c r="PTF5" s="160"/>
      <c r="PTG5" s="160"/>
      <c r="PTH5" s="160"/>
      <c r="PTI5" s="160"/>
      <c r="PTJ5" s="160"/>
      <c r="PTK5" s="160"/>
      <c r="PTL5" s="160"/>
      <c r="PTM5" s="160"/>
      <c r="PTN5" s="160"/>
      <c r="PTO5" s="160"/>
      <c r="PTP5" s="160"/>
      <c r="PTQ5" s="160"/>
      <c r="PTR5" s="160"/>
      <c r="PTS5" s="160"/>
      <c r="PTT5" s="160"/>
      <c r="PTU5" s="160"/>
      <c r="PTV5" s="160"/>
      <c r="PTW5" s="160"/>
      <c r="PTX5" s="160"/>
      <c r="PTY5" s="160"/>
      <c r="PTZ5" s="160"/>
      <c r="PUA5" s="160"/>
      <c r="PUB5" s="160"/>
      <c r="PUC5" s="160"/>
      <c r="PUD5" s="160"/>
      <c r="PUE5" s="160"/>
      <c r="PUF5" s="160"/>
      <c r="PUG5" s="160"/>
      <c r="PUH5" s="160"/>
      <c r="PUI5" s="160"/>
      <c r="PUJ5" s="160"/>
      <c r="PUK5" s="160"/>
      <c r="PUL5" s="160"/>
      <c r="PUM5" s="160"/>
      <c r="PUN5" s="160"/>
      <c r="PUO5" s="160"/>
      <c r="PUP5" s="160"/>
      <c r="PUQ5" s="160"/>
      <c r="PUR5" s="160"/>
      <c r="PUS5" s="160"/>
      <c r="PUT5" s="160"/>
      <c r="PUU5" s="160"/>
      <c r="PUV5" s="160"/>
      <c r="PUW5" s="160"/>
      <c r="PUX5" s="160"/>
      <c r="PUY5" s="160"/>
      <c r="PUZ5" s="160"/>
      <c r="PVA5" s="160"/>
      <c r="PVB5" s="160"/>
      <c r="PVC5" s="160"/>
      <c r="PVD5" s="160"/>
      <c r="PVE5" s="160"/>
      <c r="PVF5" s="160"/>
      <c r="PVG5" s="160"/>
      <c r="PVH5" s="160"/>
      <c r="PVI5" s="160"/>
      <c r="PVJ5" s="160"/>
      <c r="PVK5" s="160"/>
      <c r="PVL5" s="160"/>
      <c r="PVM5" s="160"/>
      <c r="PVN5" s="160"/>
      <c r="PVO5" s="160"/>
      <c r="PVP5" s="160"/>
      <c r="PVQ5" s="160"/>
      <c r="PVR5" s="160"/>
      <c r="PVS5" s="160"/>
      <c r="PVT5" s="160"/>
      <c r="PVU5" s="160"/>
      <c r="PVV5" s="160"/>
      <c r="PVW5" s="160"/>
      <c r="PVX5" s="160"/>
      <c r="PVY5" s="160"/>
      <c r="PVZ5" s="160"/>
      <c r="PWA5" s="160"/>
      <c r="PWB5" s="160"/>
      <c r="PWC5" s="160"/>
      <c r="PWD5" s="160"/>
      <c r="PWE5" s="160"/>
      <c r="PWF5" s="160"/>
      <c r="PWG5" s="160"/>
      <c r="PWH5" s="160"/>
      <c r="PWI5" s="160"/>
      <c r="PWJ5" s="160"/>
      <c r="PWK5" s="160"/>
      <c r="PWL5" s="160"/>
      <c r="PWM5" s="160"/>
      <c r="PWN5" s="160"/>
      <c r="PWO5" s="160"/>
      <c r="PWP5" s="160"/>
      <c r="PWQ5" s="160"/>
      <c r="PWR5" s="160"/>
      <c r="PWS5" s="160"/>
      <c r="PWT5" s="160"/>
      <c r="PWU5" s="160"/>
      <c r="PWV5" s="160"/>
      <c r="PWW5" s="160"/>
      <c r="PWX5" s="160"/>
      <c r="PWY5" s="160"/>
      <c r="PWZ5" s="160"/>
      <c r="PXA5" s="160"/>
      <c r="PXB5" s="160"/>
      <c r="PXC5" s="160"/>
      <c r="PXD5" s="160"/>
      <c r="PXE5" s="160"/>
      <c r="PXF5" s="160"/>
      <c r="PXG5" s="160"/>
      <c r="PXH5" s="160"/>
      <c r="PXI5" s="160"/>
      <c r="PXJ5" s="160"/>
      <c r="PXK5" s="160"/>
      <c r="PXL5" s="160"/>
      <c r="PXM5" s="160"/>
      <c r="PXN5" s="160"/>
      <c r="PXO5" s="160"/>
      <c r="PXP5" s="160"/>
      <c r="PXQ5" s="160"/>
      <c r="PXR5" s="160"/>
      <c r="PXS5" s="160"/>
      <c r="PXT5" s="160"/>
      <c r="PXU5" s="160"/>
      <c r="PXV5" s="160"/>
      <c r="PXW5" s="160"/>
      <c r="PXX5" s="160"/>
      <c r="PXY5" s="160"/>
      <c r="PXZ5" s="160"/>
      <c r="PYA5" s="160"/>
      <c r="PYB5" s="160"/>
      <c r="PYC5" s="160"/>
      <c r="PYD5" s="160"/>
      <c r="PYE5" s="160"/>
      <c r="PYF5" s="160"/>
      <c r="PYG5" s="160"/>
      <c r="PYH5" s="160"/>
      <c r="PYI5" s="160"/>
      <c r="PYJ5" s="160"/>
      <c r="PYK5" s="160"/>
      <c r="PYL5" s="160"/>
      <c r="PYM5" s="160"/>
      <c r="PYN5" s="160"/>
      <c r="PYO5" s="160"/>
      <c r="PYP5" s="160"/>
      <c r="PYQ5" s="160"/>
      <c r="PYR5" s="160"/>
      <c r="PYS5" s="160"/>
      <c r="PYT5" s="160"/>
      <c r="PYU5" s="160"/>
      <c r="PYV5" s="160"/>
      <c r="PYW5" s="160"/>
      <c r="PYX5" s="160"/>
      <c r="PYY5" s="160"/>
      <c r="PYZ5" s="160"/>
      <c r="PZA5" s="160"/>
      <c r="PZB5" s="160"/>
      <c r="PZC5" s="160"/>
      <c r="PZD5" s="160"/>
      <c r="PZE5" s="160"/>
      <c r="PZF5" s="160"/>
      <c r="PZG5" s="160"/>
      <c r="PZH5" s="160"/>
      <c r="PZI5" s="160"/>
      <c r="PZJ5" s="160"/>
      <c r="PZK5" s="160"/>
      <c r="PZL5" s="160"/>
      <c r="PZM5" s="160"/>
      <c r="PZN5" s="160"/>
      <c r="PZO5" s="160"/>
      <c r="PZP5" s="160"/>
      <c r="PZQ5" s="160"/>
      <c r="PZR5" s="160"/>
      <c r="PZS5" s="160"/>
      <c r="PZT5" s="160"/>
      <c r="PZU5" s="160"/>
      <c r="PZV5" s="160"/>
      <c r="PZW5" s="160"/>
      <c r="PZX5" s="160"/>
      <c r="PZY5" s="160"/>
      <c r="PZZ5" s="160"/>
      <c r="QAA5" s="160"/>
      <c r="QAB5" s="160"/>
      <c r="QAC5" s="160"/>
      <c r="QAD5" s="160"/>
      <c r="QAE5" s="160"/>
      <c r="QAF5" s="160"/>
      <c r="QAG5" s="160"/>
      <c r="QAH5" s="160"/>
      <c r="QAI5" s="160"/>
      <c r="QAJ5" s="160"/>
      <c r="QAK5" s="160"/>
      <c r="QAL5" s="160"/>
      <c r="QAM5" s="160"/>
      <c r="QAN5" s="160"/>
      <c r="QAO5" s="160"/>
      <c r="QAP5" s="160"/>
      <c r="QAQ5" s="160"/>
      <c r="QAR5" s="160"/>
      <c r="QAS5" s="160"/>
      <c r="QAT5" s="160"/>
      <c r="QAU5" s="160"/>
      <c r="QAV5" s="160"/>
      <c r="QAW5" s="160"/>
      <c r="QAX5" s="160"/>
      <c r="QAY5" s="160"/>
      <c r="QAZ5" s="160"/>
      <c r="QBA5" s="160"/>
      <c r="QBB5" s="160"/>
      <c r="QBC5" s="160"/>
      <c r="QBD5" s="160"/>
      <c r="QBE5" s="160"/>
      <c r="QBF5" s="160"/>
      <c r="QBG5" s="160"/>
      <c r="QBH5" s="160"/>
      <c r="QBI5" s="160"/>
      <c r="QBJ5" s="160"/>
      <c r="QBK5" s="160"/>
      <c r="QBL5" s="160"/>
      <c r="QBM5" s="160"/>
      <c r="QBN5" s="160"/>
      <c r="QBO5" s="160"/>
      <c r="QBP5" s="160"/>
      <c r="QBQ5" s="160"/>
      <c r="QBR5" s="160"/>
      <c r="QBS5" s="160"/>
      <c r="QBT5" s="160"/>
      <c r="QBU5" s="160"/>
      <c r="QBV5" s="160"/>
      <c r="QBW5" s="160"/>
      <c r="QBX5" s="160"/>
      <c r="QBY5" s="160"/>
      <c r="QBZ5" s="160"/>
      <c r="QCA5" s="160"/>
      <c r="QCB5" s="160"/>
      <c r="QCC5" s="160"/>
      <c r="QCD5" s="160"/>
      <c r="QCE5" s="160"/>
      <c r="QCF5" s="160"/>
      <c r="QCG5" s="160"/>
      <c r="QCH5" s="160"/>
      <c r="QCI5" s="160"/>
      <c r="QCJ5" s="160"/>
      <c r="QCK5" s="160"/>
      <c r="QCL5" s="160"/>
      <c r="QCM5" s="160"/>
      <c r="QCN5" s="160"/>
      <c r="QCO5" s="160"/>
      <c r="QCP5" s="160"/>
      <c r="QCQ5" s="160"/>
      <c r="QCR5" s="160"/>
      <c r="QCS5" s="160"/>
      <c r="QCT5" s="160"/>
      <c r="QCU5" s="160"/>
      <c r="QCV5" s="160"/>
      <c r="QCW5" s="160"/>
      <c r="QCX5" s="160"/>
      <c r="QCY5" s="160"/>
      <c r="QCZ5" s="160"/>
      <c r="QDA5" s="160"/>
      <c r="QDB5" s="160"/>
      <c r="QDC5" s="160"/>
      <c r="QDD5" s="160"/>
      <c r="QDE5" s="160"/>
      <c r="QDF5" s="160"/>
      <c r="QDG5" s="160"/>
      <c r="QDH5" s="160"/>
      <c r="QDI5" s="160"/>
      <c r="QDJ5" s="160"/>
      <c r="QDK5" s="160"/>
      <c r="QDL5" s="160"/>
      <c r="QDM5" s="160"/>
      <c r="QDN5" s="160"/>
      <c r="QDO5" s="160"/>
      <c r="QDP5" s="160"/>
      <c r="QDQ5" s="160"/>
      <c r="QDR5" s="160"/>
      <c r="QDS5" s="160"/>
      <c r="QDT5" s="160"/>
      <c r="QDU5" s="160"/>
      <c r="QDV5" s="160"/>
      <c r="QDW5" s="160"/>
      <c r="QDX5" s="160"/>
      <c r="QDY5" s="160"/>
      <c r="QDZ5" s="160"/>
      <c r="QEA5" s="160"/>
      <c r="QEB5" s="160"/>
      <c r="QEC5" s="160"/>
      <c r="QED5" s="160"/>
      <c r="QEE5" s="160"/>
      <c r="QEF5" s="160"/>
      <c r="QEG5" s="160"/>
      <c r="QEH5" s="160"/>
      <c r="QEI5" s="160"/>
      <c r="QEJ5" s="160"/>
      <c r="QEK5" s="160"/>
      <c r="QEL5" s="160"/>
      <c r="QEM5" s="160"/>
      <c r="QEN5" s="160"/>
      <c r="QEO5" s="160"/>
      <c r="QEP5" s="160"/>
      <c r="QEQ5" s="160"/>
      <c r="QER5" s="160"/>
      <c r="QES5" s="160"/>
      <c r="QET5" s="160"/>
      <c r="QEU5" s="160"/>
      <c r="QEV5" s="160"/>
      <c r="QEW5" s="160"/>
      <c r="QEX5" s="160"/>
      <c r="QEY5" s="160"/>
      <c r="QEZ5" s="160"/>
      <c r="QFA5" s="160"/>
      <c r="QFB5" s="160"/>
      <c r="QFC5" s="160"/>
      <c r="QFD5" s="160"/>
      <c r="QFE5" s="160"/>
      <c r="QFF5" s="160"/>
      <c r="QFG5" s="160"/>
      <c r="QFH5" s="160"/>
      <c r="QFI5" s="160"/>
      <c r="QFJ5" s="160"/>
      <c r="QFK5" s="160"/>
      <c r="QFL5" s="160"/>
      <c r="QFM5" s="160"/>
      <c r="QFN5" s="160"/>
      <c r="QFO5" s="160"/>
      <c r="QFP5" s="160"/>
      <c r="QFQ5" s="160"/>
      <c r="QFR5" s="160"/>
      <c r="QFS5" s="160"/>
      <c r="QFT5" s="160"/>
      <c r="QFU5" s="160"/>
      <c r="QFV5" s="160"/>
      <c r="QFW5" s="160"/>
      <c r="QFX5" s="160"/>
      <c r="QFY5" s="160"/>
      <c r="QFZ5" s="160"/>
      <c r="QGA5" s="160"/>
      <c r="QGB5" s="160"/>
      <c r="QGC5" s="160"/>
      <c r="QGD5" s="160"/>
      <c r="QGE5" s="160"/>
      <c r="QGF5" s="160"/>
      <c r="QGG5" s="160"/>
      <c r="QGH5" s="160"/>
      <c r="QGI5" s="160"/>
      <c r="QGJ5" s="160"/>
      <c r="QGK5" s="160"/>
      <c r="QGL5" s="160"/>
      <c r="QGM5" s="160"/>
      <c r="QGN5" s="160"/>
      <c r="QGO5" s="160"/>
      <c r="QGP5" s="160"/>
      <c r="QGQ5" s="160"/>
      <c r="QGR5" s="160"/>
      <c r="QGS5" s="160"/>
      <c r="QGT5" s="160"/>
      <c r="QGU5" s="160"/>
      <c r="QGV5" s="160"/>
      <c r="QGW5" s="160"/>
      <c r="QGX5" s="160"/>
      <c r="QGY5" s="160"/>
      <c r="QGZ5" s="160"/>
      <c r="QHA5" s="160"/>
      <c r="QHB5" s="160"/>
      <c r="QHC5" s="160"/>
      <c r="QHD5" s="160"/>
      <c r="QHE5" s="160"/>
      <c r="QHF5" s="160"/>
      <c r="QHG5" s="160"/>
      <c r="QHH5" s="160"/>
      <c r="QHI5" s="160"/>
      <c r="QHJ5" s="160"/>
      <c r="QHK5" s="160"/>
      <c r="QHL5" s="160"/>
      <c r="QHM5" s="160"/>
      <c r="QHN5" s="160"/>
      <c r="QHO5" s="160"/>
      <c r="QHP5" s="160"/>
      <c r="QHQ5" s="160"/>
      <c r="QHR5" s="160"/>
      <c r="QHS5" s="160"/>
      <c r="QHT5" s="160"/>
      <c r="QHU5" s="160"/>
      <c r="QHV5" s="160"/>
      <c r="QHW5" s="160"/>
      <c r="QHX5" s="160"/>
      <c r="QHY5" s="160"/>
      <c r="QHZ5" s="160"/>
      <c r="QIA5" s="160"/>
      <c r="QIB5" s="160"/>
      <c r="QIC5" s="160"/>
      <c r="QID5" s="160"/>
      <c r="QIE5" s="160"/>
      <c r="QIF5" s="160"/>
      <c r="QIG5" s="160"/>
      <c r="QIH5" s="160"/>
      <c r="QII5" s="160"/>
      <c r="QIJ5" s="160"/>
      <c r="QIK5" s="160"/>
      <c r="QIL5" s="160"/>
      <c r="QIM5" s="160"/>
      <c r="QIN5" s="160"/>
      <c r="QIO5" s="160"/>
      <c r="QIP5" s="160"/>
      <c r="QIQ5" s="160"/>
      <c r="QIR5" s="160"/>
      <c r="QIS5" s="160"/>
      <c r="QIT5" s="160"/>
      <c r="QIU5" s="160"/>
      <c r="QIV5" s="160"/>
      <c r="QIW5" s="160"/>
      <c r="QIX5" s="160"/>
      <c r="QIY5" s="160"/>
      <c r="QIZ5" s="160"/>
      <c r="QJA5" s="160"/>
      <c r="QJB5" s="160"/>
      <c r="QJC5" s="160"/>
      <c r="QJD5" s="160"/>
      <c r="QJE5" s="160"/>
      <c r="QJF5" s="160"/>
      <c r="QJG5" s="160"/>
      <c r="QJH5" s="160"/>
      <c r="QJI5" s="160"/>
      <c r="QJJ5" s="160"/>
      <c r="QJK5" s="160"/>
      <c r="QJL5" s="160"/>
      <c r="QJM5" s="160"/>
      <c r="QJN5" s="160"/>
      <c r="QJO5" s="160"/>
      <c r="QJP5" s="160"/>
      <c r="QJQ5" s="160"/>
      <c r="QJR5" s="160"/>
      <c r="QJS5" s="160"/>
      <c r="QJT5" s="160"/>
      <c r="QJU5" s="160"/>
      <c r="QJV5" s="160"/>
      <c r="QJW5" s="160"/>
      <c r="QJX5" s="160"/>
      <c r="QJY5" s="160"/>
      <c r="QJZ5" s="160"/>
      <c r="QKA5" s="160"/>
      <c r="QKB5" s="160"/>
      <c r="QKC5" s="160"/>
      <c r="QKD5" s="160"/>
      <c r="QKE5" s="160"/>
      <c r="QKF5" s="160"/>
      <c r="QKG5" s="160"/>
      <c r="QKH5" s="160"/>
      <c r="QKI5" s="160"/>
      <c r="QKJ5" s="160"/>
      <c r="QKK5" s="160"/>
      <c r="QKL5" s="160"/>
      <c r="QKM5" s="160"/>
      <c r="QKN5" s="160"/>
      <c r="QKO5" s="160"/>
      <c r="QKP5" s="160"/>
      <c r="QKQ5" s="160"/>
      <c r="QKR5" s="160"/>
      <c r="QKS5" s="160"/>
      <c r="QKT5" s="160"/>
      <c r="QKU5" s="160"/>
      <c r="QKV5" s="160"/>
      <c r="QKW5" s="160"/>
      <c r="QKX5" s="160"/>
      <c r="QKY5" s="160"/>
      <c r="QKZ5" s="160"/>
      <c r="QLA5" s="160"/>
      <c r="QLB5" s="160"/>
      <c r="QLC5" s="160"/>
      <c r="QLD5" s="160"/>
      <c r="QLE5" s="160"/>
      <c r="QLF5" s="160"/>
      <c r="QLG5" s="160"/>
      <c r="QLH5" s="160"/>
      <c r="QLI5" s="160"/>
      <c r="QLJ5" s="160"/>
      <c r="QLK5" s="160"/>
      <c r="QLL5" s="160"/>
      <c r="QLM5" s="160"/>
      <c r="QLN5" s="160"/>
      <c r="QLO5" s="160"/>
      <c r="QLP5" s="160"/>
      <c r="QLQ5" s="160"/>
      <c r="QLR5" s="160"/>
      <c r="QLS5" s="160"/>
      <c r="QLT5" s="160"/>
      <c r="QLU5" s="160"/>
      <c r="QLV5" s="160"/>
      <c r="QLW5" s="160"/>
      <c r="QLX5" s="160"/>
      <c r="QLY5" s="160"/>
      <c r="QLZ5" s="160"/>
      <c r="QMA5" s="160"/>
      <c r="QMB5" s="160"/>
      <c r="QMC5" s="160"/>
      <c r="QMD5" s="160"/>
      <c r="QME5" s="160"/>
      <c r="QMF5" s="160"/>
      <c r="QMG5" s="160"/>
      <c r="QMH5" s="160"/>
      <c r="QMI5" s="160"/>
      <c r="QMJ5" s="160"/>
      <c r="QMK5" s="160"/>
      <c r="QML5" s="160"/>
      <c r="QMM5" s="160"/>
      <c r="QMN5" s="160"/>
      <c r="QMO5" s="160"/>
      <c r="QMP5" s="160"/>
      <c r="QMQ5" s="160"/>
      <c r="QMR5" s="160"/>
      <c r="QMS5" s="160"/>
      <c r="QMT5" s="160"/>
      <c r="QMU5" s="160"/>
      <c r="QMV5" s="160"/>
      <c r="QMW5" s="160"/>
      <c r="QMX5" s="160"/>
      <c r="QMY5" s="160"/>
      <c r="QMZ5" s="160"/>
      <c r="QNA5" s="160"/>
      <c r="QNB5" s="160"/>
      <c r="QNC5" s="160"/>
      <c r="QND5" s="160"/>
      <c r="QNE5" s="160"/>
      <c r="QNF5" s="160"/>
      <c r="QNG5" s="160"/>
      <c r="QNH5" s="160"/>
      <c r="QNI5" s="160"/>
      <c r="QNJ5" s="160"/>
      <c r="QNK5" s="160"/>
      <c r="QNL5" s="160"/>
      <c r="QNM5" s="160"/>
      <c r="QNN5" s="160"/>
      <c r="QNO5" s="160"/>
      <c r="QNP5" s="160"/>
      <c r="QNQ5" s="160"/>
      <c r="QNR5" s="160"/>
      <c r="QNS5" s="160"/>
      <c r="QNT5" s="160"/>
      <c r="QNU5" s="160"/>
      <c r="QNV5" s="160"/>
      <c r="QNW5" s="160"/>
      <c r="QNX5" s="160"/>
      <c r="QNY5" s="160"/>
      <c r="QNZ5" s="160"/>
      <c r="QOA5" s="160"/>
      <c r="QOB5" s="160"/>
      <c r="QOC5" s="160"/>
      <c r="QOD5" s="160"/>
      <c r="QOE5" s="160"/>
      <c r="QOF5" s="160"/>
      <c r="QOG5" s="160"/>
      <c r="QOH5" s="160"/>
      <c r="QOI5" s="160"/>
      <c r="QOJ5" s="160"/>
      <c r="QOK5" s="160"/>
      <c r="QOL5" s="160"/>
      <c r="QOM5" s="160"/>
      <c r="QON5" s="160"/>
      <c r="QOO5" s="160"/>
      <c r="QOP5" s="160"/>
      <c r="QOQ5" s="160"/>
      <c r="QOR5" s="160"/>
      <c r="QOS5" s="160"/>
      <c r="QOT5" s="160"/>
      <c r="QOU5" s="160"/>
      <c r="QOV5" s="160"/>
      <c r="QOW5" s="160"/>
      <c r="QOX5" s="160"/>
      <c r="QOY5" s="160"/>
      <c r="QOZ5" s="160"/>
      <c r="QPA5" s="160"/>
      <c r="QPB5" s="160"/>
      <c r="QPC5" s="160"/>
      <c r="QPD5" s="160"/>
      <c r="QPE5" s="160"/>
      <c r="QPF5" s="160"/>
      <c r="QPG5" s="160"/>
      <c r="QPH5" s="160"/>
      <c r="QPI5" s="160"/>
      <c r="QPJ5" s="160"/>
      <c r="QPK5" s="160"/>
      <c r="QPL5" s="160"/>
      <c r="QPM5" s="160"/>
      <c r="QPN5" s="160"/>
      <c r="QPO5" s="160"/>
      <c r="QPP5" s="160"/>
      <c r="QPQ5" s="160"/>
      <c r="QPR5" s="160"/>
      <c r="QPS5" s="160"/>
      <c r="QPT5" s="160"/>
      <c r="QPU5" s="160"/>
      <c r="QPV5" s="160"/>
      <c r="QPW5" s="160"/>
      <c r="QPX5" s="160"/>
      <c r="QPY5" s="160"/>
      <c r="QPZ5" s="160"/>
      <c r="QQA5" s="160"/>
      <c r="QQB5" s="160"/>
      <c r="QQC5" s="160"/>
      <c r="QQD5" s="160"/>
      <c r="QQE5" s="160"/>
      <c r="QQF5" s="160"/>
      <c r="QQG5" s="160"/>
      <c r="QQH5" s="160"/>
      <c r="QQI5" s="160"/>
      <c r="QQJ5" s="160"/>
      <c r="QQK5" s="160"/>
      <c r="QQL5" s="160"/>
      <c r="QQM5" s="160"/>
      <c r="QQN5" s="160"/>
      <c r="QQO5" s="160"/>
      <c r="QQP5" s="160"/>
      <c r="QQQ5" s="160"/>
      <c r="QQR5" s="160"/>
      <c r="QQS5" s="160"/>
      <c r="QQT5" s="160"/>
      <c r="QQU5" s="160"/>
      <c r="QQV5" s="160"/>
      <c r="QQW5" s="160"/>
      <c r="QQX5" s="160"/>
      <c r="QQY5" s="160"/>
      <c r="QQZ5" s="160"/>
      <c r="QRA5" s="160"/>
      <c r="QRB5" s="160"/>
      <c r="QRC5" s="160"/>
      <c r="QRD5" s="160"/>
      <c r="QRE5" s="160"/>
      <c r="QRF5" s="160"/>
      <c r="QRG5" s="160"/>
      <c r="QRH5" s="160"/>
      <c r="QRI5" s="160"/>
      <c r="QRJ5" s="160"/>
      <c r="QRK5" s="160"/>
      <c r="QRL5" s="160"/>
      <c r="QRM5" s="160"/>
      <c r="QRN5" s="160"/>
      <c r="QRO5" s="160"/>
      <c r="QRP5" s="160"/>
      <c r="QRQ5" s="160"/>
      <c r="QRR5" s="160"/>
      <c r="QRS5" s="160"/>
      <c r="QRT5" s="160"/>
      <c r="QRU5" s="160"/>
      <c r="QRV5" s="160"/>
      <c r="QRW5" s="160"/>
      <c r="QRX5" s="160"/>
      <c r="QRY5" s="160"/>
      <c r="QRZ5" s="160"/>
      <c r="QSA5" s="160"/>
      <c r="QSB5" s="160"/>
      <c r="QSC5" s="160"/>
      <c r="QSD5" s="160"/>
      <c r="QSE5" s="160"/>
      <c r="QSF5" s="160"/>
      <c r="QSG5" s="160"/>
      <c r="QSH5" s="160"/>
      <c r="QSI5" s="160"/>
      <c r="QSJ5" s="160"/>
      <c r="QSK5" s="160"/>
      <c r="QSL5" s="160"/>
      <c r="QSM5" s="160"/>
      <c r="QSN5" s="160"/>
      <c r="QSO5" s="160"/>
      <c r="QSP5" s="160"/>
      <c r="QSQ5" s="160"/>
      <c r="QSR5" s="160"/>
      <c r="QSS5" s="160"/>
      <c r="QST5" s="160"/>
      <c r="QSU5" s="160"/>
      <c r="QSV5" s="160"/>
      <c r="QSW5" s="160"/>
      <c r="QSX5" s="160"/>
      <c r="QSY5" s="160"/>
      <c r="QSZ5" s="160"/>
      <c r="QTA5" s="160"/>
      <c r="QTB5" s="160"/>
      <c r="QTC5" s="160"/>
      <c r="QTD5" s="160"/>
      <c r="QTE5" s="160"/>
      <c r="QTF5" s="160"/>
      <c r="QTG5" s="160"/>
      <c r="QTH5" s="160"/>
      <c r="QTI5" s="160"/>
      <c r="QTJ5" s="160"/>
      <c r="QTK5" s="160"/>
      <c r="QTL5" s="160"/>
      <c r="QTM5" s="160"/>
      <c r="QTN5" s="160"/>
      <c r="QTO5" s="160"/>
      <c r="QTP5" s="160"/>
      <c r="QTQ5" s="160"/>
      <c r="QTR5" s="160"/>
      <c r="QTS5" s="160"/>
      <c r="QTT5" s="160"/>
      <c r="QTU5" s="160"/>
      <c r="QTV5" s="160"/>
      <c r="QTW5" s="160"/>
      <c r="QTX5" s="160"/>
      <c r="QTY5" s="160"/>
      <c r="QTZ5" s="160"/>
      <c r="QUA5" s="160"/>
      <c r="QUB5" s="160"/>
      <c r="QUC5" s="160"/>
      <c r="QUD5" s="160"/>
      <c r="QUE5" s="160"/>
      <c r="QUF5" s="160"/>
      <c r="QUG5" s="160"/>
      <c r="QUH5" s="160"/>
      <c r="QUI5" s="160"/>
      <c r="QUJ5" s="160"/>
      <c r="QUK5" s="160"/>
      <c r="QUL5" s="160"/>
      <c r="QUM5" s="160"/>
      <c r="QUN5" s="160"/>
      <c r="QUO5" s="160"/>
      <c r="QUP5" s="160"/>
      <c r="QUQ5" s="160"/>
      <c r="QUR5" s="160"/>
      <c r="QUS5" s="160"/>
      <c r="QUT5" s="160"/>
      <c r="QUU5" s="160"/>
      <c r="QUV5" s="160"/>
      <c r="QUW5" s="160"/>
      <c r="QUX5" s="160"/>
      <c r="QUY5" s="160"/>
      <c r="QUZ5" s="160"/>
      <c r="QVA5" s="160"/>
      <c r="QVB5" s="160"/>
      <c r="QVC5" s="160"/>
      <c r="QVD5" s="160"/>
      <c r="QVE5" s="160"/>
      <c r="QVF5" s="160"/>
      <c r="QVG5" s="160"/>
      <c r="QVH5" s="160"/>
      <c r="QVI5" s="160"/>
      <c r="QVJ5" s="160"/>
      <c r="QVK5" s="160"/>
      <c r="QVL5" s="160"/>
      <c r="QVM5" s="160"/>
      <c r="QVN5" s="160"/>
      <c r="QVO5" s="160"/>
      <c r="QVP5" s="160"/>
      <c r="QVQ5" s="160"/>
      <c r="QVR5" s="160"/>
      <c r="QVS5" s="160"/>
      <c r="QVT5" s="160"/>
      <c r="QVU5" s="160"/>
      <c r="QVV5" s="160"/>
      <c r="QVW5" s="160"/>
      <c r="QVX5" s="160"/>
      <c r="QVY5" s="160"/>
      <c r="QVZ5" s="160"/>
      <c r="QWA5" s="160"/>
      <c r="QWB5" s="160"/>
      <c r="QWC5" s="160"/>
      <c r="QWD5" s="160"/>
      <c r="QWE5" s="160"/>
      <c r="QWF5" s="160"/>
      <c r="QWG5" s="160"/>
      <c r="QWH5" s="160"/>
      <c r="QWI5" s="160"/>
      <c r="QWJ5" s="160"/>
      <c r="QWK5" s="160"/>
      <c r="QWL5" s="160"/>
      <c r="QWM5" s="160"/>
      <c r="QWN5" s="160"/>
      <c r="QWO5" s="160"/>
      <c r="QWP5" s="160"/>
      <c r="QWQ5" s="160"/>
      <c r="QWR5" s="160"/>
      <c r="QWS5" s="160"/>
      <c r="QWT5" s="160"/>
      <c r="QWU5" s="160"/>
      <c r="QWV5" s="160"/>
      <c r="QWW5" s="160"/>
      <c r="QWX5" s="160"/>
      <c r="QWY5" s="160"/>
      <c r="QWZ5" s="160"/>
      <c r="QXA5" s="160"/>
      <c r="QXB5" s="160"/>
      <c r="QXC5" s="160"/>
      <c r="QXD5" s="160"/>
      <c r="QXE5" s="160"/>
      <c r="QXF5" s="160"/>
      <c r="QXG5" s="160"/>
      <c r="QXH5" s="160"/>
      <c r="QXI5" s="160"/>
      <c r="QXJ5" s="160"/>
      <c r="QXK5" s="160"/>
      <c r="QXL5" s="160"/>
      <c r="QXM5" s="160"/>
      <c r="QXN5" s="160"/>
      <c r="QXO5" s="160"/>
      <c r="QXP5" s="160"/>
      <c r="QXQ5" s="160"/>
      <c r="QXR5" s="160"/>
      <c r="QXS5" s="160"/>
      <c r="QXT5" s="160"/>
      <c r="QXU5" s="160"/>
      <c r="QXV5" s="160"/>
      <c r="QXW5" s="160"/>
      <c r="QXX5" s="160"/>
      <c r="QXY5" s="160"/>
      <c r="QXZ5" s="160"/>
      <c r="QYA5" s="160"/>
      <c r="QYB5" s="160"/>
      <c r="QYC5" s="160"/>
      <c r="QYD5" s="160"/>
      <c r="QYE5" s="160"/>
      <c r="QYF5" s="160"/>
      <c r="QYG5" s="160"/>
      <c r="QYH5" s="160"/>
      <c r="QYI5" s="160"/>
      <c r="QYJ5" s="160"/>
      <c r="QYK5" s="160"/>
      <c r="QYL5" s="160"/>
      <c r="QYM5" s="160"/>
      <c r="QYN5" s="160"/>
      <c r="QYO5" s="160"/>
      <c r="QYP5" s="160"/>
      <c r="QYQ5" s="160"/>
      <c r="QYR5" s="160"/>
      <c r="QYS5" s="160"/>
      <c r="QYT5" s="160"/>
      <c r="QYU5" s="160"/>
      <c r="QYV5" s="160"/>
      <c r="QYW5" s="160"/>
      <c r="QYX5" s="160"/>
      <c r="QYY5" s="160"/>
      <c r="QYZ5" s="160"/>
      <c r="QZA5" s="160"/>
      <c r="QZB5" s="160"/>
      <c r="QZC5" s="160"/>
      <c r="QZD5" s="160"/>
      <c r="QZE5" s="160"/>
      <c r="QZF5" s="160"/>
      <c r="QZG5" s="160"/>
      <c r="QZH5" s="160"/>
      <c r="QZI5" s="160"/>
      <c r="QZJ5" s="160"/>
      <c r="QZK5" s="160"/>
      <c r="QZL5" s="160"/>
      <c r="QZM5" s="160"/>
      <c r="QZN5" s="160"/>
      <c r="QZO5" s="160"/>
      <c r="QZP5" s="160"/>
      <c r="QZQ5" s="160"/>
      <c r="QZR5" s="160"/>
      <c r="QZS5" s="160"/>
      <c r="QZT5" s="160"/>
      <c r="QZU5" s="160"/>
      <c r="QZV5" s="160"/>
      <c r="QZW5" s="160"/>
      <c r="QZX5" s="160"/>
      <c r="QZY5" s="160"/>
      <c r="QZZ5" s="160"/>
      <c r="RAA5" s="160"/>
      <c r="RAB5" s="160"/>
      <c r="RAC5" s="160"/>
      <c r="RAD5" s="160"/>
      <c r="RAE5" s="160"/>
      <c r="RAF5" s="160"/>
      <c r="RAG5" s="160"/>
      <c r="RAH5" s="160"/>
      <c r="RAI5" s="160"/>
      <c r="RAJ5" s="160"/>
      <c r="RAK5" s="160"/>
      <c r="RAL5" s="160"/>
      <c r="RAM5" s="160"/>
      <c r="RAN5" s="160"/>
      <c r="RAO5" s="160"/>
      <c r="RAP5" s="160"/>
      <c r="RAQ5" s="160"/>
      <c r="RAR5" s="160"/>
      <c r="RAS5" s="160"/>
      <c r="RAT5" s="160"/>
      <c r="RAU5" s="160"/>
      <c r="RAV5" s="160"/>
      <c r="RAW5" s="160"/>
      <c r="RAX5" s="160"/>
      <c r="RAY5" s="160"/>
      <c r="RAZ5" s="160"/>
      <c r="RBA5" s="160"/>
      <c r="RBB5" s="160"/>
      <c r="RBC5" s="160"/>
      <c r="RBD5" s="160"/>
      <c r="RBE5" s="160"/>
      <c r="RBF5" s="160"/>
      <c r="RBG5" s="160"/>
      <c r="RBH5" s="160"/>
      <c r="RBI5" s="160"/>
      <c r="RBJ5" s="160"/>
      <c r="RBK5" s="160"/>
      <c r="RBL5" s="160"/>
      <c r="RBM5" s="160"/>
      <c r="RBN5" s="160"/>
      <c r="RBO5" s="160"/>
      <c r="RBP5" s="160"/>
      <c r="RBQ5" s="160"/>
      <c r="RBR5" s="160"/>
      <c r="RBS5" s="160"/>
      <c r="RBT5" s="160"/>
      <c r="RBU5" s="160"/>
      <c r="RBV5" s="160"/>
      <c r="RBW5" s="160"/>
      <c r="RBX5" s="160"/>
      <c r="RBY5" s="160"/>
      <c r="RBZ5" s="160"/>
      <c r="RCA5" s="160"/>
      <c r="RCB5" s="160"/>
      <c r="RCC5" s="160"/>
      <c r="RCD5" s="160"/>
      <c r="RCE5" s="160"/>
      <c r="RCF5" s="160"/>
      <c r="RCG5" s="160"/>
      <c r="RCH5" s="160"/>
      <c r="RCI5" s="160"/>
      <c r="RCJ5" s="160"/>
      <c r="RCK5" s="160"/>
      <c r="RCL5" s="160"/>
      <c r="RCM5" s="160"/>
      <c r="RCN5" s="160"/>
      <c r="RCO5" s="160"/>
      <c r="RCP5" s="160"/>
      <c r="RCQ5" s="160"/>
      <c r="RCR5" s="160"/>
      <c r="RCS5" s="160"/>
      <c r="RCT5" s="160"/>
      <c r="RCU5" s="160"/>
      <c r="RCV5" s="160"/>
      <c r="RCW5" s="160"/>
      <c r="RCX5" s="160"/>
      <c r="RCY5" s="160"/>
      <c r="RCZ5" s="160"/>
      <c r="RDA5" s="160"/>
      <c r="RDB5" s="160"/>
      <c r="RDC5" s="160"/>
      <c r="RDD5" s="160"/>
      <c r="RDE5" s="160"/>
      <c r="RDF5" s="160"/>
      <c r="RDG5" s="160"/>
      <c r="RDH5" s="160"/>
      <c r="RDI5" s="160"/>
      <c r="RDJ5" s="160"/>
      <c r="RDK5" s="160"/>
      <c r="RDL5" s="160"/>
      <c r="RDM5" s="160"/>
      <c r="RDN5" s="160"/>
      <c r="RDO5" s="160"/>
      <c r="RDP5" s="160"/>
      <c r="RDQ5" s="160"/>
      <c r="RDR5" s="160"/>
      <c r="RDS5" s="160"/>
      <c r="RDT5" s="160"/>
      <c r="RDU5" s="160"/>
      <c r="RDV5" s="160"/>
      <c r="RDW5" s="160"/>
      <c r="RDX5" s="160"/>
      <c r="RDY5" s="160"/>
      <c r="RDZ5" s="160"/>
      <c r="REA5" s="160"/>
      <c r="REB5" s="160"/>
      <c r="REC5" s="160"/>
      <c r="RED5" s="160"/>
      <c r="REE5" s="160"/>
      <c r="REF5" s="160"/>
      <c r="REG5" s="160"/>
      <c r="REH5" s="160"/>
      <c r="REI5" s="160"/>
      <c r="REJ5" s="160"/>
      <c r="REK5" s="160"/>
      <c r="REL5" s="160"/>
      <c r="REM5" s="160"/>
      <c r="REN5" s="160"/>
      <c r="REO5" s="160"/>
      <c r="REP5" s="160"/>
      <c r="REQ5" s="160"/>
      <c r="RER5" s="160"/>
      <c r="RES5" s="160"/>
      <c r="RET5" s="160"/>
      <c r="REU5" s="160"/>
      <c r="REV5" s="160"/>
      <c r="REW5" s="160"/>
      <c r="REX5" s="160"/>
      <c r="REY5" s="160"/>
      <c r="REZ5" s="160"/>
      <c r="RFA5" s="160"/>
      <c r="RFB5" s="160"/>
      <c r="RFC5" s="160"/>
      <c r="RFD5" s="160"/>
      <c r="RFE5" s="160"/>
      <c r="RFF5" s="160"/>
      <c r="RFG5" s="160"/>
      <c r="RFH5" s="160"/>
      <c r="RFI5" s="160"/>
      <c r="RFJ5" s="160"/>
      <c r="RFK5" s="160"/>
      <c r="RFL5" s="160"/>
      <c r="RFM5" s="160"/>
      <c r="RFN5" s="160"/>
      <c r="RFO5" s="160"/>
      <c r="RFP5" s="160"/>
      <c r="RFQ5" s="160"/>
      <c r="RFR5" s="160"/>
      <c r="RFS5" s="160"/>
      <c r="RFT5" s="160"/>
      <c r="RFU5" s="160"/>
      <c r="RFV5" s="160"/>
      <c r="RFW5" s="160"/>
      <c r="RFX5" s="160"/>
      <c r="RFY5" s="160"/>
      <c r="RFZ5" s="160"/>
      <c r="RGA5" s="160"/>
      <c r="RGB5" s="160"/>
      <c r="RGC5" s="160"/>
      <c r="RGD5" s="160"/>
      <c r="RGE5" s="160"/>
      <c r="RGF5" s="160"/>
      <c r="RGG5" s="160"/>
      <c r="RGH5" s="160"/>
      <c r="RGI5" s="160"/>
      <c r="RGJ5" s="160"/>
      <c r="RGK5" s="160"/>
      <c r="RGL5" s="160"/>
      <c r="RGM5" s="160"/>
      <c r="RGN5" s="160"/>
      <c r="RGO5" s="160"/>
      <c r="RGP5" s="160"/>
      <c r="RGQ5" s="160"/>
      <c r="RGR5" s="160"/>
      <c r="RGS5" s="160"/>
      <c r="RGT5" s="160"/>
      <c r="RGU5" s="160"/>
      <c r="RGV5" s="160"/>
      <c r="RGW5" s="160"/>
      <c r="RGX5" s="160"/>
      <c r="RGY5" s="160"/>
      <c r="RGZ5" s="160"/>
      <c r="RHA5" s="160"/>
      <c r="RHB5" s="160"/>
      <c r="RHC5" s="160"/>
      <c r="RHD5" s="160"/>
      <c r="RHE5" s="160"/>
      <c r="RHF5" s="160"/>
      <c r="RHG5" s="160"/>
      <c r="RHH5" s="160"/>
      <c r="RHI5" s="160"/>
      <c r="RHJ5" s="160"/>
      <c r="RHK5" s="160"/>
      <c r="RHL5" s="160"/>
      <c r="RHM5" s="160"/>
      <c r="RHN5" s="160"/>
      <c r="RHO5" s="160"/>
      <c r="RHP5" s="160"/>
      <c r="RHQ5" s="160"/>
      <c r="RHR5" s="160"/>
      <c r="RHS5" s="160"/>
      <c r="RHT5" s="160"/>
      <c r="RHU5" s="160"/>
      <c r="RHV5" s="160"/>
      <c r="RHW5" s="160"/>
      <c r="RHX5" s="160"/>
      <c r="RHY5" s="160"/>
      <c r="RHZ5" s="160"/>
      <c r="RIA5" s="160"/>
      <c r="RIB5" s="160"/>
      <c r="RIC5" s="160"/>
      <c r="RID5" s="160"/>
      <c r="RIE5" s="160"/>
      <c r="RIF5" s="160"/>
      <c r="RIG5" s="160"/>
      <c r="RIH5" s="160"/>
      <c r="RII5" s="160"/>
      <c r="RIJ5" s="160"/>
      <c r="RIK5" s="160"/>
      <c r="RIL5" s="160"/>
      <c r="RIM5" s="160"/>
      <c r="RIN5" s="160"/>
      <c r="RIO5" s="160"/>
      <c r="RIP5" s="160"/>
      <c r="RIQ5" s="160"/>
      <c r="RIR5" s="160"/>
      <c r="RIS5" s="160"/>
      <c r="RIT5" s="160"/>
      <c r="RIU5" s="160"/>
      <c r="RIV5" s="160"/>
      <c r="RIW5" s="160"/>
      <c r="RIX5" s="160"/>
      <c r="RIY5" s="160"/>
      <c r="RIZ5" s="160"/>
      <c r="RJA5" s="160"/>
      <c r="RJB5" s="160"/>
      <c r="RJC5" s="160"/>
      <c r="RJD5" s="160"/>
      <c r="RJE5" s="160"/>
      <c r="RJF5" s="160"/>
      <c r="RJG5" s="160"/>
      <c r="RJH5" s="160"/>
      <c r="RJI5" s="160"/>
      <c r="RJJ5" s="160"/>
      <c r="RJK5" s="160"/>
      <c r="RJL5" s="160"/>
      <c r="RJM5" s="160"/>
      <c r="RJN5" s="160"/>
      <c r="RJO5" s="160"/>
      <c r="RJP5" s="160"/>
      <c r="RJQ5" s="160"/>
      <c r="RJR5" s="160"/>
      <c r="RJS5" s="160"/>
      <c r="RJT5" s="160"/>
      <c r="RJU5" s="160"/>
      <c r="RJV5" s="160"/>
      <c r="RJW5" s="160"/>
      <c r="RJX5" s="160"/>
      <c r="RJY5" s="160"/>
      <c r="RJZ5" s="160"/>
      <c r="RKA5" s="160"/>
      <c r="RKB5" s="160"/>
      <c r="RKC5" s="160"/>
      <c r="RKD5" s="160"/>
      <c r="RKE5" s="160"/>
      <c r="RKF5" s="160"/>
      <c r="RKG5" s="160"/>
      <c r="RKH5" s="160"/>
      <c r="RKI5" s="160"/>
      <c r="RKJ5" s="160"/>
      <c r="RKK5" s="160"/>
      <c r="RKL5" s="160"/>
      <c r="RKM5" s="160"/>
      <c r="RKN5" s="160"/>
      <c r="RKO5" s="160"/>
      <c r="RKP5" s="160"/>
      <c r="RKQ5" s="160"/>
      <c r="RKR5" s="160"/>
      <c r="RKS5" s="160"/>
      <c r="RKT5" s="160"/>
      <c r="RKU5" s="160"/>
      <c r="RKV5" s="160"/>
      <c r="RKW5" s="160"/>
      <c r="RKX5" s="160"/>
      <c r="RKY5" s="160"/>
      <c r="RKZ5" s="160"/>
      <c r="RLA5" s="160"/>
      <c r="RLB5" s="160"/>
      <c r="RLC5" s="160"/>
      <c r="RLD5" s="160"/>
      <c r="RLE5" s="160"/>
      <c r="RLF5" s="160"/>
      <c r="RLG5" s="160"/>
      <c r="RLH5" s="160"/>
      <c r="RLI5" s="160"/>
      <c r="RLJ5" s="160"/>
      <c r="RLK5" s="160"/>
      <c r="RLL5" s="160"/>
      <c r="RLM5" s="160"/>
      <c r="RLN5" s="160"/>
      <c r="RLO5" s="160"/>
      <c r="RLP5" s="160"/>
      <c r="RLQ5" s="160"/>
      <c r="RLR5" s="160"/>
      <c r="RLS5" s="160"/>
      <c r="RLT5" s="160"/>
      <c r="RLU5" s="160"/>
      <c r="RLV5" s="160"/>
      <c r="RLW5" s="160"/>
      <c r="RLX5" s="160"/>
      <c r="RLY5" s="160"/>
      <c r="RLZ5" s="160"/>
      <c r="RMA5" s="160"/>
      <c r="RMB5" s="160"/>
      <c r="RMC5" s="160"/>
      <c r="RMD5" s="160"/>
      <c r="RME5" s="160"/>
      <c r="RMF5" s="160"/>
      <c r="RMG5" s="160"/>
      <c r="RMH5" s="160"/>
      <c r="RMI5" s="160"/>
      <c r="RMJ5" s="160"/>
      <c r="RMK5" s="160"/>
      <c r="RML5" s="160"/>
      <c r="RMM5" s="160"/>
      <c r="RMN5" s="160"/>
      <c r="RMO5" s="160"/>
      <c r="RMP5" s="160"/>
      <c r="RMQ5" s="160"/>
      <c r="RMR5" s="160"/>
      <c r="RMS5" s="160"/>
      <c r="RMT5" s="160"/>
      <c r="RMU5" s="160"/>
      <c r="RMV5" s="160"/>
      <c r="RMW5" s="160"/>
      <c r="RMX5" s="160"/>
      <c r="RMY5" s="160"/>
      <c r="RMZ5" s="160"/>
      <c r="RNA5" s="160"/>
      <c r="RNB5" s="160"/>
      <c r="RNC5" s="160"/>
      <c r="RND5" s="160"/>
      <c r="RNE5" s="160"/>
      <c r="RNF5" s="160"/>
      <c r="RNG5" s="160"/>
      <c r="RNH5" s="160"/>
      <c r="RNI5" s="160"/>
      <c r="RNJ5" s="160"/>
      <c r="RNK5" s="160"/>
      <c r="RNL5" s="160"/>
      <c r="RNM5" s="160"/>
      <c r="RNN5" s="160"/>
      <c r="RNO5" s="160"/>
      <c r="RNP5" s="160"/>
      <c r="RNQ5" s="160"/>
      <c r="RNR5" s="160"/>
      <c r="RNS5" s="160"/>
      <c r="RNT5" s="160"/>
      <c r="RNU5" s="160"/>
      <c r="RNV5" s="160"/>
      <c r="RNW5" s="160"/>
      <c r="RNX5" s="160"/>
      <c r="RNY5" s="160"/>
      <c r="RNZ5" s="160"/>
      <c r="ROA5" s="160"/>
      <c r="ROB5" s="160"/>
      <c r="ROC5" s="160"/>
      <c r="ROD5" s="160"/>
      <c r="ROE5" s="160"/>
      <c r="ROF5" s="160"/>
      <c r="ROG5" s="160"/>
      <c r="ROH5" s="160"/>
      <c r="ROI5" s="160"/>
      <c r="ROJ5" s="160"/>
      <c r="ROK5" s="160"/>
      <c r="ROL5" s="160"/>
      <c r="ROM5" s="160"/>
      <c r="RON5" s="160"/>
      <c r="ROO5" s="160"/>
      <c r="ROP5" s="160"/>
      <c r="ROQ5" s="160"/>
      <c r="ROR5" s="160"/>
      <c r="ROS5" s="160"/>
      <c r="ROT5" s="160"/>
      <c r="ROU5" s="160"/>
      <c r="ROV5" s="160"/>
      <c r="ROW5" s="160"/>
      <c r="ROX5" s="160"/>
      <c r="ROY5" s="160"/>
      <c r="ROZ5" s="160"/>
      <c r="RPA5" s="160"/>
      <c r="RPB5" s="160"/>
      <c r="RPC5" s="160"/>
      <c r="RPD5" s="160"/>
      <c r="RPE5" s="160"/>
      <c r="RPF5" s="160"/>
      <c r="RPG5" s="160"/>
      <c r="RPH5" s="160"/>
      <c r="RPI5" s="160"/>
      <c r="RPJ5" s="160"/>
      <c r="RPK5" s="160"/>
      <c r="RPL5" s="160"/>
      <c r="RPM5" s="160"/>
      <c r="RPN5" s="160"/>
      <c r="RPO5" s="160"/>
      <c r="RPP5" s="160"/>
      <c r="RPQ5" s="160"/>
      <c r="RPR5" s="160"/>
      <c r="RPS5" s="160"/>
      <c r="RPT5" s="160"/>
      <c r="RPU5" s="160"/>
      <c r="RPV5" s="160"/>
      <c r="RPW5" s="160"/>
      <c r="RPX5" s="160"/>
      <c r="RPY5" s="160"/>
      <c r="RPZ5" s="160"/>
      <c r="RQA5" s="160"/>
      <c r="RQB5" s="160"/>
      <c r="RQC5" s="160"/>
      <c r="RQD5" s="160"/>
      <c r="RQE5" s="160"/>
      <c r="RQF5" s="160"/>
      <c r="RQG5" s="160"/>
      <c r="RQH5" s="160"/>
      <c r="RQI5" s="160"/>
      <c r="RQJ5" s="160"/>
      <c r="RQK5" s="160"/>
      <c r="RQL5" s="160"/>
      <c r="RQM5" s="160"/>
      <c r="RQN5" s="160"/>
      <c r="RQO5" s="160"/>
      <c r="RQP5" s="160"/>
      <c r="RQQ5" s="160"/>
      <c r="RQR5" s="160"/>
      <c r="RQS5" s="160"/>
      <c r="RQT5" s="160"/>
      <c r="RQU5" s="160"/>
      <c r="RQV5" s="160"/>
      <c r="RQW5" s="160"/>
      <c r="RQX5" s="160"/>
      <c r="RQY5" s="160"/>
      <c r="RQZ5" s="160"/>
      <c r="RRA5" s="160"/>
      <c r="RRB5" s="160"/>
      <c r="RRC5" s="160"/>
      <c r="RRD5" s="160"/>
      <c r="RRE5" s="160"/>
      <c r="RRF5" s="160"/>
      <c r="RRG5" s="160"/>
      <c r="RRH5" s="160"/>
      <c r="RRI5" s="160"/>
      <c r="RRJ5" s="160"/>
      <c r="RRK5" s="160"/>
      <c r="RRL5" s="160"/>
      <c r="RRM5" s="160"/>
      <c r="RRN5" s="160"/>
      <c r="RRO5" s="160"/>
      <c r="RRP5" s="160"/>
      <c r="RRQ5" s="160"/>
      <c r="RRR5" s="160"/>
      <c r="RRS5" s="160"/>
      <c r="RRT5" s="160"/>
      <c r="RRU5" s="160"/>
      <c r="RRV5" s="160"/>
      <c r="RRW5" s="160"/>
      <c r="RRX5" s="160"/>
      <c r="RRY5" s="160"/>
      <c r="RRZ5" s="160"/>
      <c r="RSA5" s="160"/>
      <c r="RSB5" s="160"/>
      <c r="RSC5" s="160"/>
      <c r="RSD5" s="160"/>
      <c r="RSE5" s="160"/>
      <c r="RSF5" s="160"/>
      <c r="RSG5" s="160"/>
      <c r="RSH5" s="160"/>
      <c r="RSI5" s="160"/>
      <c r="RSJ5" s="160"/>
      <c r="RSK5" s="160"/>
      <c r="RSL5" s="160"/>
      <c r="RSM5" s="160"/>
      <c r="RSN5" s="160"/>
      <c r="RSO5" s="160"/>
      <c r="RSP5" s="160"/>
      <c r="RSQ5" s="160"/>
      <c r="RSR5" s="160"/>
      <c r="RSS5" s="160"/>
      <c r="RST5" s="160"/>
      <c r="RSU5" s="160"/>
      <c r="RSV5" s="160"/>
      <c r="RSW5" s="160"/>
      <c r="RSX5" s="160"/>
      <c r="RSY5" s="160"/>
      <c r="RSZ5" s="160"/>
      <c r="RTA5" s="160"/>
      <c r="RTB5" s="160"/>
      <c r="RTC5" s="160"/>
      <c r="RTD5" s="160"/>
      <c r="RTE5" s="160"/>
      <c r="RTF5" s="160"/>
      <c r="RTG5" s="160"/>
      <c r="RTH5" s="160"/>
      <c r="RTI5" s="160"/>
      <c r="RTJ5" s="160"/>
      <c r="RTK5" s="160"/>
      <c r="RTL5" s="160"/>
      <c r="RTM5" s="160"/>
      <c r="RTN5" s="160"/>
      <c r="RTO5" s="160"/>
      <c r="RTP5" s="160"/>
      <c r="RTQ5" s="160"/>
      <c r="RTR5" s="160"/>
      <c r="RTS5" s="160"/>
      <c r="RTT5" s="160"/>
      <c r="RTU5" s="160"/>
      <c r="RTV5" s="160"/>
      <c r="RTW5" s="160"/>
      <c r="RTX5" s="160"/>
      <c r="RTY5" s="160"/>
      <c r="RTZ5" s="160"/>
      <c r="RUA5" s="160"/>
      <c r="RUB5" s="160"/>
      <c r="RUC5" s="160"/>
      <c r="RUD5" s="160"/>
      <c r="RUE5" s="160"/>
      <c r="RUF5" s="160"/>
      <c r="RUG5" s="160"/>
      <c r="RUH5" s="160"/>
      <c r="RUI5" s="160"/>
      <c r="RUJ5" s="160"/>
      <c r="RUK5" s="160"/>
      <c r="RUL5" s="160"/>
      <c r="RUM5" s="160"/>
      <c r="RUN5" s="160"/>
      <c r="RUO5" s="160"/>
      <c r="RUP5" s="160"/>
      <c r="RUQ5" s="160"/>
      <c r="RUR5" s="160"/>
      <c r="RUS5" s="160"/>
      <c r="RUT5" s="160"/>
      <c r="RUU5" s="160"/>
      <c r="RUV5" s="160"/>
      <c r="RUW5" s="160"/>
      <c r="RUX5" s="160"/>
      <c r="RUY5" s="160"/>
      <c r="RUZ5" s="160"/>
      <c r="RVA5" s="160"/>
      <c r="RVB5" s="160"/>
      <c r="RVC5" s="160"/>
      <c r="RVD5" s="160"/>
      <c r="RVE5" s="160"/>
      <c r="RVF5" s="160"/>
      <c r="RVG5" s="160"/>
      <c r="RVH5" s="160"/>
      <c r="RVI5" s="160"/>
      <c r="RVJ5" s="160"/>
      <c r="RVK5" s="160"/>
      <c r="RVL5" s="160"/>
      <c r="RVM5" s="160"/>
      <c r="RVN5" s="160"/>
      <c r="RVO5" s="160"/>
      <c r="RVP5" s="160"/>
      <c r="RVQ5" s="160"/>
      <c r="RVR5" s="160"/>
      <c r="RVS5" s="160"/>
      <c r="RVT5" s="160"/>
      <c r="RVU5" s="160"/>
      <c r="RVV5" s="160"/>
      <c r="RVW5" s="160"/>
      <c r="RVX5" s="160"/>
      <c r="RVY5" s="160"/>
      <c r="RVZ5" s="160"/>
      <c r="RWA5" s="160"/>
      <c r="RWB5" s="160"/>
      <c r="RWC5" s="160"/>
      <c r="RWD5" s="160"/>
      <c r="RWE5" s="160"/>
      <c r="RWF5" s="160"/>
      <c r="RWG5" s="160"/>
      <c r="RWH5" s="160"/>
      <c r="RWI5" s="160"/>
      <c r="RWJ5" s="160"/>
      <c r="RWK5" s="160"/>
      <c r="RWL5" s="160"/>
      <c r="RWM5" s="160"/>
      <c r="RWN5" s="160"/>
      <c r="RWO5" s="160"/>
      <c r="RWP5" s="160"/>
      <c r="RWQ5" s="160"/>
      <c r="RWR5" s="160"/>
      <c r="RWS5" s="160"/>
      <c r="RWT5" s="160"/>
      <c r="RWU5" s="160"/>
      <c r="RWV5" s="160"/>
      <c r="RWW5" s="160"/>
      <c r="RWX5" s="160"/>
      <c r="RWY5" s="160"/>
      <c r="RWZ5" s="160"/>
      <c r="RXA5" s="160"/>
      <c r="RXB5" s="160"/>
      <c r="RXC5" s="160"/>
      <c r="RXD5" s="160"/>
      <c r="RXE5" s="160"/>
      <c r="RXF5" s="160"/>
      <c r="RXG5" s="160"/>
      <c r="RXH5" s="160"/>
      <c r="RXI5" s="160"/>
      <c r="RXJ5" s="160"/>
      <c r="RXK5" s="160"/>
      <c r="RXL5" s="160"/>
      <c r="RXM5" s="160"/>
      <c r="RXN5" s="160"/>
      <c r="RXO5" s="160"/>
      <c r="RXP5" s="160"/>
      <c r="RXQ5" s="160"/>
      <c r="RXR5" s="160"/>
      <c r="RXS5" s="160"/>
      <c r="RXT5" s="160"/>
      <c r="RXU5" s="160"/>
      <c r="RXV5" s="160"/>
      <c r="RXW5" s="160"/>
      <c r="RXX5" s="160"/>
      <c r="RXY5" s="160"/>
      <c r="RXZ5" s="160"/>
      <c r="RYA5" s="160"/>
      <c r="RYB5" s="160"/>
      <c r="RYC5" s="160"/>
      <c r="RYD5" s="160"/>
      <c r="RYE5" s="160"/>
      <c r="RYF5" s="160"/>
      <c r="RYG5" s="160"/>
      <c r="RYH5" s="160"/>
      <c r="RYI5" s="160"/>
      <c r="RYJ5" s="160"/>
      <c r="RYK5" s="160"/>
      <c r="RYL5" s="160"/>
      <c r="RYM5" s="160"/>
      <c r="RYN5" s="160"/>
      <c r="RYO5" s="160"/>
      <c r="RYP5" s="160"/>
      <c r="RYQ5" s="160"/>
      <c r="RYR5" s="160"/>
      <c r="RYS5" s="160"/>
      <c r="RYT5" s="160"/>
      <c r="RYU5" s="160"/>
      <c r="RYV5" s="160"/>
      <c r="RYW5" s="160"/>
      <c r="RYX5" s="160"/>
      <c r="RYY5" s="160"/>
      <c r="RYZ5" s="160"/>
      <c r="RZA5" s="160"/>
      <c r="RZB5" s="160"/>
      <c r="RZC5" s="160"/>
      <c r="RZD5" s="160"/>
      <c r="RZE5" s="160"/>
      <c r="RZF5" s="160"/>
      <c r="RZG5" s="160"/>
      <c r="RZH5" s="160"/>
      <c r="RZI5" s="160"/>
      <c r="RZJ5" s="160"/>
      <c r="RZK5" s="160"/>
      <c r="RZL5" s="160"/>
      <c r="RZM5" s="160"/>
      <c r="RZN5" s="160"/>
      <c r="RZO5" s="160"/>
      <c r="RZP5" s="160"/>
      <c r="RZQ5" s="160"/>
      <c r="RZR5" s="160"/>
      <c r="RZS5" s="160"/>
      <c r="RZT5" s="160"/>
      <c r="RZU5" s="160"/>
      <c r="RZV5" s="160"/>
      <c r="RZW5" s="160"/>
      <c r="RZX5" s="160"/>
      <c r="RZY5" s="160"/>
      <c r="RZZ5" s="160"/>
      <c r="SAA5" s="160"/>
      <c r="SAB5" s="160"/>
      <c r="SAC5" s="160"/>
      <c r="SAD5" s="160"/>
      <c r="SAE5" s="160"/>
      <c r="SAF5" s="160"/>
      <c r="SAG5" s="160"/>
      <c r="SAH5" s="160"/>
      <c r="SAI5" s="160"/>
      <c r="SAJ5" s="160"/>
      <c r="SAK5" s="160"/>
      <c r="SAL5" s="160"/>
      <c r="SAM5" s="160"/>
      <c r="SAN5" s="160"/>
      <c r="SAO5" s="160"/>
      <c r="SAP5" s="160"/>
      <c r="SAQ5" s="160"/>
      <c r="SAR5" s="160"/>
      <c r="SAS5" s="160"/>
      <c r="SAT5" s="160"/>
      <c r="SAU5" s="160"/>
      <c r="SAV5" s="160"/>
      <c r="SAW5" s="160"/>
      <c r="SAX5" s="160"/>
      <c r="SAY5" s="160"/>
      <c r="SAZ5" s="160"/>
      <c r="SBA5" s="160"/>
      <c r="SBB5" s="160"/>
      <c r="SBC5" s="160"/>
      <c r="SBD5" s="160"/>
      <c r="SBE5" s="160"/>
      <c r="SBF5" s="160"/>
      <c r="SBG5" s="160"/>
      <c r="SBH5" s="160"/>
      <c r="SBI5" s="160"/>
      <c r="SBJ5" s="160"/>
      <c r="SBK5" s="160"/>
      <c r="SBL5" s="160"/>
      <c r="SBM5" s="160"/>
      <c r="SBN5" s="160"/>
      <c r="SBO5" s="160"/>
      <c r="SBP5" s="160"/>
      <c r="SBQ5" s="160"/>
      <c r="SBR5" s="160"/>
      <c r="SBS5" s="160"/>
      <c r="SBT5" s="160"/>
      <c r="SBU5" s="160"/>
      <c r="SBV5" s="160"/>
      <c r="SBW5" s="160"/>
      <c r="SBX5" s="160"/>
      <c r="SBY5" s="160"/>
      <c r="SBZ5" s="160"/>
      <c r="SCA5" s="160"/>
      <c r="SCB5" s="160"/>
      <c r="SCC5" s="160"/>
      <c r="SCD5" s="160"/>
      <c r="SCE5" s="160"/>
      <c r="SCF5" s="160"/>
      <c r="SCG5" s="160"/>
      <c r="SCH5" s="160"/>
      <c r="SCI5" s="160"/>
      <c r="SCJ5" s="160"/>
      <c r="SCK5" s="160"/>
      <c r="SCL5" s="160"/>
      <c r="SCM5" s="160"/>
      <c r="SCN5" s="160"/>
      <c r="SCO5" s="160"/>
      <c r="SCP5" s="160"/>
      <c r="SCQ5" s="160"/>
      <c r="SCR5" s="160"/>
      <c r="SCS5" s="160"/>
      <c r="SCT5" s="160"/>
      <c r="SCU5" s="160"/>
      <c r="SCV5" s="160"/>
      <c r="SCW5" s="160"/>
      <c r="SCX5" s="160"/>
      <c r="SCY5" s="160"/>
      <c r="SCZ5" s="160"/>
      <c r="SDA5" s="160"/>
      <c r="SDB5" s="160"/>
      <c r="SDC5" s="160"/>
      <c r="SDD5" s="160"/>
      <c r="SDE5" s="160"/>
      <c r="SDF5" s="160"/>
      <c r="SDG5" s="160"/>
      <c r="SDH5" s="160"/>
      <c r="SDI5" s="160"/>
      <c r="SDJ5" s="160"/>
      <c r="SDK5" s="160"/>
      <c r="SDL5" s="160"/>
      <c r="SDM5" s="160"/>
      <c r="SDN5" s="160"/>
      <c r="SDO5" s="160"/>
      <c r="SDP5" s="160"/>
      <c r="SDQ5" s="160"/>
      <c r="SDR5" s="160"/>
      <c r="SDS5" s="160"/>
      <c r="SDT5" s="160"/>
      <c r="SDU5" s="160"/>
      <c r="SDV5" s="160"/>
      <c r="SDW5" s="160"/>
      <c r="SDX5" s="160"/>
      <c r="SDY5" s="160"/>
      <c r="SDZ5" s="160"/>
      <c r="SEA5" s="160"/>
      <c r="SEB5" s="160"/>
      <c r="SEC5" s="160"/>
      <c r="SED5" s="160"/>
      <c r="SEE5" s="160"/>
      <c r="SEF5" s="160"/>
      <c r="SEG5" s="160"/>
      <c r="SEH5" s="160"/>
      <c r="SEI5" s="160"/>
      <c r="SEJ5" s="160"/>
      <c r="SEK5" s="160"/>
      <c r="SEL5" s="160"/>
      <c r="SEM5" s="160"/>
      <c r="SEN5" s="160"/>
      <c r="SEO5" s="160"/>
      <c r="SEP5" s="160"/>
      <c r="SEQ5" s="160"/>
      <c r="SER5" s="160"/>
      <c r="SES5" s="160"/>
      <c r="SET5" s="160"/>
      <c r="SEU5" s="160"/>
      <c r="SEV5" s="160"/>
      <c r="SEW5" s="160"/>
      <c r="SEX5" s="160"/>
      <c r="SEY5" s="160"/>
      <c r="SEZ5" s="160"/>
      <c r="SFA5" s="160"/>
      <c r="SFB5" s="160"/>
      <c r="SFC5" s="160"/>
      <c r="SFD5" s="160"/>
      <c r="SFE5" s="160"/>
      <c r="SFF5" s="160"/>
      <c r="SFG5" s="160"/>
      <c r="SFH5" s="160"/>
      <c r="SFI5" s="160"/>
      <c r="SFJ5" s="160"/>
      <c r="SFK5" s="160"/>
      <c r="SFL5" s="160"/>
      <c r="SFM5" s="160"/>
      <c r="SFN5" s="160"/>
      <c r="SFO5" s="160"/>
      <c r="SFP5" s="160"/>
      <c r="SFQ5" s="160"/>
      <c r="SFR5" s="160"/>
      <c r="SFS5" s="160"/>
      <c r="SFT5" s="160"/>
      <c r="SFU5" s="160"/>
      <c r="SFV5" s="160"/>
      <c r="SFW5" s="160"/>
      <c r="SFX5" s="160"/>
      <c r="SFY5" s="160"/>
      <c r="SFZ5" s="160"/>
      <c r="SGA5" s="160"/>
      <c r="SGB5" s="160"/>
      <c r="SGC5" s="160"/>
      <c r="SGD5" s="160"/>
      <c r="SGE5" s="160"/>
      <c r="SGF5" s="160"/>
      <c r="SGG5" s="160"/>
      <c r="SGH5" s="160"/>
      <c r="SGI5" s="160"/>
      <c r="SGJ5" s="160"/>
      <c r="SGK5" s="160"/>
      <c r="SGL5" s="160"/>
      <c r="SGM5" s="160"/>
      <c r="SGN5" s="160"/>
      <c r="SGO5" s="160"/>
      <c r="SGP5" s="160"/>
      <c r="SGQ5" s="160"/>
      <c r="SGR5" s="160"/>
      <c r="SGS5" s="160"/>
      <c r="SGT5" s="160"/>
      <c r="SGU5" s="160"/>
      <c r="SGV5" s="160"/>
      <c r="SGW5" s="160"/>
      <c r="SGX5" s="160"/>
      <c r="SGY5" s="160"/>
      <c r="SGZ5" s="160"/>
      <c r="SHA5" s="160"/>
      <c r="SHB5" s="160"/>
      <c r="SHC5" s="160"/>
      <c r="SHD5" s="160"/>
      <c r="SHE5" s="160"/>
      <c r="SHF5" s="160"/>
      <c r="SHG5" s="160"/>
      <c r="SHH5" s="160"/>
      <c r="SHI5" s="160"/>
      <c r="SHJ5" s="160"/>
      <c r="SHK5" s="160"/>
      <c r="SHL5" s="160"/>
      <c r="SHM5" s="160"/>
      <c r="SHN5" s="160"/>
      <c r="SHO5" s="160"/>
      <c r="SHP5" s="160"/>
      <c r="SHQ5" s="160"/>
      <c r="SHR5" s="160"/>
      <c r="SHS5" s="160"/>
      <c r="SHT5" s="160"/>
      <c r="SHU5" s="160"/>
      <c r="SHV5" s="160"/>
      <c r="SHW5" s="160"/>
      <c r="SHX5" s="160"/>
      <c r="SHY5" s="160"/>
      <c r="SHZ5" s="160"/>
      <c r="SIA5" s="160"/>
      <c r="SIB5" s="160"/>
      <c r="SIC5" s="160"/>
      <c r="SID5" s="160"/>
      <c r="SIE5" s="160"/>
      <c r="SIF5" s="160"/>
      <c r="SIG5" s="160"/>
      <c r="SIH5" s="160"/>
      <c r="SII5" s="160"/>
      <c r="SIJ5" s="160"/>
      <c r="SIK5" s="160"/>
      <c r="SIL5" s="160"/>
      <c r="SIM5" s="160"/>
      <c r="SIN5" s="160"/>
      <c r="SIO5" s="160"/>
      <c r="SIP5" s="160"/>
      <c r="SIQ5" s="160"/>
      <c r="SIR5" s="160"/>
      <c r="SIS5" s="160"/>
      <c r="SIT5" s="160"/>
      <c r="SIU5" s="160"/>
      <c r="SIV5" s="160"/>
      <c r="SIW5" s="160"/>
      <c r="SIX5" s="160"/>
      <c r="SIY5" s="160"/>
      <c r="SIZ5" s="160"/>
      <c r="SJA5" s="160"/>
      <c r="SJB5" s="160"/>
      <c r="SJC5" s="160"/>
      <c r="SJD5" s="160"/>
      <c r="SJE5" s="160"/>
      <c r="SJF5" s="160"/>
      <c r="SJG5" s="160"/>
      <c r="SJH5" s="160"/>
      <c r="SJI5" s="160"/>
      <c r="SJJ5" s="160"/>
      <c r="SJK5" s="160"/>
      <c r="SJL5" s="160"/>
      <c r="SJM5" s="160"/>
      <c r="SJN5" s="160"/>
      <c r="SJO5" s="160"/>
      <c r="SJP5" s="160"/>
      <c r="SJQ5" s="160"/>
      <c r="SJR5" s="160"/>
      <c r="SJS5" s="160"/>
      <c r="SJT5" s="160"/>
      <c r="SJU5" s="160"/>
      <c r="SJV5" s="160"/>
      <c r="SJW5" s="160"/>
      <c r="SJX5" s="160"/>
      <c r="SJY5" s="160"/>
      <c r="SJZ5" s="160"/>
      <c r="SKA5" s="160"/>
      <c r="SKB5" s="160"/>
      <c r="SKC5" s="160"/>
      <c r="SKD5" s="160"/>
      <c r="SKE5" s="160"/>
      <c r="SKF5" s="160"/>
      <c r="SKG5" s="160"/>
      <c r="SKH5" s="160"/>
      <c r="SKI5" s="160"/>
      <c r="SKJ5" s="160"/>
      <c r="SKK5" s="160"/>
      <c r="SKL5" s="160"/>
      <c r="SKM5" s="160"/>
      <c r="SKN5" s="160"/>
      <c r="SKO5" s="160"/>
      <c r="SKP5" s="160"/>
      <c r="SKQ5" s="160"/>
      <c r="SKR5" s="160"/>
      <c r="SKS5" s="160"/>
      <c r="SKT5" s="160"/>
      <c r="SKU5" s="160"/>
      <c r="SKV5" s="160"/>
      <c r="SKW5" s="160"/>
      <c r="SKX5" s="160"/>
      <c r="SKY5" s="160"/>
      <c r="SKZ5" s="160"/>
      <c r="SLA5" s="160"/>
      <c r="SLB5" s="160"/>
      <c r="SLC5" s="160"/>
      <c r="SLD5" s="160"/>
      <c r="SLE5" s="160"/>
      <c r="SLF5" s="160"/>
      <c r="SLG5" s="160"/>
      <c r="SLH5" s="160"/>
      <c r="SLI5" s="160"/>
      <c r="SLJ5" s="160"/>
      <c r="SLK5" s="160"/>
      <c r="SLL5" s="160"/>
      <c r="SLM5" s="160"/>
      <c r="SLN5" s="160"/>
      <c r="SLO5" s="160"/>
      <c r="SLP5" s="160"/>
      <c r="SLQ5" s="160"/>
      <c r="SLR5" s="160"/>
      <c r="SLS5" s="160"/>
      <c r="SLT5" s="160"/>
      <c r="SLU5" s="160"/>
      <c r="SLV5" s="160"/>
      <c r="SLW5" s="160"/>
      <c r="SLX5" s="160"/>
      <c r="SLY5" s="160"/>
      <c r="SLZ5" s="160"/>
      <c r="SMA5" s="160"/>
      <c r="SMB5" s="160"/>
      <c r="SMC5" s="160"/>
      <c r="SMD5" s="160"/>
      <c r="SME5" s="160"/>
      <c r="SMF5" s="160"/>
      <c r="SMG5" s="160"/>
      <c r="SMH5" s="160"/>
      <c r="SMI5" s="160"/>
      <c r="SMJ5" s="160"/>
      <c r="SMK5" s="160"/>
      <c r="SML5" s="160"/>
      <c r="SMM5" s="160"/>
      <c r="SMN5" s="160"/>
      <c r="SMO5" s="160"/>
      <c r="SMP5" s="160"/>
      <c r="SMQ5" s="160"/>
      <c r="SMR5" s="160"/>
      <c r="SMS5" s="160"/>
      <c r="SMT5" s="160"/>
      <c r="SMU5" s="160"/>
      <c r="SMV5" s="160"/>
      <c r="SMW5" s="160"/>
      <c r="SMX5" s="160"/>
      <c r="SMY5" s="160"/>
      <c r="SMZ5" s="160"/>
      <c r="SNA5" s="160"/>
      <c r="SNB5" s="160"/>
      <c r="SNC5" s="160"/>
      <c r="SND5" s="160"/>
      <c r="SNE5" s="160"/>
      <c r="SNF5" s="160"/>
      <c r="SNG5" s="160"/>
      <c r="SNH5" s="160"/>
      <c r="SNI5" s="160"/>
      <c r="SNJ5" s="160"/>
      <c r="SNK5" s="160"/>
      <c r="SNL5" s="160"/>
      <c r="SNM5" s="160"/>
      <c r="SNN5" s="160"/>
      <c r="SNO5" s="160"/>
      <c r="SNP5" s="160"/>
      <c r="SNQ5" s="160"/>
      <c r="SNR5" s="160"/>
      <c r="SNS5" s="160"/>
      <c r="SNT5" s="160"/>
      <c r="SNU5" s="160"/>
      <c r="SNV5" s="160"/>
      <c r="SNW5" s="160"/>
      <c r="SNX5" s="160"/>
      <c r="SNY5" s="160"/>
      <c r="SNZ5" s="160"/>
      <c r="SOA5" s="160"/>
      <c r="SOB5" s="160"/>
      <c r="SOC5" s="160"/>
      <c r="SOD5" s="160"/>
      <c r="SOE5" s="160"/>
      <c r="SOF5" s="160"/>
      <c r="SOG5" s="160"/>
      <c r="SOH5" s="160"/>
      <c r="SOI5" s="160"/>
      <c r="SOJ5" s="160"/>
      <c r="SOK5" s="160"/>
      <c r="SOL5" s="160"/>
      <c r="SOM5" s="160"/>
      <c r="SON5" s="160"/>
      <c r="SOO5" s="160"/>
      <c r="SOP5" s="160"/>
      <c r="SOQ5" s="160"/>
      <c r="SOR5" s="160"/>
      <c r="SOS5" s="160"/>
      <c r="SOT5" s="160"/>
      <c r="SOU5" s="160"/>
      <c r="SOV5" s="160"/>
      <c r="SOW5" s="160"/>
      <c r="SOX5" s="160"/>
      <c r="SOY5" s="160"/>
      <c r="SOZ5" s="160"/>
      <c r="SPA5" s="160"/>
      <c r="SPB5" s="160"/>
      <c r="SPC5" s="160"/>
      <c r="SPD5" s="160"/>
      <c r="SPE5" s="160"/>
      <c r="SPF5" s="160"/>
      <c r="SPG5" s="160"/>
      <c r="SPH5" s="160"/>
      <c r="SPI5" s="160"/>
      <c r="SPJ5" s="160"/>
      <c r="SPK5" s="160"/>
      <c r="SPL5" s="160"/>
      <c r="SPM5" s="160"/>
      <c r="SPN5" s="160"/>
      <c r="SPO5" s="160"/>
      <c r="SPP5" s="160"/>
      <c r="SPQ5" s="160"/>
      <c r="SPR5" s="160"/>
      <c r="SPS5" s="160"/>
      <c r="SPT5" s="160"/>
      <c r="SPU5" s="160"/>
      <c r="SPV5" s="160"/>
      <c r="SPW5" s="160"/>
      <c r="SPX5" s="160"/>
      <c r="SPY5" s="160"/>
      <c r="SPZ5" s="160"/>
      <c r="SQA5" s="160"/>
      <c r="SQB5" s="160"/>
      <c r="SQC5" s="160"/>
      <c r="SQD5" s="160"/>
      <c r="SQE5" s="160"/>
      <c r="SQF5" s="160"/>
      <c r="SQG5" s="160"/>
      <c r="SQH5" s="160"/>
      <c r="SQI5" s="160"/>
      <c r="SQJ5" s="160"/>
      <c r="SQK5" s="160"/>
      <c r="SQL5" s="160"/>
      <c r="SQM5" s="160"/>
      <c r="SQN5" s="160"/>
      <c r="SQO5" s="160"/>
      <c r="SQP5" s="160"/>
      <c r="SQQ5" s="160"/>
      <c r="SQR5" s="160"/>
      <c r="SQS5" s="160"/>
      <c r="SQT5" s="160"/>
      <c r="SQU5" s="160"/>
      <c r="SQV5" s="160"/>
      <c r="SQW5" s="160"/>
      <c r="SQX5" s="160"/>
      <c r="SQY5" s="160"/>
      <c r="SQZ5" s="160"/>
      <c r="SRA5" s="160"/>
      <c r="SRB5" s="160"/>
      <c r="SRC5" s="160"/>
      <c r="SRD5" s="160"/>
      <c r="SRE5" s="160"/>
      <c r="SRF5" s="160"/>
      <c r="SRG5" s="160"/>
      <c r="SRH5" s="160"/>
      <c r="SRI5" s="160"/>
      <c r="SRJ5" s="160"/>
      <c r="SRK5" s="160"/>
      <c r="SRL5" s="160"/>
      <c r="SRM5" s="160"/>
      <c r="SRN5" s="160"/>
      <c r="SRO5" s="160"/>
      <c r="SRP5" s="160"/>
      <c r="SRQ5" s="160"/>
      <c r="SRR5" s="160"/>
      <c r="SRS5" s="160"/>
      <c r="SRT5" s="160"/>
      <c r="SRU5" s="160"/>
      <c r="SRV5" s="160"/>
      <c r="SRW5" s="160"/>
      <c r="SRX5" s="160"/>
      <c r="SRY5" s="160"/>
      <c r="SRZ5" s="160"/>
      <c r="SSA5" s="160"/>
      <c r="SSB5" s="160"/>
      <c r="SSC5" s="160"/>
      <c r="SSD5" s="160"/>
      <c r="SSE5" s="160"/>
      <c r="SSF5" s="160"/>
      <c r="SSG5" s="160"/>
      <c r="SSH5" s="160"/>
      <c r="SSI5" s="160"/>
      <c r="SSJ5" s="160"/>
      <c r="SSK5" s="160"/>
      <c r="SSL5" s="160"/>
      <c r="SSM5" s="160"/>
      <c r="SSN5" s="160"/>
      <c r="SSO5" s="160"/>
      <c r="SSP5" s="160"/>
      <c r="SSQ5" s="160"/>
      <c r="SSR5" s="160"/>
      <c r="SSS5" s="160"/>
      <c r="SST5" s="160"/>
      <c r="SSU5" s="160"/>
      <c r="SSV5" s="160"/>
      <c r="SSW5" s="160"/>
      <c r="SSX5" s="160"/>
      <c r="SSY5" s="160"/>
      <c r="SSZ5" s="160"/>
      <c r="STA5" s="160"/>
      <c r="STB5" s="160"/>
      <c r="STC5" s="160"/>
      <c r="STD5" s="160"/>
      <c r="STE5" s="160"/>
      <c r="STF5" s="160"/>
      <c r="STG5" s="160"/>
      <c r="STH5" s="160"/>
      <c r="STI5" s="160"/>
      <c r="STJ5" s="160"/>
      <c r="STK5" s="160"/>
      <c r="STL5" s="160"/>
      <c r="STM5" s="160"/>
      <c r="STN5" s="160"/>
      <c r="STO5" s="160"/>
      <c r="STP5" s="160"/>
      <c r="STQ5" s="160"/>
      <c r="STR5" s="160"/>
      <c r="STS5" s="160"/>
      <c r="STT5" s="160"/>
      <c r="STU5" s="160"/>
      <c r="STV5" s="160"/>
      <c r="STW5" s="160"/>
      <c r="STX5" s="160"/>
      <c r="STY5" s="160"/>
      <c r="STZ5" s="160"/>
      <c r="SUA5" s="160"/>
      <c r="SUB5" s="160"/>
      <c r="SUC5" s="160"/>
      <c r="SUD5" s="160"/>
      <c r="SUE5" s="160"/>
      <c r="SUF5" s="160"/>
      <c r="SUG5" s="160"/>
      <c r="SUH5" s="160"/>
      <c r="SUI5" s="160"/>
      <c r="SUJ5" s="160"/>
      <c r="SUK5" s="160"/>
      <c r="SUL5" s="160"/>
      <c r="SUM5" s="160"/>
      <c r="SUN5" s="160"/>
      <c r="SUO5" s="160"/>
      <c r="SUP5" s="160"/>
      <c r="SUQ5" s="160"/>
      <c r="SUR5" s="160"/>
      <c r="SUS5" s="160"/>
      <c r="SUT5" s="160"/>
      <c r="SUU5" s="160"/>
      <c r="SUV5" s="160"/>
      <c r="SUW5" s="160"/>
      <c r="SUX5" s="160"/>
      <c r="SUY5" s="160"/>
      <c r="SUZ5" s="160"/>
      <c r="SVA5" s="160"/>
      <c r="SVB5" s="160"/>
      <c r="SVC5" s="160"/>
      <c r="SVD5" s="160"/>
      <c r="SVE5" s="160"/>
      <c r="SVF5" s="160"/>
      <c r="SVG5" s="160"/>
      <c r="SVH5" s="160"/>
      <c r="SVI5" s="160"/>
      <c r="SVJ5" s="160"/>
      <c r="SVK5" s="160"/>
      <c r="SVL5" s="160"/>
      <c r="SVM5" s="160"/>
      <c r="SVN5" s="160"/>
      <c r="SVO5" s="160"/>
      <c r="SVP5" s="160"/>
      <c r="SVQ5" s="160"/>
      <c r="SVR5" s="160"/>
      <c r="SVS5" s="160"/>
      <c r="SVT5" s="160"/>
      <c r="SVU5" s="160"/>
      <c r="SVV5" s="160"/>
      <c r="SVW5" s="160"/>
      <c r="SVX5" s="160"/>
      <c r="SVY5" s="160"/>
      <c r="SVZ5" s="160"/>
      <c r="SWA5" s="160"/>
      <c r="SWB5" s="160"/>
      <c r="SWC5" s="160"/>
      <c r="SWD5" s="160"/>
      <c r="SWE5" s="160"/>
      <c r="SWF5" s="160"/>
      <c r="SWG5" s="160"/>
      <c r="SWH5" s="160"/>
      <c r="SWI5" s="160"/>
      <c r="SWJ5" s="160"/>
      <c r="SWK5" s="160"/>
      <c r="SWL5" s="160"/>
      <c r="SWM5" s="160"/>
      <c r="SWN5" s="160"/>
      <c r="SWO5" s="160"/>
      <c r="SWP5" s="160"/>
      <c r="SWQ5" s="160"/>
      <c r="SWR5" s="160"/>
      <c r="SWS5" s="160"/>
      <c r="SWT5" s="160"/>
      <c r="SWU5" s="160"/>
      <c r="SWV5" s="160"/>
      <c r="SWW5" s="160"/>
      <c r="SWX5" s="160"/>
      <c r="SWY5" s="160"/>
      <c r="SWZ5" s="160"/>
      <c r="SXA5" s="160"/>
      <c r="SXB5" s="160"/>
      <c r="SXC5" s="160"/>
      <c r="SXD5" s="160"/>
      <c r="SXE5" s="160"/>
      <c r="SXF5" s="160"/>
      <c r="SXG5" s="160"/>
      <c r="SXH5" s="160"/>
      <c r="SXI5" s="160"/>
      <c r="SXJ5" s="160"/>
      <c r="SXK5" s="160"/>
      <c r="SXL5" s="160"/>
      <c r="SXM5" s="160"/>
      <c r="SXN5" s="160"/>
      <c r="SXO5" s="160"/>
      <c r="SXP5" s="160"/>
      <c r="SXQ5" s="160"/>
      <c r="SXR5" s="160"/>
      <c r="SXS5" s="160"/>
      <c r="SXT5" s="160"/>
      <c r="SXU5" s="160"/>
      <c r="SXV5" s="160"/>
      <c r="SXW5" s="160"/>
      <c r="SXX5" s="160"/>
      <c r="SXY5" s="160"/>
      <c r="SXZ5" s="160"/>
      <c r="SYA5" s="160"/>
      <c r="SYB5" s="160"/>
      <c r="SYC5" s="160"/>
      <c r="SYD5" s="160"/>
      <c r="SYE5" s="160"/>
      <c r="SYF5" s="160"/>
      <c r="SYG5" s="160"/>
      <c r="SYH5" s="160"/>
      <c r="SYI5" s="160"/>
      <c r="SYJ5" s="160"/>
      <c r="SYK5" s="160"/>
      <c r="SYL5" s="160"/>
      <c r="SYM5" s="160"/>
      <c r="SYN5" s="160"/>
      <c r="SYO5" s="160"/>
      <c r="SYP5" s="160"/>
      <c r="SYQ5" s="160"/>
      <c r="SYR5" s="160"/>
      <c r="SYS5" s="160"/>
      <c r="SYT5" s="160"/>
      <c r="SYU5" s="160"/>
      <c r="SYV5" s="160"/>
      <c r="SYW5" s="160"/>
      <c r="SYX5" s="160"/>
      <c r="SYY5" s="160"/>
      <c r="SYZ5" s="160"/>
      <c r="SZA5" s="160"/>
      <c r="SZB5" s="160"/>
      <c r="SZC5" s="160"/>
      <c r="SZD5" s="160"/>
      <c r="SZE5" s="160"/>
      <c r="SZF5" s="160"/>
      <c r="SZG5" s="160"/>
      <c r="SZH5" s="160"/>
      <c r="SZI5" s="160"/>
      <c r="SZJ5" s="160"/>
      <c r="SZK5" s="160"/>
      <c r="SZL5" s="160"/>
      <c r="SZM5" s="160"/>
      <c r="SZN5" s="160"/>
      <c r="SZO5" s="160"/>
      <c r="SZP5" s="160"/>
      <c r="SZQ5" s="160"/>
      <c r="SZR5" s="160"/>
      <c r="SZS5" s="160"/>
      <c r="SZT5" s="160"/>
      <c r="SZU5" s="160"/>
      <c r="SZV5" s="160"/>
      <c r="SZW5" s="160"/>
      <c r="SZX5" s="160"/>
      <c r="SZY5" s="160"/>
      <c r="SZZ5" s="160"/>
      <c r="TAA5" s="160"/>
      <c r="TAB5" s="160"/>
      <c r="TAC5" s="160"/>
      <c r="TAD5" s="160"/>
      <c r="TAE5" s="160"/>
      <c r="TAF5" s="160"/>
      <c r="TAG5" s="160"/>
      <c r="TAH5" s="160"/>
      <c r="TAI5" s="160"/>
      <c r="TAJ5" s="160"/>
      <c r="TAK5" s="160"/>
      <c r="TAL5" s="160"/>
      <c r="TAM5" s="160"/>
      <c r="TAN5" s="160"/>
      <c r="TAO5" s="160"/>
      <c r="TAP5" s="160"/>
      <c r="TAQ5" s="160"/>
      <c r="TAR5" s="160"/>
      <c r="TAS5" s="160"/>
      <c r="TAT5" s="160"/>
      <c r="TAU5" s="160"/>
      <c r="TAV5" s="160"/>
      <c r="TAW5" s="160"/>
      <c r="TAX5" s="160"/>
      <c r="TAY5" s="160"/>
      <c r="TAZ5" s="160"/>
      <c r="TBA5" s="160"/>
      <c r="TBB5" s="160"/>
      <c r="TBC5" s="160"/>
      <c r="TBD5" s="160"/>
      <c r="TBE5" s="160"/>
      <c r="TBF5" s="160"/>
      <c r="TBG5" s="160"/>
      <c r="TBH5" s="160"/>
      <c r="TBI5" s="160"/>
      <c r="TBJ5" s="160"/>
      <c r="TBK5" s="160"/>
      <c r="TBL5" s="160"/>
      <c r="TBM5" s="160"/>
      <c r="TBN5" s="160"/>
      <c r="TBO5" s="160"/>
      <c r="TBP5" s="160"/>
      <c r="TBQ5" s="160"/>
      <c r="TBR5" s="160"/>
      <c r="TBS5" s="160"/>
      <c r="TBT5" s="160"/>
      <c r="TBU5" s="160"/>
      <c r="TBV5" s="160"/>
      <c r="TBW5" s="160"/>
      <c r="TBX5" s="160"/>
      <c r="TBY5" s="160"/>
      <c r="TBZ5" s="160"/>
      <c r="TCA5" s="160"/>
      <c r="TCB5" s="160"/>
      <c r="TCC5" s="160"/>
      <c r="TCD5" s="160"/>
      <c r="TCE5" s="160"/>
      <c r="TCF5" s="160"/>
      <c r="TCG5" s="160"/>
      <c r="TCH5" s="160"/>
      <c r="TCI5" s="160"/>
      <c r="TCJ5" s="160"/>
      <c r="TCK5" s="160"/>
      <c r="TCL5" s="160"/>
      <c r="TCM5" s="160"/>
      <c r="TCN5" s="160"/>
      <c r="TCO5" s="160"/>
      <c r="TCP5" s="160"/>
      <c r="TCQ5" s="160"/>
      <c r="TCR5" s="160"/>
      <c r="TCS5" s="160"/>
      <c r="TCT5" s="160"/>
      <c r="TCU5" s="160"/>
      <c r="TCV5" s="160"/>
      <c r="TCW5" s="160"/>
      <c r="TCX5" s="160"/>
      <c r="TCY5" s="160"/>
      <c r="TCZ5" s="160"/>
      <c r="TDA5" s="160"/>
      <c r="TDB5" s="160"/>
      <c r="TDC5" s="160"/>
      <c r="TDD5" s="160"/>
      <c r="TDE5" s="160"/>
      <c r="TDF5" s="160"/>
      <c r="TDG5" s="160"/>
      <c r="TDH5" s="160"/>
      <c r="TDI5" s="160"/>
      <c r="TDJ5" s="160"/>
      <c r="TDK5" s="160"/>
      <c r="TDL5" s="160"/>
      <c r="TDM5" s="160"/>
      <c r="TDN5" s="160"/>
      <c r="TDO5" s="160"/>
      <c r="TDP5" s="160"/>
      <c r="TDQ5" s="160"/>
      <c r="TDR5" s="160"/>
      <c r="TDS5" s="160"/>
      <c r="TDT5" s="160"/>
      <c r="TDU5" s="160"/>
      <c r="TDV5" s="160"/>
      <c r="TDW5" s="160"/>
      <c r="TDX5" s="160"/>
      <c r="TDY5" s="160"/>
      <c r="TDZ5" s="160"/>
      <c r="TEA5" s="160"/>
      <c r="TEB5" s="160"/>
      <c r="TEC5" s="160"/>
      <c r="TED5" s="160"/>
      <c r="TEE5" s="160"/>
      <c r="TEF5" s="160"/>
      <c r="TEG5" s="160"/>
      <c r="TEH5" s="160"/>
      <c r="TEI5" s="160"/>
      <c r="TEJ5" s="160"/>
      <c r="TEK5" s="160"/>
      <c r="TEL5" s="160"/>
      <c r="TEM5" s="160"/>
      <c r="TEN5" s="160"/>
      <c r="TEO5" s="160"/>
      <c r="TEP5" s="160"/>
      <c r="TEQ5" s="160"/>
      <c r="TER5" s="160"/>
      <c r="TES5" s="160"/>
      <c r="TET5" s="160"/>
      <c r="TEU5" s="160"/>
      <c r="TEV5" s="160"/>
      <c r="TEW5" s="160"/>
      <c r="TEX5" s="160"/>
      <c r="TEY5" s="160"/>
      <c r="TEZ5" s="160"/>
      <c r="TFA5" s="160"/>
      <c r="TFB5" s="160"/>
      <c r="TFC5" s="160"/>
      <c r="TFD5" s="160"/>
      <c r="TFE5" s="160"/>
      <c r="TFF5" s="160"/>
      <c r="TFG5" s="160"/>
      <c r="TFH5" s="160"/>
      <c r="TFI5" s="160"/>
      <c r="TFJ5" s="160"/>
      <c r="TFK5" s="160"/>
      <c r="TFL5" s="160"/>
      <c r="TFM5" s="160"/>
      <c r="TFN5" s="160"/>
      <c r="TFO5" s="160"/>
      <c r="TFP5" s="160"/>
      <c r="TFQ5" s="160"/>
      <c r="TFR5" s="160"/>
      <c r="TFS5" s="160"/>
      <c r="TFT5" s="160"/>
      <c r="TFU5" s="160"/>
      <c r="TFV5" s="160"/>
      <c r="TFW5" s="160"/>
      <c r="TFX5" s="160"/>
      <c r="TFY5" s="160"/>
      <c r="TFZ5" s="160"/>
      <c r="TGA5" s="160"/>
      <c r="TGB5" s="160"/>
      <c r="TGC5" s="160"/>
      <c r="TGD5" s="160"/>
      <c r="TGE5" s="160"/>
      <c r="TGF5" s="160"/>
      <c r="TGG5" s="160"/>
      <c r="TGH5" s="160"/>
      <c r="TGI5" s="160"/>
      <c r="TGJ5" s="160"/>
      <c r="TGK5" s="160"/>
      <c r="TGL5" s="160"/>
      <c r="TGM5" s="160"/>
      <c r="TGN5" s="160"/>
      <c r="TGO5" s="160"/>
      <c r="TGP5" s="160"/>
      <c r="TGQ5" s="160"/>
      <c r="TGR5" s="160"/>
      <c r="TGS5" s="160"/>
      <c r="TGT5" s="160"/>
      <c r="TGU5" s="160"/>
      <c r="TGV5" s="160"/>
      <c r="TGW5" s="160"/>
      <c r="TGX5" s="160"/>
      <c r="TGY5" s="160"/>
      <c r="TGZ5" s="160"/>
      <c r="THA5" s="160"/>
      <c r="THB5" s="160"/>
      <c r="THC5" s="160"/>
      <c r="THD5" s="160"/>
      <c r="THE5" s="160"/>
      <c r="THF5" s="160"/>
      <c r="THG5" s="160"/>
      <c r="THH5" s="160"/>
      <c r="THI5" s="160"/>
      <c r="THJ5" s="160"/>
      <c r="THK5" s="160"/>
      <c r="THL5" s="160"/>
      <c r="THM5" s="160"/>
      <c r="THN5" s="160"/>
      <c r="THO5" s="160"/>
      <c r="THP5" s="160"/>
      <c r="THQ5" s="160"/>
      <c r="THR5" s="160"/>
      <c r="THS5" s="160"/>
      <c r="THT5" s="160"/>
      <c r="THU5" s="160"/>
      <c r="THV5" s="160"/>
      <c r="THW5" s="160"/>
      <c r="THX5" s="160"/>
      <c r="THY5" s="160"/>
      <c r="THZ5" s="160"/>
      <c r="TIA5" s="160"/>
      <c r="TIB5" s="160"/>
      <c r="TIC5" s="160"/>
      <c r="TID5" s="160"/>
      <c r="TIE5" s="160"/>
      <c r="TIF5" s="160"/>
      <c r="TIG5" s="160"/>
      <c r="TIH5" s="160"/>
      <c r="TII5" s="160"/>
      <c r="TIJ5" s="160"/>
      <c r="TIK5" s="160"/>
      <c r="TIL5" s="160"/>
      <c r="TIM5" s="160"/>
      <c r="TIN5" s="160"/>
      <c r="TIO5" s="160"/>
      <c r="TIP5" s="160"/>
      <c r="TIQ5" s="160"/>
      <c r="TIR5" s="160"/>
      <c r="TIS5" s="160"/>
      <c r="TIT5" s="160"/>
      <c r="TIU5" s="160"/>
      <c r="TIV5" s="160"/>
      <c r="TIW5" s="160"/>
      <c r="TIX5" s="160"/>
      <c r="TIY5" s="160"/>
      <c r="TIZ5" s="160"/>
      <c r="TJA5" s="160"/>
      <c r="TJB5" s="160"/>
      <c r="TJC5" s="160"/>
      <c r="TJD5" s="160"/>
      <c r="TJE5" s="160"/>
      <c r="TJF5" s="160"/>
      <c r="TJG5" s="160"/>
      <c r="TJH5" s="160"/>
      <c r="TJI5" s="160"/>
      <c r="TJJ5" s="160"/>
      <c r="TJK5" s="160"/>
      <c r="TJL5" s="160"/>
      <c r="TJM5" s="160"/>
      <c r="TJN5" s="160"/>
      <c r="TJO5" s="160"/>
      <c r="TJP5" s="160"/>
      <c r="TJQ5" s="160"/>
      <c r="TJR5" s="160"/>
      <c r="TJS5" s="160"/>
      <c r="TJT5" s="160"/>
      <c r="TJU5" s="160"/>
      <c r="TJV5" s="160"/>
      <c r="TJW5" s="160"/>
      <c r="TJX5" s="160"/>
      <c r="TJY5" s="160"/>
      <c r="TJZ5" s="160"/>
      <c r="TKA5" s="160"/>
      <c r="TKB5" s="160"/>
      <c r="TKC5" s="160"/>
      <c r="TKD5" s="160"/>
      <c r="TKE5" s="160"/>
      <c r="TKF5" s="160"/>
      <c r="TKG5" s="160"/>
      <c r="TKH5" s="160"/>
      <c r="TKI5" s="160"/>
      <c r="TKJ5" s="160"/>
      <c r="TKK5" s="160"/>
      <c r="TKL5" s="160"/>
      <c r="TKM5" s="160"/>
      <c r="TKN5" s="160"/>
      <c r="TKO5" s="160"/>
      <c r="TKP5" s="160"/>
      <c r="TKQ5" s="160"/>
      <c r="TKR5" s="160"/>
      <c r="TKS5" s="160"/>
      <c r="TKT5" s="160"/>
      <c r="TKU5" s="160"/>
      <c r="TKV5" s="160"/>
      <c r="TKW5" s="160"/>
      <c r="TKX5" s="160"/>
      <c r="TKY5" s="160"/>
      <c r="TKZ5" s="160"/>
      <c r="TLA5" s="160"/>
      <c r="TLB5" s="160"/>
      <c r="TLC5" s="160"/>
      <c r="TLD5" s="160"/>
      <c r="TLE5" s="160"/>
      <c r="TLF5" s="160"/>
      <c r="TLG5" s="160"/>
      <c r="TLH5" s="160"/>
      <c r="TLI5" s="160"/>
      <c r="TLJ5" s="160"/>
      <c r="TLK5" s="160"/>
      <c r="TLL5" s="160"/>
      <c r="TLM5" s="160"/>
      <c r="TLN5" s="160"/>
      <c r="TLO5" s="160"/>
      <c r="TLP5" s="160"/>
      <c r="TLQ5" s="160"/>
      <c r="TLR5" s="160"/>
      <c r="TLS5" s="160"/>
      <c r="TLT5" s="160"/>
      <c r="TLU5" s="160"/>
      <c r="TLV5" s="160"/>
      <c r="TLW5" s="160"/>
      <c r="TLX5" s="160"/>
      <c r="TLY5" s="160"/>
      <c r="TLZ5" s="160"/>
      <c r="TMA5" s="160"/>
      <c r="TMB5" s="160"/>
      <c r="TMC5" s="160"/>
      <c r="TMD5" s="160"/>
      <c r="TME5" s="160"/>
      <c r="TMF5" s="160"/>
      <c r="TMG5" s="160"/>
      <c r="TMH5" s="160"/>
      <c r="TMI5" s="160"/>
      <c r="TMJ5" s="160"/>
      <c r="TMK5" s="160"/>
      <c r="TML5" s="160"/>
      <c r="TMM5" s="160"/>
      <c r="TMN5" s="160"/>
      <c r="TMO5" s="160"/>
      <c r="TMP5" s="160"/>
      <c r="TMQ5" s="160"/>
      <c r="TMR5" s="160"/>
      <c r="TMS5" s="160"/>
      <c r="TMT5" s="160"/>
      <c r="TMU5" s="160"/>
      <c r="TMV5" s="160"/>
      <c r="TMW5" s="160"/>
      <c r="TMX5" s="160"/>
      <c r="TMY5" s="160"/>
      <c r="TMZ5" s="160"/>
      <c r="TNA5" s="160"/>
      <c r="TNB5" s="160"/>
      <c r="TNC5" s="160"/>
      <c r="TND5" s="160"/>
      <c r="TNE5" s="160"/>
      <c r="TNF5" s="160"/>
      <c r="TNG5" s="160"/>
      <c r="TNH5" s="160"/>
      <c r="TNI5" s="160"/>
      <c r="TNJ5" s="160"/>
      <c r="TNK5" s="160"/>
      <c r="TNL5" s="160"/>
      <c r="TNM5" s="160"/>
      <c r="TNN5" s="160"/>
      <c r="TNO5" s="160"/>
      <c r="TNP5" s="160"/>
      <c r="TNQ5" s="160"/>
      <c r="TNR5" s="160"/>
      <c r="TNS5" s="160"/>
      <c r="TNT5" s="160"/>
      <c r="TNU5" s="160"/>
      <c r="TNV5" s="160"/>
      <c r="TNW5" s="160"/>
      <c r="TNX5" s="160"/>
      <c r="TNY5" s="160"/>
      <c r="TNZ5" s="160"/>
      <c r="TOA5" s="160"/>
      <c r="TOB5" s="160"/>
      <c r="TOC5" s="160"/>
      <c r="TOD5" s="160"/>
      <c r="TOE5" s="160"/>
      <c r="TOF5" s="160"/>
      <c r="TOG5" s="160"/>
      <c r="TOH5" s="160"/>
      <c r="TOI5" s="160"/>
      <c r="TOJ5" s="160"/>
      <c r="TOK5" s="160"/>
      <c r="TOL5" s="160"/>
      <c r="TOM5" s="160"/>
      <c r="TON5" s="160"/>
      <c r="TOO5" s="160"/>
      <c r="TOP5" s="160"/>
      <c r="TOQ5" s="160"/>
      <c r="TOR5" s="160"/>
      <c r="TOS5" s="160"/>
      <c r="TOT5" s="160"/>
      <c r="TOU5" s="160"/>
      <c r="TOV5" s="160"/>
      <c r="TOW5" s="160"/>
      <c r="TOX5" s="160"/>
      <c r="TOY5" s="160"/>
      <c r="TOZ5" s="160"/>
      <c r="TPA5" s="160"/>
      <c r="TPB5" s="160"/>
      <c r="TPC5" s="160"/>
      <c r="TPD5" s="160"/>
      <c r="TPE5" s="160"/>
      <c r="TPF5" s="160"/>
      <c r="TPG5" s="160"/>
      <c r="TPH5" s="160"/>
      <c r="TPI5" s="160"/>
      <c r="TPJ5" s="160"/>
      <c r="TPK5" s="160"/>
      <c r="TPL5" s="160"/>
      <c r="TPM5" s="160"/>
      <c r="TPN5" s="160"/>
      <c r="TPO5" s="160"/>
      <c r="TPP5" s="160"/>
      <c r="TPQ5" s="160"/>
      <c r="TPR5" s="160"/>
      <c r="TPS5" s="160"/>
      <c r="TPT5" s="160"/>
      <c r="TPU5" s="160"/>
      <c r="TPV5" s="160"/>
      <c r="TPW5" s="160"/>
      <c r="TPX5" s="160"/>
      <c r="TPY5" s="160"/>
      <c r="TPZ5" s="160"/>
      <c r="TQA5" s="160"/>
      <c r="TQB5" s="160"/>
      <c r="TQC5" s="160"/>
      <c r="TQD5" s="160"/>
      <c r="TQE5" s="160"/>
      <c r="TQF5" s="160"/>
      <c r="TQG5" s="160"/>
      <c r="TQH5" s="160"/>
      <c r="TQI5" s="160"/>
      <c r="TQJ5" s="160"/>
      <c r="TQK5" s="160"/>
      <c r="TQL5" s="160"/>
      <c r="TQM5" s="160"/>
      <c r="TQN5" s="160"/>
      <c r="TQO5" s="160"/>
      <c r="TQP5" s="160"/>
      <c r="TQQ5" s="160"/>
      <c r="TQR5" s="160"/>
      <c r="TQS5" s="160"/>
      <c r="TQT5" s="160"/>
      <c r="TQU5" s="160"/>
      <c r="TQV5" s="160"/>
      <c r="TQW5" s="160"/>
      <c r="TQX5" s="160"/>
      <c r="TQY5" s="160"/>
      <c r="TQZ5" s="160"/>
      <c r="TRA5" s="160"/>
      <c r="TRB5" s="160"/>
      <c r="TRC5" s="160"/>
      <c r="TRD5" s="160"/>
      <c r="TRE5" s="160"/>
      <c r="TRF5" s="160"/>
      <c r="TRG5" s="160"/>
      <c r="TRH5" s="160"/>
      <c r="TRI5" s="160"/>
      <c r="TRJ5" s="160"/>
      <c r="TRK5" s="160"/>
      <c r="TRL5" s="160"/>
      <c r="TRM5" s="160"/>
      <c r="TRN5" s="160"/>
      <c r="TRO5" s="160"/>
      <c r="TRP5" s="160"/>
      <c r="TRQ5" s="160"/>
      <c r="TRR5" s="160"/>
      <c r="TRS5" s="160"/>
      <c r="TRT5" s="160"/>
      <c r="TRU5" s="160"/>
      <c r="TRV5" s="160"/>
      <c r="TRW5" s="160"/>
      <c r="TRX5" s="160"/>
      <c r="TRY5" s="160"/>
      <c r="TRZ5" s="160"/>
      <c r="TSA5" s="160"/>
      <c r="TSB5" s="160"/>
      <c r="TSC5" s="160"/>
      <c r="TSD5" s="160"/>
      <c r="TSE5" s="160"/>
      <c r="TSF5" s="160"/>
      <c r="TSG5" s="160"/>
      <c r="TSH5" s="160"/>
      <c r="TSI5" s="160"/>
      <c r="TSJ5" s="160"/>
      <c r="TSK5" s="160"/>
      <c r="TSL5" s="160"/>
      <c r="TSM5" s="160"/>
      <c r="TSN5" s="160"/>
      <c r="TSO5" s="160"/>
      <c r="TSP5" s="160"/>
      <c r="TSQ5" s="160"/>
      <c r="TSR5" s="160"/>
      <c r="TSS5" s="160"/>
      <c r="TST5" s="160"/>
      <c r="TSU5" s="160"/>
      <c r="TSV5" s="160"/>
      <c r="TSW5" s="160"/>
      <c r="TSX5" s="160"/>
      <c r="TSY5" s="160"/>
      <c r="TSZ5" s="160"/>
      <c r="TTA5" s="160"/>
      <c r="TTB5" s="160"/>
      <c r="TTC5" s="160"/>
      <c r="TTD5" s="160"/>
      <c r="TTE5" s="160"/>
      <c r="TTF5" s="160"/>
      <c r="TTG5" s="160"/>
      <c r="TTH5" s="160"/>
      <c r="TTI5" s="160"/>
      <c r="TTJ5" s="160"/>
      <c r="TTK5" s="160"/>
      <c r="TTL5" s="160"/>
      <c r="TTM5" s="160"/>
      <c r="TTN5" s="160"/>
      <c r="TTO5" s="160"/>
      <c r="TTP5" s="160"/>
      <c r="TTQ5" s="160"/>
      <c r="TTR5" s="160"/>
      <c r="TTS5" s="160"/>
      <c r="TTT5" s="160"/>
      <c r="TTU5" s="160"/>
      <c r="TTV5" s="160"/>
      <c r="TTW5" s="160"/>
      <c r="TTX5" s="160"/>
      <c r="TTY5" s="160"/>
      <c r="TTZ5" s="160"/>
      <c r="TUA5" s="160"/>
      <c r="TUB5" s="160"/>
      <c r="TUC5" s="160"/>
      <c r="TUD5" s="160"/>
      <c r="TUE5" s="160"/>
      <c r="TUF5" s="160"/>
      <c r="TUG5" s="160"/>
      <c r="TUH5" s="160"/>
      <c r="TUI5" s="160"/>
      <c r="TUJ5" s="160"/>
      <c r="TUK5" s="160"/>
      <c r="TUL5" s="160"/>
      <c r="TUM5" s="160"/>
      <c r="TUN5" s="160"/>
      <c r="TUO5" s="160"/>
      <c r="TUP5" s="160"/>
      <c r="TUQ5" s="160"/>
      <c r="TUR5" s="160"/>
      <c r="TUS5" s="160"/>
      <c r="TUT5" s="160"/>
      <c r="TUU5" s="160"/>
      <c r="TUV5" s="160"/>
      <c r="TUW5" s="160"/>
      <c r="TUX5" s="160"/>
      <c r="TUY5" s="160"/>
      <c r="TUZ5" s="160"/>
      <c r="TVA5" s="160"/>
      <c r="TVB5" s="160"/>
      <c r="TVC5" s="160"/>
      <c r="TVD5" s="160"/>
      <c r="TVE5" s="160"/>
      <c r="TVF5" s="160"/>
      <c r="TVG5" s="160"/>
      <c r="TVH5" s="160"/>
      <c r="TVI5" s="160"/>
      <c r="TVJ5" s="160"/>
      <c r="TVK5" s="160"/>
      <c r="TVL5" s="160"/>
      <c r="TVM5" s="160"/>
      <c r="TVN5" s="160"/>
      <c r="TVO5" s="160"/>
      <c r="TVP5" s="160"/>
      <c r="TVQ5" s="160"/>
      <c r="TVR5" s="160"/>
      <c r="TVS5" s="160"/>
      <c r="TVT5" s="160"/>
      <c r="TVU5" s="160"/>
      <c r="TVV5" s="160"/>
      <c r="TVW5" s="160"/>
      <c r="TVX5" s="160"/>
      <c r="TVY5" s="160"/>
      <c r="TVZ5" s="160"/>
      <c r="TWA5" s="160"/>
      <c r="TWB5" s="160"/>
      <c r="TWC5" s="160"/>
      <c r="TWD5" s="160"/>
      <c r="TWE5" s="160"/>
      <c r="TWF5" s="160"/>
      <c r="TWG5" s="160"/>
      <c r="TWH5" s="160"/>
      <c r="TWI5" s="160"/>
      <c r="TWJ5" s="160"/>
      <c r="TWK5" s="160"/>
      <c r="TWL5" s="160"/>
      <c r="TWM5" s="160"/>
      <c r="TWN5" s="160"/>
      <c r="TWO5" s="160"/>
      <c r="TWP5" s="160"/>
      <c r="TWQ5" s="160"/>
      <c r="TWR5" s="160"/>
      <c r="TWS5" s="160"/>
      <c r="TWT5" s="160"/>
      <c r="TWU5" s="160"/>
      <c r="TWV5" s="160"/>
      <c r="TWW5" s="160"/>
      <c r="TWX5" s="160"/>
      <c r="TWY5" s="160"/>
      <c r="TWZ5" s="160"/>
      <c r="TXA5" s="160"/>
      <c r="TXB5" s="160"/>
      <c r="TXC5" s="160"/>
      <c r="TXD5" s="160"/>
      <c r="TXE5" s="160"/>
      <c r="TXF5" s="160"/>
      <c r="TXG5" s="160"/>
      <c r="TXH5" s="160"/>
      <c r="TXI5" s="160"/>
      <c r="TXJ5" s="160"/>
      <c r="TXK5" s="160"/>
      <c r="TXL5" s="160"/>
      <c r="TXM5" s="160"/>
      <c r="TXN5" s="160"/>
      <c r="TXO5" s="160"/>
      <c r="TXP5" s="160"/>
      <c r="TXQ5" s="160"/>
      <c r="TXR5" s="160"/>
      <c r="TXS5" s="160"/>
      <c r="TXT5" s="160"/>
      <c r="TXU5" s="160"/>
      <c r="TXV5" s="160"/>
      <c r="TXW5" s="160"/>
      <c r="TXX5" s="160"/>
      <c r="TXY5" s="160"/>
      <c r="TXZ5" s="160"/>
      <c r="TYA5" s="160"/>
      <c r="TYB5" s="160"/>
      <c r="TYC5" s="160"/>
      <c r="TYD5" s="160"/>
      <c r="TYE5" s="160"/>
      <c r="TYF5" s="160"/>
      <c r="TYG5" s="160"/>
      <c r="TYH5" s="160"/>
      <c r="TYI5" s="160"/>
      <c r="TYJ5" s="160"/>
      <c r="TYK5" s="160"/>
      <c r="TYL5" s="160"/>
      <c r="TYM5" s="160"/>
      <c r="TYN5" s="160"/>
      <c r="TYO5" s="160"/>
      <c r="TYP5" s="160"/>
      <c r="TYQ5" s="160"/>
      <c r="TYR5" s="160"/>
      <c r="TYS5" s="160"/>
      <c r="TYT5" s="160"/>
      <c r="TYU5" s="160"/>
      <c r="TYV5" s="160"/>
      <c r="TYW5" s="160"/>
      <c r="TYX5" s="160"/>
      <c r="TYY5" s="160"/>
      <c r="TYZ5" s="160"/>
      <c r="TZA5" s="160"/>
      <c r="TZB5" s="160"/>
      <c r="TZC5" s="160"/>
      <c r="TZD5" s="160"/>
      <c r="TZE5" s="160"/>
      <c r="TZF5" s="160"/>
      <c r="TZG5" s="160"/>
      <c r="TZH5" s="160"/>
      <c r="TZI5" s="160"/>
      <c r="TZJ5" s="160"/>
      <c r="TZK5" s="160"/>
      <c r="TZL5" s="160"/>
      <c r="TZM5" s="160"/>
      <c r="TZN5" s="160"/>
      <c r="TZO5" s="160"/>
      <c r="TZP5" s="160"/>
      <c r="TZQ5" s="160"/>
      <c r="TZR5" s="160"/>
      <c r="TZS5" s="160"/>
      <c r="TZT5" s="160"/>
      <c r="TZU5" s="160"/>
      <c r="TZV5" s="160"/>
      <c r="TZW5" s="160"/>
      <c r="TZX5" s="160"/>
      <c r="TZY5" s="160"/>
      <c r="TZZ5" s="160"/>
      <c r="UAA5" s="160"/>
      <c r="UAB5" s="160"/>
      <c r="UAC5" s="160"/>
      <c r="UAD5" s="160"/>
      <c r="UAE5" s="160"/>
      <c r="UAF5" s="160"/>
      <c r="UAG5" s="160"/>
      <c r="UAH5" s="160"/>
      <c r="UAI5" s="160"/>
      <c r="UAJ5" s="160"/>
      <c r="UAK5" s="160"/>
      <c r="UAL5" s="160"/>
      <c r="UAM5" s="160"/>
      <c r="UAN5" s="160"/>
      <c r="UAO5" s="160"/>
      <c r="UAP5" s="160"/>
      <c r="UAQ5" s="160"/>
      <c r="UAR5" s="160"/>
      <c r="UAS5" s="160"/>
      <c r="UAT5" s="160"/>
      <c r="UAU5" s="160"/>
      <c r="UAV5" s="160"/>
      <c r="UAW5" s="160"/>
      <c r="UAX5" s="160"/>
      <c r="UAY5" s="160"/>
      <c r="UAZ5" s="160"/>
      <c r="UBA5" s="160"/>
      <c r="UBB5" s="160"/>
      <c r="UBC5" s="160"/>
      <c r="UBD5" s="160"/>
      <c r="UBE5" s="160"/>
      <c r="UBF5" s="160"/>
      <c r="UBG5" s="160"/>
      <c r="UBH5" s="160"/>
      <c r="UBI5" s="160"/>
      <c r="UBJ5" s="160"/>
      <c r="UBK5" s="160"/>
      <c r="UBL5" s="160"/>
      <c r="UBM5" s="160"/>
      <c r="UBN5" s="160"/>
      <c r="UBO5" s="160"/>
      <c r="UBP5" s="160"/>
      <c r="UBQ5" s="160"/>
      <c r="UBR5" s="160"/>
      <c r="UBS5" s="160"/>
      <c r="UBT5" s="160"/>
      <c r="UBU5" s="160"/>
      <c r="UBV5" s="160"/>
      <c r="UBW5" s="160"/>
      <c r="UBX5" s="160"/>
      <c r="UBY5" s="160"/>
      <c r="UBZ5" s="160"/>
      <c r="UCA5" s="160"/>
      <c r="UCB5" s="160"/>
      <c r="UCC5" s="160"/>
      <c r="UCD5" s="160"/>
      <c r="UCE5" s="160"/>
      <c r="UCF5" s="160"/>
      <c r="UCG5" s="160"/>
      <c r="UCH5" s="160"/>
      <c r="UCI5" s="160"/>
      <c r="UCJ5" s="160"/>
      <c r="UCK5" s="160"/>
      <c r="UCL5" s="160"/>
      <c r="UCM5" s="160"/>
      <c r="UCN5" s="160"/>
      <c r="UCO5" s="160"/>
      <c r="UCP5" s="160"/>
      <c r="UCQ5" s="160"/>
      <c r="UCR5" s="160"/>
      <c r="UCS5" s="160"/>
      <c r="UCT5" s="160"/>
      <c r="UCU5" s="160"/>
      <c r="UCV5" s="160"/>
      <c r="UCW5" s="160"/>
      <c r="UCX5" s="160"/>
      <c r="UCY5" s="160"/>
      <c r="UCZ5" s="160"/>
      <c r="UDA5" s="160"/>
      <c r="UDB5" s="160"/>
      <c r="UDC5" s="160"/>
      <c r="UDD5" s="160"/>
      <c r="UDE5" s="160"/>
      <c r="UDF5" s="160"/>
      <c r="UDG5" s="160"/>
      <c r="UDH5" s="160"/>
      <c r="UDI5" s="160"/>
      <c r="UDJ5" s="160"/>
      <c r="UDK5" s="160"/>
      <c r="UDL5" s="160"/>
      <c r="UDM5" s="160"/>
      <c r="UDN5" s="160"/>
      <c r="UDO5" s="160"/>
      <c r="UDP5" s="160"/>
      <c r="UDQ5" s="160"/>
      <c r="UDR5" s="160"/>
      <c r="UDS5" s="160"/>
      <c r="UDT5" s="160"/>
      <c r="UDU5" s="160"/>
      <c r="UDV5" s="160"/>
      <c r="UDW5" s="160"/>
      <c r="UDX5" s="160"/>
      <c r="UDY5" s="160"/>
      <c r="UDZ5" s="160"/>
      <c r="UEA5" s="160"/>
      <c r="UEB5" s="160"/>
      <c r="UEC5" s="160"/>
      <c r="UED5" s="160"/>
      <c r="UEE5" s="160"/>
      <c r="UEF5" s="160"/>
      <c r="UEG5" s="160"/>
      <c r="UEH5" s="160"/>
      <c r="UEI5" s="160"/>
      <c r="UEJ5" s="160"/>
      <c r="UEK5" s="160"/>
      <c r="UEL5" s="160"/>
      <c r="UEM5" s="160"/>
      <c r="UEN5" s="160"/>
      <c r="UEO5" s="160"/>
      <c r="UEP5" s="160"/>
      <c r="UEQ5" s="160"/>
      <c r="UER5" s="160"/>
      <c r="UES5" s="160"/>
      <c r="UET5" s="160"/>
      <c r="UEU5" s="160"/>
      <c r="UEV5" s="160"/>
      <c r="UEW5" s="160"/>
      <c r="UEX5" s="160"/>
      <c r="UEY5" s="160"/>
      <c r="UEZ5" s="160"/>
      <c r="UFA5" s="160"/>
      <c r="UFB5" s="160"/>
      <c r="UFC5" s="160"/>
      <c r="UFD5" s="160"/>
      <c r="UFE5" s="160"/>
      <c r="UFF5" s="160"/>
      <c r="UFG5" s="160"/>
      <c r="UFH5" s="160"/>
      <c r="UFI5" s="160"/>
      <c r="UFJ5" s="160"/>
      <c r="UFK5" s="160"/>
      <c r="UFL5" s="160"/>
      <c r="UFM5" s="160"/>
      <c r="UFN5" s="160"/>
      <c r="UFO5" s="160"/>
      <c r="UFP5" s="160"/>
      <c r="UFQ5" s="160"/>
      <c r="UFR5" s="160"/>
      <c r="UFS5" s="160"/>
      <c r="UFT5" s="160"/>
      <c r="UFU5" s="160"/>
      <c r="UFV5" s="160"/>
      <c r="UFW5" s="160"/>
      <c r="UFX5" s="160"/>
      <c r="UFY5" s="160"/>
      <c r="UFZ5" s="160"/>
      <c r="UGA5" s="160"/>
      <c r="UGB5" s="160"/>
      <c r="UGC5" s="160"/>
      <c r="UGD5" s="160"/>
      <c r="UGE5" s="160"/>
      <c r="UGF5" s="160"/>
      <c r="UGG5" s="160"/>
      <c r="UGH5" s="160"/>
      <c r="UGI5" s="160"/>
      <c r="UGJ5" s="160"/>
      <c r="UGK5" s="160"/>
      <c r="UGL5" s="160"/>
      <c r="UGM5" s="160"/>
      <c r="UGN5" s="160"/>
      <c r="UGO5" s="160"/>
      <c r="UGP5" s="160"/>
      <c r="UGQ5" s="160"/>
      <c r="UGR5" s="160"/>
      <c r="UGS5" s="160"/>
      <c r="UGT5" s="160"/>
      <c r="UGU5" s="160"/>
      <c r="UGV5" s="160"/>
      <c r="UGW5" s="160"/>
      <c r="UGX5" s="160"/>
      <c r="UGY5" s="160"/>
      <c r="UGZ5" s="160"/>
      <c r="UHA5" s="160"/>
      <c r="UHB5" s="160"/>
      <c r="UHC5" s="160"/>
      <c r="UHD5" s="160"/>
      <c r="UHE5" s="160"/>
      <c r="UHF5" s="160"/>
      <c r="UHG5" s="160"/>
      <c r="UHH5" s="160"/>
      <c r="UHI5" s="160"/>
      <c r="UHJ5" s="160"/>
      <c r="UHK5" s="160"/>
      <c r="UHL5" s="160"/>
      <c r="UHM5" s="160"/>
      <c r="UHN5" s="160"/>
      <c r="UHO5" s="160"/>
      <c r="UHP5" s="160"/>
      <c r="UHQ5" s="160"/>
      <c r="UHR5" s="160"/>
      <c r="UHS5" s="160"/>
      <c r="UHT5" s="160"/>
      <c r="UHU5" s="160"/>
      <c r="UHV5" s="160"/>
      <c r="UHW5" s="160"/>
      <c r="UHX5" s="160"/>
      <c r="UHY5" s="160"/>
      <c r="UHZ5" s="160"/>
      <c r="UIA5" s="160"/>
      <c r="UIB5" s="160"/>
      <c r="UIC5" s="160"/>
      <c r="UID5" s="160"/>
      <c r="UIE5" s="160"/>
      <c r="UIF5" s="160"/>
      <c r="UIG5" s="160"/>
      <c r="UIH5" s="160"/>
      <c r="UII5" s="160"/>
      <c r="UIJ5" s="160"/>
      <c r="UIK5" s="160"/>
      <c r="UIL5" s="160"/>
      <c r="UIM5" s="160"/>
      <c r="UIN5" s="160"/>
      <c r="UIO5" s="160"/>
      <c r="UIP5" s="160"/>
      <c r="UIQ5" s="160"/>
      <c r="UIR5" s="160"/>
      <c r="UIS5" s="160"/>
      <c r="UIT5" s="160"/>
      <c r="UIU5" s="160"/>
      <c r="UIV5" s="160"/>
      <c r="UIW5" s="160"/>
      <c r="UIX5" s="160"/>
      <c r="UIY5" s="160"/>
      <c r="UIZ5" s="160"/>
      <c r="UJA5" s="160"/>
      <c r="UJB5" s="160"/>
      <c r="UJC5" s="160"/>
      <c r="UJD5" s="160"/>
      <c r="UJE5" s="160"/>
      <c r="UJF5" s="160"/>
      <c r="UJG5" s="160"/>
      <c r="UJH5" s="160"/>
      <c r="UJI5" s="160"/>
      <c r="UJJ5" s="160"/>
      <c r="UJK5" s="160"/>
      <c r="UJL5" s="160"/>
      <c r="UJM5" s="160"/>
      <c r="UJN5" s="160"/>
      <c r="UJO5" s="160"/>
      <c r="UJP5" s="160"/>
      <c r="UJQ5" s="160"/>
      <c r="UJR5" s="160"/>
      <c r="UJS5" s="160"/>
      <c r="UJT5" s="160"/>
      <c r="UJU5" s="160"/>
      <c r="UJV5" s="160"/>
      <c r="UJW5" s="160"/>
      <c r="UJX5" s="160"/>
      <c r="UJY5" s="160"/>
      <c r="UJZ5" s="160"/>
      <c r="UKA5" s="160"/>
      <c r="UKB5" s="160"/>
      <c r="UKC5" s="160"/>
      <c r="UKD5" s="160"/>
      <c r="UKE5" s="160"/>
      <c r="UKF5" s="160"/>
      <c r="UKG5" s="160"/>
      <c r="UKH5" s="160"/>
      <c r="UKI5" s="160"/>
      <c r="UKJ5" s="160"/>
      <c r="UKK5" s="160"/>
      <c r="UKL5" s="160"/>
      <c r="UKM5" s="160"/>
      <c r="UKN5" s="160"/>
      <c r="UKO5" s="160"/>
      <c r="UKP5" s="160"/>
      <c r="UKQ5" s="160"/>
      <c r="UKR5" s="160"/>
      <c r="UKS5" s="160"/>
      <c r="UKT5" s="160"/>
      <c r="UKU5" s="160"/>
      <c r="UKV5" s="160"/>
      <c r="UKW5" s="160"/>
      <c r="UKX5" s="160"/>
      <c r="UKY5" s="160"/>
      <c r="UKZ5" s="160"/>
      <c r="ULA5" s="160"/>
      <c r="ULB5" s="160"/>
      <c r="ULC5" s="160"/>
      <c r="ULD5" s="160"/>
      <c r="ULE5" s="160"/>
      <c r="ULF5" s="160"/>
      <c r="ULG5" s="160"/>
      <c r="ULH5" s="160"/>
      <c r="ULI5" s="160"/>
      <c r="ULJ5" s="160"/>
      <c r="ULK5" s="160"/>
      <c r="ULL5" s="160"/>
      <c r="ULM5" s="160"/>
      <c r="ULN5" s="160"/>
      <c r="ULO5" s="160"/>
      <c r="ULP5" s="160"/>
      <c r="ULQ5" s="160"/>
      <c r="ULR5" s="160"/>
      <c r="ULS5" s="160"/>
      <c r="ULT5" s="160"/>
      <c r="ULU5" s="160"/>
      <c r="ULV5" s="160"/>
      <c r="ULW5" s="160"/>
      <c r="ULX5" s="160"/>
      <c r="ULY5" s="160"/>
      <c r="ULZ5" s="160"/>
      <c r="UMA5" s="160"/>
      <c r="UMB5" s="160"/>
      <c r="UMC5" s="160"/>
      <c r="UMD5" s="160"/>
      <c r="UME5" s="160"/>
      <c r="UMF5" s="160"/>
      <c r="UMG5" s="160"/>
      <c r="UMH5" s="160"/>
      <c r="UMI5" s="160"/>
      <c r="UMJ5" s="160"/>
      <c r="UMK5" s="160"/>
      <c r="UML5" s="160"/>
      <c r="UMM5" s="160"/>
      <c r="UMN5" s="160"/>
      <c r="UMO5" s="160"/>
      <c r="UMP5" s="160"/>
      <c r="UMQ5" s="160"/>
      <c r="UMR5" s="160"/>
      <c r="UMS5" s="160"/>
      <c r="UMT5" s="160"/>
      <c r="UMU5" s="160"/>
      <c r="UMV5" s="160"/>
      <c r="UMW5" s="160"/>
      <c r="UMX5" s="160"/>
      <c r="UMY5" s="160"/>
      <c r="UMZ5" s="160"/>
      <c r="UNA5" s="160"/>
      <c r="UNB5" s="160"/>
      <c r="UNC5" s="160"/>
      <c r="UND5" s="160"/>
      <c r="UNE5" s="160"/>
      <c r="UNF5" s="160"/>
      <c r="UNG5" s="160"/>
      <c r="UNH5" s="160"/>
      <c r="UNI5" s="160"/>
      <c r="UNJ5" s="160"/>
      <c r="UNK5" s="160"/>
      <c r="UNL5" s="160"/>
      <c r="UNM5" s="160"/>
      <c r="UNN5" s="160"/>
      <c r="UNO5" s="160"/>
      <c r="UNP5" s="160"/>
      <c r="UNQ5" s="160"/>
      <c r="UNR5" s="160"/>
      <c r="UNS5" s="160"/>
      <c r="UNT5" s="160"/>
      <c r="UNU5" s="160"/>
      <c r="UNV5" s="160"/>
      <c r="UNW5" s="160"/>
      <c r="UNX5" s="160"/>
      <c r="UNY5" s="160"/>
      <c r="UNZ5" s="160"/>
      <c r="UOA5" s="160"/>
      <c r="UOB5" s="160"/>
      <c r="UOC5" s="160"/>
      <c r="UOD5" s="160"/>
      <c r="UOE5" s="160"/>
      <c r="UOF5" s="160"/>
      <c r="UOG5" s="160"/>
      <c r="UOH5" s="160"/>
      <c r="UOI5" s="160"/>
      <c r="UOJ5" s="160"/>
      <c r="UOK5" s="160"/>
      <c r="UOL5" s="160"/>
      <c r="UOM5" s="160"/>
      <c r="UON5" s="160"/>
      <c r="UOO5" s="160"/>
      <c r="UOP5" s="160"/>
      <c r="UOQ5" s="160"/>
      <c r="UOR5" s="160"/>
      <c r="UOS5" s="160"/>
      <c r="UOT5" s="160"/>
      <c r="UOU5" s="160"/>
      <c r="UOV5" s="160"/>
      <c r="UOW5" s="160"/>
      <c r="UOX5" s="160"/>
      <c r="UOY5" s="160"/>
      <c r="UOZ5" s="160"/>
      <c r="UPA5" s="160"/>
      <c r="UPB5" s="160"/>
      <c r="UPC5" s="160"/>
      <c r="UPD5" s="160"/>
      <c r="UPE5" s="160"/>
      <c r="UPF5" s="160"/>
      <c r="UPG5" s="160"/>
      <c r="UPH5" s="160"/>
      <c r="UPI5" s="160"/>
      <c r="UPJ5" s="160"/>
      <c r="UPK5" s="160"/>
      <c r="UPL5" s="160"/>
      <c r="UPM5" s="160"/>
      <c r="UPN5" s="160"/>
      <c r="UPO5" s="160"/>
      <c r="UPP5" s="160"/>
      <c r="UPQ5" s="160"/>
      <c r="UPR5" s="160"/>
      <c r="UPS5" s="160"/>
      <c r="UPT5" s="160"/>
      <c r="UPU5" s="160"/>
      <c r="UPV5" s="160"/>
      <c r="UPW5" s="160"/>
      <c r="UPX5" s="160"/>
      <c r="UPY5" s="160"/>
      <c r="UPZ5" s="160"/>
      <c r="UQA5" s="160"/>
      <c r="UQB5" s="160"/>
      <c r="UQC5" s="160"/>
      <c r="UQD5" s="160"/>
      <c r="UQE5" s="160"/>
      <c r="UQF5" s="160"/>
      <c r="UQG5" s="160"/>
      <c r="UQH5" s="160"/>
      <c r="UQI5" s="160"/>
      <c r="UQJ5" s="160"/>
      <c r="UQK5" s="160"/>
      <c r="UQL5" s="160"/>
      <c r="UQM5" s="160"/>
      <c r="UQN5" s="160"/>
      <c r="UQO5" s="160"/>
      <c r="UQP5" s="160"/>
      <c r="UQQ5" s="160"/>
      <c r="UQR5" s="160"/>
      <c r="UQS5" s="160"/>
      <c r="UQT5" s="160"/>
      <c r="UQU5" s="160"/>
      <c r="UQV5" s="160"/>
      <c r="UQW5" s="160"/>
      <c r="UQX5" s="160"/>
      <c r="UQY5" s="160"/>
      <c r="UQZ5" s="160"/>
      <c r="URA5" s="160"/>
      <c r="URB5" s="160"/>
      <c r="URC5" s="160"/>
      <c r="URD5" s="160"/>
      <c r="URE5" s="160"/>
      <c r="URF5" s="160"/>
      <c r="URG5" s="160"/>
      <c r="URH5" s="160"/>
      <c r="URI5" s="160"/>
      <c r="URJ5" s="160"/>
      <c r="URK5" s="160"/>
      <c r="URL5" s="160"/>
      <c r="URM5" s="160"/>
      <c r="URN5" s="160"/>
      <c r="URO5" s="160"/>
      <c r="URP5" s="160"/>
      <c r="URQ5" s="160"/>
      <c r="URR5" s="160"/>
      <c r="URS5" s="160"/>
      <c r="URT5" s="160"/>
      <c r="URU5" s="160"/>
      <c r="URV5" s="160"/>
      <c r="URW5" s="160"/>
      <c r="URX5" s="160"/>
      <c r="URY5" s="160"/>
      <c r="URZ5" s="160"/>
      <c r="USA5" s="160"/>
      <c r="USB5" s="160"/>
      <c r="USC5" s="160"/>
      <c r="USD5" s="160"/>
      <c r="USE5" s="160"/>
      <c r="USF5" s="160"/>
      <c r="USG5" s="160"/>
      <c r="USH5" s="160"/>
      <c r="USI5" s="160"/>
      <c r="USJ5" s="160"/>
      <c r="USK5" s="160"/>
      <c r="USL5" s="160"/>
      <c r="USM5" s="160"/>
      <c r="USN5" s="160"/>
      <c r="USO5" s="160"/>
      <c r="USP5" s="160"/>
      <c r="USQ5" s="160"/>
      <c r="USR5" s="160"/>
      <c r="USS5" s="160"/>
      <c r="UST5" s="160"/>
      <c r="USU5" s="160"/>
      <c r="USV5" s="160"/>
      <c r="USW5" s="160"/>
      <c r="USX5" s="160"/>
      <c r="USY5" s="160"/>
      <c r="USZ5" s="160"/>
      <c r="UTA5" s="160"/>
      <c r="UTB5" s="160"/>
      <c r="UTC5" s="160"/>
      <c r="UTD5" s="160"/>
      <c r="UTE5" s="160"/>
      <c r="UTF5" s="160"/>
      <c r="UTG5" s="160"/>
      <c r="UTH5" s="160"/>
      <c r="UTI5" s="160"/>
      <c r="UTJ5" s="160"/>
      <c r="UTK5" s="160"/>
      <c r="UTL5" s="160"/>
      <c r="UTM5" s="160"/>
      <c r="UTN5" s="160"/>
      <c r="UTO5" s="160"/>
      <c r="UTP5" s="160"/>
      <c r="UTQ5" s="160"/>
      <c r="UTR5" s="160"/>
      <c r="UTS5" s="160"/>
      <c r="UTT5" s="160"/>
      <c r="UTU5" s="160"/>
      <c r="UTV5" s="160"/>
      <c r="UTW5" s="160"/>
      <c r="UTX5" s="160"/>
      <c r="UTY5" s="160"/>
      <c r="UTZ5" s="160"/>
      <c r="UUA5" s="160"/>
      <c r="UUB5" s="160"/>
      <c r="UUC5" s="160"/>
      <c r="UUD5" s="160"/>
      <c r="UUE5" s="160"/>
      <c r="UUF5" s="160"/>
      <c r="UUG5" s="160"/>
      <c r="UUH5" s="160"/>
      <c r="UUI5" s="160"/>
      <c r="UUJ5" s="160"/>
      <c r="UUK5" s="160"/>
      <c r="UUL5" s="160"/>
      <c r="UUM5" s="160"/>
      <c r="UUN5" s="160"/>
      <c r="UUO5" s="160"/>
      <c r="UUP5" s="160"/>
      <c r="UUQ5" s="160"/>
      <c r="UUR5" s="160"/>
      <c r="UUS5" s="160"/>
      <c r="UUT5" s="160"/>
      <c r="UUU5" s="160"/>
      <c r="UUV5" s="160"/>
      <c r="UUW5" s="160"/>
      <c r="UUX5" s="160"/>
      <c r="UUY5" s="160"/>
      <c r="UUZ5" s="160"/>
      <c r="UVA5" s="160"/>
      <c r="UVB5" s="160"/>
      <c r="UVC5" s="160"/>
      <c r="UVD5" s="160"/>
      <c r="UVE5" s="160"/>
      <c r="UVF5" s="160"/>
      <c r="UVG5" s="160"/>
      <c r="UVH5" s="160"/>
      <c r="UVI5" s="160"/>
      <c r="UVJ5" s="160"/>
      <c r="UVK5" s="160"/>
      <c r="UVL5" s="160"/>
      <c r="UVM5" s="160"/>
      <c r="UVN5" s="160"/>
      <c r="UVO5" s="160"/>
      <c r="UVP5" s="160"/>
      <c r="UVQ5" s="160"/>
      <c r="UVR5" s="160"/>
      <c r="UVS5" s="160"/>
      <c r="UVT5" s="160"/>
      <c r="UVU5" s="160"/>
      <c r="UVV5" s="160"/>
      <c r="UVW5" s="160"/>
      <c r="UVX5" s="160"/>
      <c r="UVY5" s="160"/>
      <c r="UVZ5" s="160"/>
      <c r="UWA5" s="160"/>
      <c r="UWB5" s="160"/>
      <c r="UWC5" s="160"/>
      <c r="UWD5" s="160"/>
      <c r="UWE5" s="160"/>
      <c r="UWF5" s="160"/>
      <c r="UWG5" s="160"/>
      <c r="UWH5" s="160"/>
      <c r="UWI5" s="160"/>
      <c r="UWJ5" s="160"/>
      <c r="UWK5" s="160"/>
      <c r="UWL5" s="160"/>
      <c r="UWM5" s="160"/>
      <c r="UWN5" s="160"/>
      <c r="UWO5" s="160"/>
      <c r="UWP5" s="160"/>
      <c r="UWQ5" s="160"/>
      <c r="UWR5" s="160"/>
      <c r="UWS5" s="160"/>
      <c r="UWT5" s="160"/>
      <c r="UWU5" s="160"/>
      <c r="UWV5" s="160"/>
      <c r="UWW5" s="160"/>
      <c r="UWX5" s="160"/>
      <c r="UWY5" s="160"/>
      <c r="UWZ5" s="160"/>
      <c r="UXA5" s="160"/>
      <c r="UXB5" s="160"/>
      <c r="UXC5" s="160"/>
      <c r="UXD5" s="160"/>
      <c r="UXE5" s="160"/>
      <c r="UXF5" s="160"/>
      <c r="UXG5" s="160"/>
      <c r="UXH5" s="160"/>
      <c r="UXI5" s="160"/>
      <c r="UXJ5" s="160"/>
      <c r="UXK5" s="160"/>
      <c r="UXL5" s="160"/>
      <c r="UXM5" s="160"/>
      <c r="UXN5" s="160"/>
      <c r="UXO5" s="160"/>
      <c r="UXP5" s="160"/>
      <c r="UXQ5" s="160"/>
      <c r="UXR5" s="160"/>
      <c r="UXS5" s="160"/>
      <c r="UXT5" s="160"/>
      <c r="UXU5" s="160"/>
      <c r="UXV5" s="160"/>
      <c r="UXW5" s="160"/>
      <c r="UXX5" s="160"/>
      <c r="UXY5" s="160"/>
      <c r="UXZ5" s="160"/>
      <c r="UYA5" s="160"/>
      <c r="UYB5" s="160"/>
      <c r="UYC5" s="160"/>
      <c r="UYD5" s="160"/>
      <c r="UYE5" s="160"/>
      <c r="UYF5" s="160"/>
      <c r="UYG5" s="160"/>
      <c r="UYH5" s="160"/>
      <c r="UYI5" s="160"/>
      <c r="UYJ5" s="160"/>
      <c r="UYK5" s="160"/>
      <c r="UYL5" s="160"/>
      <c r="UYM5" s="160"/>
      <c r="UYN5" s="160"/>
      <c r="UYO5" s="160"/>
      <c r="UYP5" s="160"/>
      <c r="UYQ5" s="160"/>
      <c r="UYR5" s="160"/>
      <c r="UYS5" s="160"/>
      <c r="UYT5" s="160"/>
      <c r="UYU5" s="160"/>
      <c r="UYV5" s="160"/>
      <c r="UYW5" s="160"/>
      <c r="UYX5" s="160"/>
      <c r="UYY5" s="160"/>
      <c r="UYZ5" s="160"/>
      <c r="UZA5" s="160"/>
      <c r="UZB5" s="160"/>
      <c r="UZC5" s="160"/>
      <c r="UZD5" s="160"/>
      <c r="UZE5" s="160"/>
      <c r="UZF5" s="160"/>
      <c r="UZG5" s="160"/>
      <c r="UZH5" s="160"/>
      <c r="UZI5" s="160"/>
      <c r="UZJ5" s="160"/>
      <c r="UZK5" s="160"/>
      <c r="UZL5" s="160"/>
      <c r="UZM5" s="160"/>
      <c r="UZN5" s="160"/>
      <c r="UZO5" s="160"/>
      <c r="UZP5" s="160"/>
      <c r="UZQ5" s="160"/>
      <c r="UZR5" s="160"/>
      <c r="UZS5" s="160"/>
      <c r="UZT5" s="160"/>
      <c r="UZU5" s="160"/>
      <c r="UZV5" s="160"/>
      <c r="UZW5" s="160"/>
      <c r="UZX5" s="160"/>
      <c r="UZY5" s="160"/>
      <c r="UZZ5" s="160"/>
      <c r="VAA5" s="160"/>
      <c r="VAB5" s="160"/>
      <c r="VAC5" s="160"/>
      <c r="VAD5" s="160"/>
      <c r="VAE5" s="160"/>
      <c r="VAF5" s="160"/>
      <c r="VAG5" s="160"/>
      <c r="VAH5" s="160"/>
      <c r="VAI5" s="160"/>
      <c r="VAJ5" s="160"/>
      <c r="VAK5" s="160"/>
      <c r="VAL5" s="160"/>
      <c r="VAM5" s="160"/>
      <c r="VAN5" s="160"/>
      <c r="VAO5" s="160"/>
      <c r="VAP5" s="160"/>
      <c r="VAQ5" s="160"/>
      <c r="VAR5" s="160"/>
      <c r="VAS5" s="160"/>
      <c r="VAT5" s="160"/>
      <c r="VAU5" s="160"/>
      <c r="VAV5" s="160"/>
      <c r="VAW5" s="160"/>
      <c r="VAX5" s="160"/>
      <c r="VAY5" s="160"/>
      <c r="VAZ5" s="160"/>
      <c r="VBA5" s="160"/>
      <c r="VBB5" s="160"/>
      <c r="VBC5" s="160"/>
      <c r="VBD5" s="160"/>
      <c r="VBE5" s="160"/>
      <c r="VBF5" s="160"/>
      <c r="VBG5" s="160"/>
      <c r="VBH5" s="160"/>
      <c r="VBI5" s="160"/>
      <c r="VBJ5" s="160"/>
      <c r="VBK5" s="160"/>
      <c r="VBL5" s="160"/>
      <c r="VBM5" s="160"/>
      <c r="VBN5" s="160"/>
      <c r="VBO5" s="160"/>
      <c r="VBP5" s="160"/>
      <c r="VBQ5" s="160"/>
      <c r="VBR5" s="160"/>
      <c r="VBS5" s="160"/>
      <c r="VBT5" s="160"/>
      <c r="VBU5" s="160"/>
      <c r="VBV5" s="160"/>
      <c r="VBW5" s="160"/>
      <c r="VBX5" s="160"/>
      <c r="VBY5" s="160"/>
      <c r="VBZ5" s="160"/>
      <c r="VCA5" s="160"/>
      <c r="VCB5" s="160"/>
      <c r="VCC5" s="160"/>
      <c r="VCD5" s="160"/>
      <c r="VCE5" s="160"/>
      <c r="VCF5" s="160"/>
      <c r="VCG5" s="160"/>
      <c r="VCH5" s="160"/>
      <c r="VCI5" s="160"/>
      <c r="VCJ5" s="160"/>
      <c r="VCK5" s="160"/>
      <c r="VCL5" s="160"/>
      <c r="VCM5" s="160"/>
      <c r="VCN5" s="160"/>
      <c r="VCO5" s="160"/>
      <c r="VCP5" s="160"/>
      <c r="VCQ5" s="160"/>
      <c r="VCR5" s="160"/>
      <c r="VCS5" s="160"/>
      <c r="VCT5" s="160"/>
      <c r="VCU5" s="160"/>
      <c r="VCV5" s="160"/>
      <c r="VCW5" s="160"/>
      <c r="VCX5" s="160"/>
      <c r="VCY5" s="160"/>
      <c r="VCZ5" s="160"/>
      <c r="VDA5" s="160"/>
      <c r="VDB5" s="160"/>
      <c r="VDC5" s="160"/>
      <c r="VDD5" s="160"/>
      <c r="VDE5" s="160"/>
      <c r="VDF5" s="160"/>
      <c r="VDG5" s="160"/>
      <c r="VDH5" s="160"/>
      <c r="VDI5" s="160"/>
      <c r="VDJ5" s="160"/>
      <c r="VDK5" s="160"/>
      <c r="VDL5" s="160"/>
      <c r="VDM5" s="160"/>
      <c r="VDN5" s="160"/>
      <c r="VDO5" s="160"/>
      <c r="VDP5" s="160"/>
      <c r="VDQ5" s="160"/>
      <c r="VDR5" s="160"/>
      <c r="VDS5" s="160"/>
      <c r="VDT5" s="160"/>
      <c r="VDU5" s="160"/>
      <c r="VDV5" s="160"/>
      <c r="VDW5" s="160"/>
      <c r="VDX5" s="160"/>
      <c r="VDY5" s="160"/>
      <c r="VDZ5" s="160"/>
      <c r="VEA5" s="160"/>
      <c r="VEB5" s="160"/>
      <c r="VEC5" s="160"/>
      <c r="VED5" s="160"/>
      <c r="VEE5" s="160"/>
      <c r="VEF5" s="160"/>
      <c r="VEG5" s="160"/>
      <c r="VEH5" s="160"/>
      <c r="VEI5" s="160"/>
      <c r="VEJ5" s="160"/>
      <c r="VEK5" s="160"/>
      <c r="VEL5" s="160"/>
      <c r="VEM5" s="160"/>
      <c r="VEN5" s="160"/>
      <c r="VEO5" s="160"/>
      <c r="VEP5" s="160"/>
      <c r="VEQ5" s="160"/>
      <c r="VER5" s="160"/>
      <c r="VES5" s="160"/>
      <c r="VET5" s="160"/>
      <c r="VEU5" s="160"/>
      <c r="VEV5" s="160"/>
      <c r="VEW5" s="160"/>
      <c r="VEX5" s="160"/>
      <c r="VEY5" s="160"/>
      <c r="VEZ5" s="160"/>
      <c r="VFA5" s="160"/>
      <c r="VFB5" s="160"/>
      <c r="VFC5" s="160"/>
      <c r="VFD5" s="160"/>
      <c r="VFE5" s="160"/>
      <c r="VFF5" s="160"/>
      <c r="VFG5" s="160"/>
      <c r="VFH5" s="160"/>
      <c r="VFI5" s="160"/>
      <c r="VFJ5" s="160"/>
      <c r="VFK5" s="160"/>
      <c r="VFL5" s="160"/>
      <c r="VFM5" s="160"/>
      <c r="VFN5" s="160"/>
      <c r="VFO5" s="160"/>
      <c r="VFP5" s="160"/>
      <c r="VFQ5" s="160"/>
      <c r="VFR5" s="160"/>
      <c r="VFS5" s="160"/>
      <c r="VFT5" s="160"/>
      <c r="VFU5" s="160"/>
      <c r="VFV5" s="160"/>
      <c r="VFW5" s="160"/>
      <c r="VFX5" s="160"/>
      <c r="VFY5" s="160"/>
      <c r="VFZ5" s="160"/>
      <c r="VGA5" s="160"/>
      <c r="VGB5" s="160"/>
      <c r="VGC5" s="160"/>
      <c r="VGD5" s="160"/>
      <c r="VGE5" s="160"/>
      <c r="VGF5" s="160"/>
      <c r="VGG5" s="160"/>
      <c r="VGH5" s="160"/>
      <c r="VGI5" s="160"/>
      <c r="VGJ5" s="160"/>
      <c r="VGK5" s="160"/>
      <c r="VGL5" s="160"/>
      <c r="VGM5" s="160"/>
      <c r="VGN5" s="160"/>
      <c r="VGO5" s="160"/>
      <c r="VGP5" s="160"/>
      <c r="VGQ5" s="160"/>
      <c r="VGR5" s="160"/>
      <c r="VGS5" s="160"/>
      <c r="VGT5" s="160"/>
      <c r="VGU5" s="160"/>
      <c r="VGV5" s="160"/>
      <c r="VGW5" s="160"/>
      <c r="VGX5" s="160"/>
      <c r="VGY5" s="160"/>
      <c r="VGZ5" s="160"/>
      <c r="VHA5" s="160"/>
      <c r="VHB5" s="160"/>
      <c r="VHC5" s="160"/>
      <c r="VHD5" s="160"/>
      <c r="VHE5" s="160"/>
      <c r="VHF5" s="160"/>
      <c r="VHG5" s="160"/>
      <c r="VHH5" s="160"/>
      <c r="VHI5" s="160"/>
      <c r="VHJ5" s="160"/>
      <c r="VHK5" s="160"/>
      <c r="VHL5" s="160"/>
      <c r="VHM5" s="160"/>
      <c r="VHN5" s="160"/>
      <c r="VHO5" s="160"/>
      <c r="VHP5" s="160"/>
      <c r="VHQ5" s="160"/>
      <c r="VHR5" s="160"/>
      <c r="VHS5" s="160"/>
      <c r="VHT5" s="160"/>
      <c r="VHU5" s="160"/>
      <c r="VHV5" s="160"/>
      <c r="VHW5" s="160"/>
      <c r="VHX5" s="160"/>
      <c r="VHY5" s="160"/>
      <c r="VHZ5" s="160"/>
      <c r="VIA5" s="160"/>
      <c r="VIB5" s="160"/>
      <c r="VIC5" s="160"/>
      <c r="VID5" s="160"/>
      <c r="VIE5" s="160"/>
      <c r="VIF5" s="160"/>
      <c r="VIG5" s="160"/>
      <c r="VIH5" s="160"/>
      <c r="VII5" s="160"/>
      <c r="VIJ5" s="160"/>
      <c r="VIK5" s="160"/>
      <c r="VIL5" s="160"/>
      <c r="VIM5" s="160"/>
      <c r="VIN5" s="160"/>
      <c r="VIO5" s="160"/>
      <c r="VIP5" s="160"/>
      <c r="VIQ5" s="160"/>
      <c r="VIR5" s="160"/>
      <c r="VIS5" s="160"/>
      <c r="VIT5" s="160"/>
      <c r="VIU5" s="160"/>
      <c r="VIV5" s="160"/>
      <c r="VIW5" s="160"/>
      <c r="VIX5" s="160"/>
      <c r="VIY5" s="160"/>
      <c r="VIZ5" s="160"/>
      <c r="VJA5" s="160"/>
      <c r="VJB5" s="160"/>
      <c r="VJC5" s="160"/>
      <c r="VJD5" s="160"/>
      <c r="VJE5" s="160"/>
      <c r="VJF5" s="160"/>
      <c r="VJG5" s="160"/>
      <c r="VJH5" s="160"/>
      <c r="VJI5" s="160"/>
      <c r="VJJ5" s="160"/>
      <c r="VJK5" s="160"/>
      <c r="VJL5" s="160"/>
      <c r="VJM5" s="160"/>
      <c r="VJN5" s="160"/>
      <c r="VJO5" s="160"/>
      <c r="VJP5" s="160"/>
      <c r="VJQ5" s="160"/>
      <c r="VJR5" s="160"/>
      <c r="VJS5" s="160"/>
      <c r="VJT5" s="160"/>
      <c r="VJU5" s="160"/>
      <c r="VJV5" s="160"/>
      <c r="VJW5" s="160"/>
      <c r="VJX5" s="160"/>
      <c r="VJY5" s="160"/>
      <c r="VJZ5" s="160"/>
      <c r="VKA5" s="160"/>
      <c r="VKB5" s="160"/>
      <c r="VKC5" s="160"/>
      <c r="VKD5" s="160"/>
      <c r="VKE5" s="160"/>
      <c r="VKF5" s="160"/>
      <c r="VKG5" s="160"/>
      <c r="VKH5" s="160"/>
      <c r="VKI5" s="160"/>
      <c r="VKJ5" s="160"/>
      <c r="VKK5" s="160"/>
      <c r="VKL5" s="160"/>
      <c r="VKM5" s="160"/>
      <c r="VKN5" s="160"/>
      <c r="VKO5" s="160"/>
      <c r="VKP5" s="160"/>
      <c r="VKQ5" s="160"/>
      <c r="VKR5" s="160"/>
      <c r="VKS5" s="160"/>
      <c r="VKT5" s="160"/>
      <c r="VKU5" s="160"/>
      <c r="VKV5" s="160"/>
      <c r="VKW5" s="160"/>
      <c r="VKX5" s="160"/>
      <c r="VKY5" s="160"/>
      <c r="VKZ5" s="160"/>
      <c r="VLA5" s="160"/>
      <c r="VLB5" s="160"/>
      <c r="VLC5" s="160"/>
      <c r="VLD5" s="160"/>
      <c r="VLE5" s="160"/>
      <c r="VLF5" s="160"/>
      <c r="VLG5" s="160"/>
      <c r="VLH5" s="160"/>
      <c r="VLI5" s="160"/>
      <c r="VLJ5" s="160"/>
      <c r="VLK5" s="160"/>
      <c r="VLL5" s="160"/>
      <c r="VLM5" s="160"/>
      <c r="VLN5" s="160"/>
      <c r="VLO5" s="160"/>
      <c r="VLP5" s="160"/>
      <c r="VLQ5" s="160"/>
      <c r="VLR5" s="160"/>
      <c r="VLS5" s="160"/>
      <c r="VLT5" s="160"/>
      <c r="VLU5" s="160"/>
      <c r="VLV5" s="160"/>
      <c r="VLW5" s="160"/>
      <c r="VLX5" s="160"/>
      <c r="VLY5" s="160"/>
      <c r="VLZ5" s="160"/>
      <c r="VMA5" s="160"/>
      <c r="VMB5" s="160"/>
      <c r="VMC5" s="160"/>
      <c r="VMD5" s="160"/>
      <c r="VME5" s="160"/>
      <c r="VMF5" s="160"/>
      <c r="VMG5" s="160"/>
      <c r="VMH5" s="160"/>
      <c r="VMI5" s="160"/>
      <c r="VMJ5" s="160"/>
      <c r="VMK5" s="160"/>
      <c r="VML5" s="160"/>
      <c r="VMM5" s="160"/>
      <c r="VMN5" s="160"/>
      <c r="VMO5" s="160"/>
      <c r="VMP5" s="160"/>
      <c r="VMQ5" s="160"/>
      <c r="VMR5" s="160"/>
      <c r="VMS5" s="160"/>
      <c r="VMT5" s="160"/>
      <c r="VMU5" s="160"/>
      <c r="VMV5" s="160"/>
      <c r="VMW5" s="160"/>
      <c r="VMX5" s="160"/>
      <c r="VMY5" s="160"/>
      <c r="VMZ5" s="160"/>
      <c r="VNA5" s="160"/>
      <c r="VNB5" s="160"/>
      <c r="VNC5" s="160"/>
      <c r="VND5" s="160"/>
      <c r="VNE5" s="160"/>
      <c r="VNF5" s="160"/>
      <c r="VNG5" s="160"/>
      <c r="VNH5" s="160"/>
      <c r="VNI5" s="160"/>
      <c r="VNJ5" s="160"/>
      <c r="VNK5" s="160"/>
      <c r="VNL5" s="160"/>
      <c r="VNM5" s="160"/>
      <c r="VNN5" s="160"/>
      <c r="VNO5" s="160"/>
      <c r="VNP5" s="160"/>
      <c r="VNQ5" s="160"/>
      <c r="VNR5" s="160"/>
      <c r="VNS5" s="160"/>
      <c r="VNT5" s="160"/>
      <c r="VNU5" s="160"/>
      <c r="VNV5" s="160"/>
      <c r="VNW5" s="160"/>
      <c r="VNX5" s="160"/>
      <c r="VNY5" s="160"/>
      <c r="VNZ5" s="160"/>
      <c r="VOA5" s="160"/>
      <c r="VOB5" s="160"/>
      <c r="VOC5" s="160"/>
      <c r="VOD5" s="160"/>
      <c r="VOE5" s="160"/>
      <c r="VOF5" s="160"/>
      <c r="VOG5" s="160"/>
      <c r="VOH5" s="160"/>
      <c r="VOI5" s="160"/>
      <c r="VOJ5" s="160"/>
      <c r="VOK5" s="160"/>
      <c r="VOL5" s="160"/>
      <c r="VOM5" s="160"/>
      <c r="VON5" s="160"/>
      <c r="VOO5" s="160"/>
      <c r="VOP5" s="160"/>
      <c r="VOQ5" s="160"/>
      <c r="VOR5" s="160"/>
      <c r="VOS5" s="160"/>
      <c r="VOT5" s="160"/>
      <c r="VOU5" s="160"/>
      <c r="VOV5" s="160"/>
      <c r="VOW5" s="160"/>
      <c r="VOX5" s="160"/>
      <c r="VOY5" s="160"/>
      <c r="VOZ5" s="160"/>
      <c r="VPA5" s="160"/>
      <c r="VPB5" s="160"/>
      <c r="VPC5" s="160"/>
      <c r="VPD5" s="160"/>
      <c r="VPE5" s="160"/>
      <c r="VPF5" s="160"/>
      <c r="VPG5" s="160"/>
      <c r="VPH5" s="160"/>
      <c r="VPI5" s="160"/>
      <c r="VPJ5" s="160"/>
      <c r="VPK5" s="160"/>
      <c r="VPL5" s="160"/>
      <c r="VPM5" s="160"/>
      <c r="VPN5" s="160"/>
      <c r="VPO5" s="160"/>
      <c r="VPP5" s="160"/>
      <c r="VPQ5" s="160"/>
      <c r="VPR5" s="160"/>
      <c r="VPS5" s="160"/>
      <c r="VPT5" s="160"/>
      <c r="VPU5" s="160"/>
      <c r="VPV5" s="160"/>
      <c r="VPW5" s="160"/>
      <c r="VPX5" s="160"/>
      <c r="VPY5" s="160"/>
      <c r="VPZ5" s="160"/>
      <c r="VQA5" s="160"/>
      <c r="VQB5" s="160"/>
      <c r="VQC5" s="160"/>
      <c r="VQD5" s="160"/>
      <c r="VQE5" s="160"/>
      <c r="VQF5" s="160"/>
      <c r="VQG5" s="160"/>
      <c r="VQH5" s="160"/>
      <c r="VQI5" s="160"/>
      <c r="VQJ5" s="160"/>
      <c r="VQK5" s="160"/>
      <c r="VQL5" s="160"/>
      <c r="VQM5" s="160"/>
      <c r="VQN5" s="160"/>
      <c r="VQO5" s="160"/>
      <c r="VQP5" s="160"/>
      <c r="VQQ5" s="160"/>
      <c r="VQR5" s="160"/>
      <c r="VQS5" s="160"/>
      <c r="VQT5" s="160"/>
      <c r="VQU5" s="160"/>
      <c r="VQV5" s="160"/>
      <c r="VQW5" s="160"/>
      <c r="VQX5" s="160"/>
      <c r="VQY5" s="160"/>
      <c r="VQZ5" s="160"/>
      <c r="VRA5" s="160"/>
      <c r="VRB5" s="160"/>
      <c r="VRC5" s="160"/>
      <c r="VRD5" s="160"/>
      <c r="VRE5" s="160"/>
      <c r="VRF5" s="160"/>
      <c r="VRG5" s="160"/>
      <c r="VRH5" s="160"/>
      <c r="VRI5" s="160"/>
      <c r="VRJ5" s="160"/>
      <c r="VRK5" s="160"/>
      <c r="VRL5" s="160"/>
      <c r="VRM5" s="160"/>
      <c r="VRN5" s="160"/>
      <c r="VRO5" s="160"/>
      <c r="VRP5" s="160"/>
      <c r="VRQ5" s="160"/>
      <c r="VRR5" s="160"/>
      <c r="VRS5" s="160"/>
      <c r="VRT5" s="160"/>
      <c r="VRU5" s="160"/>
      <c r="VRV5" s="160"/>
      <c r="VRW5" s="160"/>
      <c r="VRX5" s="160"/>
      <c r="VRY5" s="160"/>
      <c r="VRZ5" s="160"/>
      <c r="VSA5" s="160"/>
      <c r="VSB5" s="160"/>
      <c r="VSC5" s="160"/>
      <c r="VSD5" s="160"/>
      <c r="VSE5" s="160"/>
      <c r="VSF5" s="160"/>
      <c r="VSG5" s="160"/>
      <c r="VSH5" s="160"/>
      <c r="VSI5" s="160"/>
      <c r="VSJ5" s="160"/>
      <c r="VSK5" s="160"/>
      <c r="VSL5" s="160"/>
      <c r="VSM5" s="160"/>
      <c r="VSN5" s="160"/>
      <c r="VSO5" s="160"/>
      <c r="VSP5" s="160"/>
      <c r="VSQ5" s="160"/>
      <c r="VSR5" s="160"/>
      <c r="VSS5" s="160"/>
      <c r="VST5" s="160"/>
      <c r="VSU5" s="160"/>
      <c r="VSV5" s="160"/>
      <c r="VSW5" s="160"/>
      <c r="VSX5" s="160"/>
      <c r="VSY5" s="160"/>
      <c r="VSZ5" s="160"/>
      <c r="VTA5" s="160"/>
      <c r="VTB5" s="160"/>
      <c r="VTC5" s="160"/>
      <c r="VTD5" s="160"/>
      <c r="VTE5" s="160"/>
      <c r="VTF5" s="160"/>
      <c r="VTG5" s="160"/>
      <c r="VTH5" s="160"/>
      <c r="VTI5" s="160"/>
      <c r="VTJ5" s="160"/>
      <c r="VTK5" s="160"/>
      <c r="VTL5" s="160"/>
      <c r="VTM5" s="160"/>
      <c r="VTN5" s="160"/>
      <c r="VTO5" s="160"/>
      <c r="VTP5" s="160"/>
      <c r="VTQ5" s="160"/>
      <c r="VTR5" s="160"/>
      <c r="VTS5" s="160"/>
      <c r="VTT5" s="160"/>
      <c r="VTU5" s="160"/>
      <c r="VTV5" s="160"/>
      <c r="VTW5" s="160"/>
      <c r="VTX5" s="160"/>
      <c r="VTY5" s="160"/>
      <c r="VTZ5" s="160"/>
      <c r="VUA5" s="160"/>
      <c r="VUB5" s="160"/>
      <c r="VUC5" s="160"/>
      <c r="VUD5" s="160"/>
      <c r="VUE5" s="160"/>
      <c r="VUF5" s="160"/>
      <c r="VUG5" s="160"/>
      <c r="VUH5" s="160"/>
      <c r="VUI5" s="160"/>
      <c r="VUJ5" s="160"/>
      <c r="VUK5" s="160"/>
      <c r="VUL5" s="160"/>
      <c r="VUM5" s="160"/>
      <c r="VUN5" s="160"/>
      <c r="VUO5" s="160"/>
      <c r="VUP5" s="160"/>
      <c r="VUQ5" s="160"/>
      <c r="VUR5" s="160"/>
      <c r="VUS5" s="160"/>
      <c r="VUT5" s="160"/>
      <c r="VUU5" s="160"/>
      <c r="VUV5" s="160"/>
      <c r="VUW5" s="160"/>
      <c r="VUX5" s="160"/>
      <c r="VUY5" s="160"/>
      <c r="VUZ5" s="160"/>
      <c r="VVA5" s="160"/>
      <c r="VVB5" s="160"/>
      <c r="VVC5" s="160"/>
      <c r="VVD5" s="160"/>
      <c r="VVE5" s="160"/>
      <c r="VVF5" s="160"/>
      <c r="VVG5" s="160"/>
      <c r="VVH5" s="160"/>
      <c r="VVI5" s="160"/>
      <c r="VVJ5" s="160"/>
      <c r="VVK5" s="160"/>
      <c r="VVL5" s="160"/>
      <c r="VVM5" s="160"/>
      <c r="VVN5" s="160"/>
      <c r="VVO5" s="160"/>
      <c r="VVP5" s="160"/>
      <c r="VVQ5" s="160"/>
      <c r="VVR5" s="160"/>
      <c r="VVS5" s="160"/>
      <c r="VVT5" s="160"/>
      <c r="VVU5" s="160"/>
      <c r="VVV5" s="160"/>
      <c r="VVW5" s="160"/>
      <c r="VVX5" s="160"/>
      <c r="VVY5" s="160"/>
      <c r="VVZ5" s="160"/>
      <c r="VWA5" s="160"/>
      <c r="VWB5" s="160"/>
      <c r="VWC5" s="160"/>
      <c r="VWD5" s="160"/>
      <c r="VWE5" s="160"/>
      <c r="VWF5" s="160"/>
      <c r="VWG5" s="160"/>
      <c r="VWH5" s="160"/>
      <c r="VWI5" s="160"/>
      <c r="VWJ5" s="160"/>
      <c r="VWK5" s="160"/>
      <c r="VWL5" s="160"/>
      <c r="VWM5" s="160"/>
      <c r="VWN5" s="160"/>
      <c r="VWO5" s="160"/>
      <c r="VWP5" s="160"/>
      <c r="VWQ5" s="160"/>
      <c r="VWR5" s="160"/>
      <c r="VWS5" s="160"/>
      <c r="VWT5" s="160"/>
      <c r="VWU5" s="160"/>
      <c r="VWV5" s="160"/>
      <c r="VWW5" s="160"/>
      <c r="VWX5" s="160"/>
      <c r="VWY5" s="160"/>
      <c r="VWZ5" s="160"/>
      <c r="VXA5" s="160"/>
      <c r="VXB5" s="160"/>
      <c r="VXC5" s="160"/>
      <c r="VXD5" s="160"/>
      <c r="VXE5" s="160"/>
      <c r="VXF5" s="160"/>
      <c r="VXG5" s="160"/>
      <c r="VXH5" s="160"/>
      <c r="VXI5" s="160"/>
      <c r="VXJ5" s="160"/>
      <c r="VXK5" s="160"/>
      <c r="VXL5" s="160"/>
      <c r="VXM5" s="160"/>
      <c r="VXN5" s="160"/>
      <c r="VXO5" s="160"/>
      <c r="VXP5" s="160"/>
      <c r="VXQ5" s="160"/>
      <c r="VXR5" s="160"/>
      <c r="VXS5" s="160"/>
      <c r="VXT5" s="160"/>
      <c r="VXU5" s="160"/>
      <c r="VXV5" s="160"/>
      <c r="VXW5" s="160"/>
      <c r="VXX5" s="160"/>
      <c r="VXY5" s="160"/>
      <c r="VXZ5" s="160"/>
      <c r="VYA5" s="160"/>
      <c r="VYB5" s="160"/>
      <c r="VYC5" s="160"/>
      <c r="VYD5" s="160"/>
      <c r="VYE5" s="160"/>
      <c r="VYF5" s="160"/>
      <c r="VYG5" s="160"/>
      <c r="VYH5" s="160"/>
      <c r="VYI5" s="160"/>
      <c r="VYJ5" s="160"/>
      <c r="VYK5" s="160"/>
      <c r="VYL5" s="160"/>
      <c r="VYM5" s="160"/>
      <c r="VYN5" s="160"/>
      <c r="VYO5" s="160"/>
      <c r="VYP5" s="160"/>
      <c r="VYQ5" s="160"/>
      <c r="VYR5" s="160"/>
      <c r="VYS5" s="160"/>
      <c r="VYT5" s="160"/>
      <c r="VYU5" s="160"/>
      <c r="VYV5" s="160"/>
      <c r="VYW5" s="160"/>
      <c r="VYX5" s="160"/>
      <c r="VYY5" s="160"/>
      <c r="VYZ5" s="160"/>
      <c r="VZA5" s="160"/>
      <c r="VZB5" s="160"/>
      <c r="VZC5" s="160"/>
      <c r="VZD5" s="160"/>
      <c r="VZE5" s="160"/>
      <c r="VZF5" s="160"/>
      <c r="VZG5" s="160"/>
      <c r="VZH5" s="160"/>
      <c r="VZI5" s="160"/>
      <c r="VZJ5" s="160"/>
      <c r="VZK5" s="160"/>
      <c r="VZL5" s="160"/>
      <c r="VZM5" s="160"/>
      <c r="VZN5" s="160"/>
      <c r="VZO5" s="160"/>
      <c r="VZP5" s="160"/>
      <c r="VZQ5" s="160"/>
      <c r="VZR5" s="160"/>
      <c r="VZS5" s="160"/>
      <c r="VZT5" s="160"/>
      <c r="VZU5" s="160"/>
      <c r="VZV5" s="160"/>
      <c r="VZW5" s="160"/>
      <c r="VZX5" s="160"/>
      <c r="VZY5" s="160"/>
      <c r="VZZ5" s="160"/>
      <c r="WAA5" s="160"/>
      <c r="WAB5" s="160"/>
      <c r="WAC5" s="160"/>
      <c r="WAD5" s="160"/>
      <c r="WAE5" s="160"/>
      <c r="WAF5" s="160"/>
      <c r="WAG5" s="160"/>
      <c r="WAH5" s="160"/>
      <c r="WAI5" s="160"/>
      <c r="WAJ5" s="160"/>
      <c r="WAK5" s="160"/>
      <c r="WAL5" s="160"/>
      <c r="WAM5" s="160"/>
      <c r="WAN5" s="160"/>
      <c r="WAO5" s="160"/>
      <c r="WAP5" s="160"/>
      <c r="WAQ5" s="160"/>
      <c r="WAR5" s="160"/>
      <c r="WAS5" s="160"/>
      <c r="WAT5" s="160"/>
      <c r="WAU5" s="160"/>
      <c r="WAV5" s="160"/>
      <c r="WAW5" s="160"/>
      <c r="WAX5" s="160"/>
      <c r="WAY5" s="160"/>
      <c r="WAZ5" s="160"/>
      <c r="WBA5" s="160"/>
      <c r="WBB5" s="160"/>
      <c r="WBC5" s="160"/>
      <c r="WBD5" s="160"/>
      <c r="WBE5" s="160"/>
      <c r="WBF5" s="160"/>
      <c r="WBG5" s="160"/>
      <c r="WBH5" s="160"/>
      <c r="WBI5" s="160"/>
      <c r="WBJ5" s="160"/>
      <c r="WBK5" s="160"/>
      <c r="WBL5" s="160"/>
      <c r="WBM5" s="160"/>
      <c r="WBN5" s="160"/>
      <c r="WBO5" s="160"/>
      <c r="WBP5" s="160"/>
      <c r="WBQ5" s="160"/>
      <c r="WBR5" s="160"/>
      <c r="WBS5" s="160"/>
      <c r="WBT5" s="160"/>
      <c r="WBU5" s="160"/>
      <c r="WBV5" s="160"/>
      <c r="WBW5" s="160"/>
      <c r="WBX5" s="160"/>
      <c r="WBY5" s="160"/>
      <c r="WBZ5" s="160"/>
      <c r="WCA5" s="160"/>
      <c r="WCB5" s="160"/>
      <c r="WCC5" s="160"/>
      <c r="WCD5" s="160"/>
      <c r="WCE5" s="160"/>
      <c r="WCF5" s="160"/>
      <c r="WCG5" s="160"/>
      <c r="WCH5" s="160"/>
      <c r="WCI5" s="160"/>
      <c r="WCJ5" s="160"/>
      <c r="WCK5" s="160"/>
      <c r="WCL5" s="160"/>
      <c r="WCM5" s="160"/>
      <c r="WCN5" s="160"/>
      <c r="WCO5" s="160"/>
      <c r="WCP5" s="160"/>
      <c r="WCQ5" s="160"/>
      <c r="WCR5" s="160"/>
      <c r="WCS5" s="160"/>
      <c r="WCT5" s="160"/>
      <c r="WCU5" s="160"/>
      <c r="WCV5" s="160"/>
      <c r="WCW5" s="160"/>
      <c r="WCX5" s="160"/>
      <c r="WCY5" s="160"/>
      <c r="WCZ5" s="160"/>
      <c r="WDA5" s="160"/>
      <c r="WDB5" s="160"/>
      <c r="WDC5" s="160"/>
      <c r="WDD5" s="160"/>
      <c r="WDE5" s="160"/>
      <c r="WDF5" s="160"/>
      <c r="WDG5" s="160"/>
      <c r="WDH5" s="160"/>
      <c r="WDI5" s="160"/>
      <c r="WDJ5" s="160"/>
      <c r="WDK5" s="160"/>
      <c r="WDL5" s="160"/>
      <c r="WDM5" s="160"/>
      <c r="WDN5" s="160"/>
      <c r="WDO5" s="160"/>
      <c r="WDP5" s="160"/>
      <c r="WDQ5" s="160"/>
      <c r="WDR5" s="160"/>
      <c r="WDS5" s="160"/>
      <c r="WDT5" s="160"/>
      <c r="WDU5" s="160"/>
      <c r="WDV5" s="160"/>
      <c r="WDW5" s="160"/>
      <c r="WDX5" s="160"/>
      <c r="WDY5" s="160"/>
      <c r="WDZ5" s="160"/>
      <c r="WEA5" s="160"/>
      <c r="WEB5" s="160"/>
      <c r="WEC5" s="160"/>
      <c r="WED5" s="160"/>
      <c r="WEE5" s="160"/>
      <c r="WEF5" s="160"/>
      <c r="WEG5" s="160"/>
      <c r="WEH5" s="160"/>
      <c r="WEI5" s="160"/>
      <c r="WEJ5" s="160"/>
      <c r="WEK5" s="160"/>
      <c r="WEL5" s="160"/>
      <c r="WEM5" s="160"/>
      <c r="WEN5" s="160"/>
      <c r="WEO5" s="160"/>
      <c r="WEP5" s="160"/>
      <c r="WEQ5" s="160"/>
      <c r="WER5" s="160"/>
      <c r="WES5" s="160"/>
      <c r="WET5" s="160"/>
      <c r="WEU5" s="160"/>
      <c r="WEV5" s="160"/>
      <c r="WEW5" s="160"/>
      <c r="WEX5" s="160"/>
      <c r="WEY5" s="160"/>
      <c r="WEZ5" s="160"/>
      <c r="WFA5" s="160"/>
      <c r="WFB5" s="160"/>
      <c r="WFC5" s="160"/>
      <c r="WFD5" s="160"/>
      <c r="WFE5" s="160"/>
      <c r="WFF5" s="160"/>
      <c r="WFG5" s="160"/>
      <c r="WFH5" s="160"/>
      <c r="WFI5" s="160"/>
      <c r="WFJ5" s="160"/>
      <c r="WFK5" s="160"/>
      <c r="WFL5" s="160"/>
      <c r="WFM5" s="160"/>
      <c r="WFN5" s="160"/>
      <c r="WFO5" s="160"/>
      <c r="WFP5" s="160"/>
      <c r="WFQ5" s="160"/>
      <c r="WFR5" s="160"/>
      <c r="WFS5" s="160"/>
      <c r="WFT5" s="160"/>
      <c r="WFU5" s="160"/>
      <c r="WFV5" s="160"/>
      <c r="WFW5" s="160"/>
      <c r="WFX5" s="160"/>
      <c r="WFY5" s="160"/>
      <c r="WFZ5" s="160"/>
      <c r="WGA5" s="160"/>
      <c r="WGB5" s="160"/>
      <c r="WGC5" s="160"/>
      <c r="WGD5" s="160"/>
      <c r="WGE5" s="160"/>
      <c r="WGF5" s="160"/>
      <c r="WGG5" s="160"/>
      <c r="WGH5" s="160"/>
      <c r="WGI5" s="160"/>
      <c r="WGJ5" s="160"/>
      <c r="WGK5" s="160"/>
      <c r="WGL5" s="160"/>
      <c r="WGM5" s="160"/>
      <c r="WGN5" s="160"/>
      <c r="WGO5" s="160"/>
      <c r="WGP5" s="160"/>
      <c r="WGQ5" s="160"/>
      <c r="WGR5" s="160"/>
      <c r="WGS5" s="160"/>
      <c r="WGT5" s="160"/>
      <c r="WGU5" s="160"/>
      <c r="WGV5" s="160"/>
      <c r="WGW5" s="160"/>
      <c r="WGX5" s="160"/>
      <c r="WGY5" s="160"/>
      <c r="WGZ5" s="160"/>
      <c r="WHA5" s="160"/>
      <c r="WHB5" s="160"/>
      <c r="WHC5" s="160"/>
      <c r="WHD5" s="160"/>
      <c r="WHE5" s="160"/>
      <c r="WHF5" s="160"/>
      <c r="WHG5" s="160"/>
      <c r="WHH5" s="160"/>
      <c r="WHI5" s="160"/>
      <c r="WHJ5" s="160"/>
      <c r="WHK5" s="160"/>
      <c r="WHL5" s="160"/>
      <c r="WHM5" s="160"/>
      <c r="WHN5" s="160"/>
      <c r="WHO5" s="160"/>
      <c r="WHP5" s="160"/>
      <c r="WHQ5" s="160"/>
      <c r="WHR5" s="160"/>
      <c r="WHS5" s="160"/>
      <c r="WHT5" s="160"/>
      <c r="WHU5" s="160"/>
      <c r="WHV5" s="160"/>
      <c r="WHW5" s="160"/>
      <c r="WHX5" s="160"/>
      <c r="WHY5" s="160"/>
      <c r="WHZ5" s="160"/>
      <c r="WIA5" s="160"/>
      <c r="WIB5" s="160"/>
      <c r="WIC5" s="160"/>
      <c r="WID5" s="160"/>
      <c r="WIE5" s="160"/>
      <c r="WIF5" s="160"/>
      <c r="WIG5" s="160"/>
      <c r="WIH5" s="160"/>
      <c r="WII5" s="160"/>
      <c r="WIJ5" s="160"/>
      <c r="WIK5" s="160"/>
      <c r="WIL5" s="160"/>
      <c r="WIM5" s="160"/>
      <c r="WIN5" s="160"/>
      <c r="WIO5" s="160"/>
      <c r="WIP5" s="160"/>
      <c r="WIQ5" s="160"/>
      <c r="WIR5" s="160"/>
      <c r="WIS5" s="160"/>
      <c r="WIT5" s="160"/>
      <c r="WIU5" s="160"/>
      <c r="WIV5" s="160"/>
      <c r="WIW5" s="160"/>
      <c r="WIX5" s="160"/>
      <c r="WIY5" s="160"/>
      <c r="WIZ5" s="160"/>
      <c r="WJA5" s="160"/>
      <c r="WJB5" s="160"/>
      <c r="WJC5" s="160"/>
      <c r="WJD5" s="160"/>
      <c r="WJE5" s="160"/>
      <c r="WJF5" s="160"/>
      <c r="WJG5" s="160"/>
      <c r="WJH5" s="160"/>
      <c r="WJI5" s="160"/>
      <c r="WJJ5" s="160"/>
      <c r="WJK5" s="160"/>
      <c r="WJL5" s="160"/>
      <c r="WJM5" s="160"/>
      <c r="WJN5" s="160"/>
      <c r="WJO5" s="160"/>
      <c r="WJP5" s="160"/>
      <c r="WJQ5" s="160"/>
      <c r="WJR5" s="160"/>
      <c r="WJS5" s="160"/>
      <c r="WJT5" s="160"/>
      <c r="WJU5" s="160"/>
      <c r="WJV5" s="160"/>
      <c r="WJW5" s="160"/>
      <c r="WJX5" s="160"/>
      <c r="WJY5" s="160"/>
      <c r="WJZ5" s="160"/>
      <c r="WKA5" s="160"/>
      <c r="WKB5" s="160"/>
      <c r="WKC5" s="160"/>
      <c r="WKD5" s="160"/>
      <c r="WKE5" s="160"/>
      <c r="WKF5" s="160"/>
      <c r="WKG5" s="160"/>
      <c r="WKH5" s="160"/>
      <c r="WKI5" s="160"/>
      <c r="WKJ5" s="160"/>
      <c r="WKK5" s="160"/>
      <c r="WKL5" s="160"/>
      <c r="WKM5" s="160"/>
      <c r="WKN5" s="160"/>
      <c r="WKO5" s="160"/>
      <c r="WKP5" s="160"/>
      <c r="WKQ5" s="160"/>
      <c r="WKR5" s="160"/>
      <c r="WKS5" s="160"/>
      <c r="WKT5" s="160"/>
      <c r="WKU5" s="160"/>
      <c r="WKV5" s="160"/>
      <c r="WKW5" s="160"/>
      <c r="WKX5" s="160"/>
      <c r="WKY5" s="160"/>
      <c r="WKZ5" s="160"/>
      <c r="WLA5" s="160"/>
      <c r="WLB5" s="160"/>
      <c r="WLC5" s="160"/>
      <c r="WLD5" s="160"/>
      <c r="WLE5" s="160"/>
      <c r="WLF5" s="160"/>
      <c r="WLG5" s="160"/>
      <c r="WLH5" s="160"/>
      <c r="WLI5" s="160"/>
      <c r="WLJ5" s="160"/>
      <c r="WLK5" s="160"/>
      <c r="WLL5" s="160"/>
      <c r="WLM5" s="160"/>
      <c r="WLN5" s="160"/>
      <c r="WLO5" s="160"/>
      <c r="WLP5" s="160"/>
      <c r="WLQ5" s="160"/>
      <c r="WLR5" s="160"/>
      <c r="WLS5" s="160"/>
      <c r="WLT5" s="160"/>
      <c r="WLU5" s="160"/>
      <c r="WLV5" s="160"/>
      <c r="WLW5" s="160"/>
      <c r="WLX5" s="160"/>
      <c r="WLY5" s="160"/>
      <c r="WLZ5" s="160"/>
      <c r="WMA5" s="160"/>
      <c r="WMB5" s="160"/>
      <c r="WMC5" s="160"/>
      <c r="WMD5" s="160"/>
      <c r="WME5" s="160"/>
      <c r="WMF5" s="160"/>
      <c r="WMG5" s="160"/>
      <c r="WMH5" s="160"/>
      <c r="WMI5" s="160"/>
      <c r="WMJ5" s="160"/>
      <c r="WMK5" s="160"/>
      <c r="WML5" s="160"/>
      <c r="WMM5" s="160"/>
      <c r="WMN5" s="160"/>
      <c r="WMO5" s="160"/>
      <c r="WMP5" s="160"/>
      <c r="WMQ5" s="160"/>
      <c r="WMR5" s="160"/>
      <c r="WMS5" s="160"/>
      <c r="WMT5" s="160"/>
      <c r="WMU5" s="160"/>
      <c r="WMV5" s="160"/>
      <c r="WMW5" s="160"/>
      <c r="WMX5" s="160"/>
      <c r="WMY5" s="160"/>
      <c r="WMZ5" s="160"/>
      <c r="WNA5" s="160"/>
      <c r="WNB5" s="160"/>
      <c r="WNC5" s="160"/>
      <c r="WND5" s="160"/>
      <c r="WNE5" s="160"/>
      <c r="WNF5" s="160"/>
      <c r="WNG5" s="160"/>
      <c r="WNH5" s="160"/>
      <c r="WNI5" s="160"/>
      <c r="WNJ5" s="160"/>
      <c r="WNK5" s="160"/>
      <c r="WNL5" s="160"/>
      <c r="WNM5" s="160"/>
      <c r="WNN5" s="160"/>
      <c r="WNO5" s="160"/>
      <c r="WNP5" s="160"/>
      <c r="WNQ5" s="160"/>
      <c r="WNR5" s="160"/>
      <c r="WNS5" s="160"/>
      <c r="WNT5" s="160"/>
      <c r="WNU5" s="160"/>
      <c r="WNV5" s="160"/>
      <c r="WNW5" s="160"/>
      <c r="WNX5" s="160"/>
      <c r="WNY5" s="160"/>
      <c r="WNZ5" s="160"/>
      <c r="WOA5" s="160"/>
      <c r="WOB5" s="160"/>
      <c r="WOC5" s="160"/>
      <c r="WOD5" s="160"/>
      <c r="WOE5" s="160"/>
      <c r="WOF5" s="160"/>
      <c r="WOG5" s="160"/>
      <c r="WOH5" s="160"/>
      <c r="WOI5" s="160"/>
      <c r="WOJ5" s="160"/>
      <c r="WOK5" s="160"/>
      <c r="WOL5" s="160"/>
      <c r="WOM5" s="160"/>
      <c r="WON5" s="160"/>
      <c r="WOO5" s="160"/>
      <c r="WOP5" s="160"/>
      <c r="WOQ5" s="160"/>
      <c r="WOR5" s="160"/>
      <c r="WOS5" s="160"/>
      <c r="WOT5" s="160"/>
      <c r="WOU5" s="160"/>
      <c r="WOV5" s="160"/>
      <c r="WOW5" s="160"/>
      <c r="WOX5" s="160"/>
      <c r="WOY5" s="160"/>
      <c r="WOZ5" s="160"/>
      <c r="WPA5" s="160"/>
      <c r="WPB5" s="160"/>
      <c r="WPC5" s="160"/>
      <c r="WPD5" s="160"/>
      <c r="WPE5" s="160"/>
      <c r="WPF5" s="160"/>
      <c r="WPG5" s="160"/>
      <c r="WPH5" s="160"/>
      <c r="WPI5" s="160"/>
      <c r="WPJ5" s="160"/>
      <c r="WPK5" s="160"/>
      <c r="WPL5" s="160"/>
      <c r="WPM5" s="160"/>
      <c r="WPN5" s="160"/>
      <c r="WPO5" s="160"/>
      <c r="WPP5" s="160"/>
      <c r="WPQ5" s="160"/>
      <c r="WPR5" s="160"/>
      <c r="WPS5" s="160"/>
      <c r="WPT5" s="160"/>
      <c r="WPU5" s="160"/>
      <c r="WPV5" s="160"/>
      <c r="WPW5" s="160"/>
      <c r="WPX5" s="160"/>
      <c r="WPY5" s="160"/>
      <c r="WPZ5" s="160"/>
      <c r="WQA5" s="160"/>
      <c r="WQB5" s="160"/>
      <c r="WQC5" s="160"/>
      <c r="WQD5" s="160"/>
      <c r="WQE5" s="160"/>
      <c r="WQF5" s="160"/>
      <c r="WQG5" s="160"/>
      <c r="WQH5" s="160"/>
      <c r="WQI5" s="160"/>
      <c r="WQJ5" s="160"/>
      <c r="WQK5" s="160"/>
      <c r="WQL5" s="160"/>
      <c r="WQM5" s="160"/>
      <c r="WQN5" s="160"/>
      <c r="WQO5" s="160"/>
      <c r="WQP5" s="160"/>
      <c r="WQQ5" s="160"/>
      <c r="WQR5" s="160"/>
      <c r="WQS5" s="160"/>
      <c r="WQT5" s="160"/>
      <c r="WQU5" s="160"/>
      <c r="WQV5" s="160"/>
      <c r="WQW5" s="160"/>
      <c r="WQX5" s="160"/>
      <c r="WQY5" s="160"/>
      <c r="WQZ5" s="160"/>
      <c r="WRA5" s="160"/>
      <c r="WRB5" s="160"/>
      <c r="WRC5" s="160"/>
      <c r="WRD5" s="160"/>
      <c r="WRE5" s="160"/>
      <c r="WRF5" s="160"/>
      <c r="WRG5" s="160"/>
      <c r="WRH5" s="160"/>
      <c r="WRI5" s="160"/>
      <c r="WRJ5" s="160"/>
      <c r="WRK5" s="160"/>
      <c r="WRL5" s="160"/>
      <c r="WRM5" s="160"/>
      <c r="WRN5" s="160"/>
      <c r="WRO5" s="160"/>
      <c r="WRP5" s="160"/>
      <c r="WRQ5" s="160"/>
      <c r="WRR5" s="160"/>
      <c r="WRS5" s="160"/>
      <c r="WRT5" s="160"/>
      <c r="WRU5" s="160"/>
      <c r="WRV5" s="160"/>
      <c r="WRW5" s="160"/>
      <c r="WRX5" s="160"/>
      <c r="WRY5" s="160"/>
      <c r="WRZ5" s="160"/>
      <c r="WSA5" s="160"/>
      <c r="WSB5" s="160"/>
      <c r="WSC5" s="160"/>
      <c r="WSD5" s="160"/>
      <c r="WSE5" s="160"/>
      <c r="WSF5" s="160"/>
      <c r="WSG5" s="160"/>
      <c r="WSH5" s="160"/>
      <c r="WSI5" s="160"/>
      <c r="WSJ5" s="160"/>
      <c r="WSK5" s="160"/>
      <c r="WSL5" s="160"/>
      <c r="WSM5" s="160"/>
      <c r="WSN5" s="160"/>
      <c r="WSO5" s="160"/>
      <c r="WSP5" s="160"/>
      <c r="WSQ5" s="160"/>
      <c r="WSR5" s="160"/>
      <c r="WSS5" s="160"/>
      <c r="WST5" s="160"/>
      <c r="WSU5" s="160"/>
      <c r="WSV5" s="160"/>
      <c r="WSW5" s="160"/>
      <c r="WSX5" s="160"/>
      <c r="WSY5" s="160"/>
      <c r="WSZ5" s="160"/>
      <c r="WTA5" s="160"/>
      <c r="WTB5" s="160"/>
      <c r="WTC5" s="160"/>
      <c r="WTD5" s="160"/>
      <c r="WTE5" s="160"/>
      <c r="WTF5" s="160"/>
      <c r="WTG5" s="160"/>
      <c r="WTH5" s="160"/>
      <c r="WTI5" s="160"/>
      <c r="WTJ5" s="160"/>
      <c r="WTK5" s="160"/>
      <c r="WTL5" s="160"/>
      <c r="WTM5" s="160"/>
      <c r="WTN5" s="160"/>
      <c r="WTO5" s="160"/>
      <c r="WTP5" s="160"/>
      <c r="WTQ5" s="160"/>
      <c r="WTR5" s="160"/>
      <c r="WTS5" s="160"/>
      <c r="WTT5" s="160"/>
      <c r="WTU5" s="160"/>
      <c r="WTV5" s="160"/>
      <c r="WTW5" s="160"/>
      <c r="WTX5" s="160"/>
      <c r="WTY5" s="160"/>
      <c r="WTZ5" s="160"/>
      <c r="WUA5" s="160"/>
      <c r="WUB5" s="160"/>
      <c r="WUC5" s="160"/>
      <c r="WUD5" s="160"/>
      <c r="WUE5" s="160"/>
      <c r="WUF5" s="160"/>
      <c r="WUG5" s="160"/>
      <c r="WUH5" s="160"/>
      <c r="WUI5" s="160"/>
      <c r="WUJ5" s="160"/>
      <c r="WUK5" s="160"/>
      <c r="WUL5" s="160"/>
      <c r="WUM5" s="160"/>
      <c r="WUN5" s="160"/>
      <c r="WUO5" s="160"/>
      <c r="WUP5" s="160"/>
      <c r="WUQ5" s="160"/>
      <c r="WUR5" s="160"/>
      <c r="WUS5" s="160"/>
      <c r="WUT5" s="160"/>
      <c r="WUU5" s="160"/>
      <c r="WUV5" s="160"/>
      <c r="WUW5" s="160"/>
      <c r="WUX5" s="160"/>
      <c r="WUY5" s="160"/>
      <c r="WUZ5" s="160"/>
      <c r="WVA5" s="160"/>
      <c r="WVB5" s="160"/>
      <c r="WVC5" s="160"/>
      <c r="WVD5" s="160"/>
      <c r="WVE5" s="160"/>
      <c r="WVF5" s="160"/>
      <c r="WVG5" s="160"/>
      <c r="WVH5" s="160"/>
      <c r="WVI5" s="160"/>
      <c r="WVJ5" s="160"/>
      <c r="WVK5" s="160"/>
      <c r="WVL5" s="160"/>
      <c r="WVM5" s="160"/>
      <c r="WVN5" s="160"/>
      <c r="WVO5" s="160"/>
      <c r="WVP5" s="160"/>
      <c r="WVQ5" s="160"/>
      <c r="WVR5" s="160"/>
      <c r="WVS5" s="160"/>
      <c r="WVT5" s="160"/>
      <c r="WVU5" s="160"/>
      <c r="WVV5" s="160"/>
      <c r="WVW5" s="160"/>
      <c r="WVX5" s="160"/>
      <c r="WVY5" s="160"/>
      <c r="WVZ5" s="160"/>
      <c r="WWA5" s="160"/>
      <c r="WWB5" s="160"/>
      <c r="WWC5" s="160"/>
      <c r="WWD5" s="160"/>
      <c r="WWE5" s="160"/>
      <c r="WWF5" s="160"/>
      <c r="WWG5" s="160"/>
      <c r="WWH5" s="160"/>
      <c r="WWI5" s="160"/>
      <c r="WWJ5" s="160"/>
      <c r="WWK5" s="160"/>
      <c r="WWL5" s="160"/>
      <c r="WWM5" s="160"/>
      <c r="WWN5" s="160"/>
      <c r="WWO5" s="160"/>
      <c r="WWP5" s="160"/>
      <c r="WWQ5" s="160"/>
      <c r="WWR5" s="160"/>
      <c r="WWS5" s="160"/>
      <c r="WWT5" s="160"/>
      <c r="WWU5" s="160"/>
      <c r="WWV5" s="160"/>
      <c r="WWW5" s="160"/>
      <c r="WWX5" s="160"/>
      <c r="WWY5" s="160"/>
      <c r="WWZ5" s="160"/>
      <c r="WXA5" s="160"/>
      <c r="WXB5" s="160"/>
      <c r="WXC5" s="160"/>
      <c r="WXD5" s="160"/>
      <c r="WXE5" s="160"/>
      <c r="WXF5" s="160"/>
      <c r="WXG5" s="160"/>
      <c r="WXH5" s="160"/>
      <c r="WXI5" s="160"/>
      <c r="WXJ5" s="160"/>
      <c r="WXK5" s="160"/>
      <c r="WXL5" s="160"/>
      <c r="WXM5" s="160"/>
      <c r="WXN5" s="160"/>
      <c r="WXO5" s="160"/>
      <c r="WXP5" s="160"/>
      <c r="WXQ5" s="160"/>
      <c r="WXR5" s="160"/>
      <c r="WXS5" s="160"/>
      <c r="WXT5" s="160"/>
      <c r="WXU5" s="160"/>
      <c r="WXV5" s="160"/>
      <c r="WXW5" s="160"/>
      <c r="WXX5" s="160"/>
      <c r="WXY5" s="160"/>
      <c r="WXZ5" s="160"/>
      <c r="WYA5" s="160"/>
      <c r="WYB5" s="160"/>
      <c r="WYC5" s="160"/>
      <c r="WYD5" s="160"/>
      <c r="WYE5" s="160"/>
      <c r="WYF5" s="160"/>
      <c r="WYG5" s="160"/>
      <c r="WYH5" s="160"/>
      <c r="WYI5" s="160"/>
      <c r="WYJ5" s="160"/>
      <c r="WYK5" s="160"/>
      <c r="WYL5" s="160"/>
      <c r="WYM5" s="160"/>
      <c r="WYN5" s="160"/>
      <c r="WYO5" s="160"/>
      <c r="WYP5" s="160"/>
      <c r="WYQ5" s="160"/>
      <c r="WYR5" s="160"/>
      <c r="WYS5" s="160"/>
      <c r="WYT5" s="160"/>
      <c r="WYU5" s="160"/>
      <c r="WYV5" s="160"/>
      <c r="WYW5" s="160"/>
      <c r="WYX5" s="160"/>
      <c r="WYY5" s="160"/>
      <c r="WYZ5" s="160"/>
      <c r="WZA5" s="160"/>
      <c r="WZB5" s="160"/>
      <c r="WZC5" s="160"/>
      <c r="WZD5" s="160"/>
      <c r="WZE5" s="160"/>
      <c r="WZF5" s="160"/>
      <c r="WZG5" s="160"/>
      <c r="WZH5" s="160"/>
      <c r="WZI5" s="160"/>
      <c r="WZJ5" s="160"/>
      <c r="WZK5" s="160"/>
      <c r="WZL5" s="160"/>
      <c r="WZM5" s="160"/>
      <c r="WZN5" s="160"/>
      <c r="WZO5" s="160"/>
      <c r="WZP5" s="160"/>
      <c r="WZQ5" s="160"/>
      <c r="WZR5" s="160"/>
      <c r="WZS5" s="160"/>
      <c r="WZT5" s="160"/>
      <c r="WZU5" s="160"/>
      <c r="WZV5" s="160"/>
      <c r="WZW5" s="160"/>
      <c r="WZX5" s="160"/>
      <c r="WZY5" s="160"/>
      <c r="WZZ5" s="160"/>
      <c r="XAA5" s="160"/>
      <c r="XAB5" s="160"/>
      <c r="XAC5" s="160"/>
      <c r="XAD5" s="160"/>
      <c r="XAE5" s="160"/>
      <c r="XAF5" s="160"/>
      <c r="XAG5" s="160"/>
      <c r="XAH5" s="160"/>
      <c r="XAI5" s="160"/>
      <c r="XAJ5" s="160"/>
      <c r="XAK5" s="160"/>
      <c r="XAL5" s="160"/>
      <c r="XAM5" s="160"/>
      <c r="XAN5" s="160"/>
      <c r="XAO5" s="160"/>
      <c r="XAP5" s="160"/>
      <c r="XAQ5" s="160"/>
      <c r="XAR5" s="160"/>
      <c r="XAS5" s="160"/>
      <c r="XAT5" s="160"/>
      <c r="XAU5" s="160"/>
      <c r="XAV5" s="160"/>
      <c r="XAW5" s="160"/>
      <c r="XAX5" s="160"/>
      <c r="XAY5" s="160"/>
      <c r="XAZ5" s="160"/>
      <c r="XBA5" s="160"/>
      <c r="XBB5" s="160"/>
      <c r="XBC5" s="160"/>
      <c r="XBD5" s="160"/>
      <c r="XBE5" s="160"/>
      <c r="XBF5" s="160"/>
      <c r="XBG5" s="160"/>
      <c r="XBH5" s="160"/>
      <c r="XBI5" s="160"/>
      <c r="XBJ5" s="160"/>
      <c r="XBK5" s="160"/>
      <c r="XBL5" s="160"/>
      <c r="XBM5" s="160"/>
      <c r="XBN5" s="160"/>
      <c r="XBO5" s="160"/>
      <c r="XBP5" s="160"/>
      <c r="XBQ5" s="160"/>
      <c r="XBR5" s="160"/>
      <c r="XBS5" s="160"/>
      <c r="XBT5" s="160"/>
      <c r="XBU5" s="160"/>
      <c r="XBV5" s="160"/>
      <c r="XBW5" s="160"/>
      <c r="XBX5" s="160"/>
      <c r="XBY5" s="160"/>
      <c r="XBZ5" s="160"/>
      <c r="XCA5" s="160"/>
      <c r="XCB5" s="160"/>
      <c r="XCC5" s="160"/>
      <c r="XCD5" s="160"/>
      <c r="XCE5" s="160"/>
      <c r="XCF5" s="160"/>
      <c r="XCG5" s="160"/>
      <c r="XCH5" s="160"/>
      <c r="XCI5" s="160"/>
      <c r="XCJ5" s="160"/>
      <c r="XCK5" s="160"/>
      <c r="XCL5" s="160"/>
      <c r="XCM5" s="160"/>
      <c r="XCN5" s="160"/>
      <c r="XCO5" s="160"/>
      <c r="XCP5" s="160"/>
      <c r="XCQ5" s="160"/>
      <c r="XCR5" s="160"/>
      <c r="XCS5" s="160"/>
      <c r="XCT5" s="160"/>
      <c r="XCU5" s="160"/>
      <c r="XCV5" s="160"/>
      <c r="XCW5" s="160"/>
      <c r="XCX5" s="160"/>
      <c r="XCY5" s="160"/>
      <c r="XCZ5" s="160"/>
      <c r="XDA5" s="160"/>
      <c r="XDB5" s="160"/>
      <c r="XDC5" s="160"/>
      <c r="XDD5" s="160"/>
      <c r="XDE5" s="160"/>
      <c r="XDF5" s="160"/>
      <c r="XDG5" s="160"/>
      <c r="XDH5" s="160"/>
      <c r="XDI5" s="160"/>
      <c r="XDJ5" s="160"/>
      <c r="XDK5" s="160"/>
      <c r="XDL5" s="160"/>
      <c r="XDM5" s="160"/>
      <c r="XDN5" s="160"/>
      <c r="XDO5" s="160"/>
      <c r="XDP5" s="160"/>
      <c r="XDQ5" s="160"/>
      <c r="XDR5" s="160"/>
      <c r="XDS5" s="160"/>
      <c r="XDT5" s="160"/>
      <c r="XDU5" s="160"/>
      <c r="XDV5" s="160"/>
      <c r="XDW5" s="160"/>
      <c r="XDX5" s="160"/>
      <c r="XDY5" s="160"/>
      <c r="XDZ5" s="160"/>
      <c r="XEA5" s="160"/>
      <c r="XEB5" s="160"/>
      <c r="XEC5" s="160"/>
      <c r="XED5" s="160"/>
      <c r="XEE5" s="160"/>
      <c r="XEF5" s="160"/>
      <c r="XEG5" s="160"/>
      <c r="XEH5" s="160"/>
      <c r="XEI5" s="160"/>
      <c r="XEJ5" s="160"/>
      <c r="XEK5" s="160"/>
      <c r="XEL5" s="160"/>
      <c r="XEM5" s="160"/>
      <c r="XEN5" s="160"/>
      <c r="XEO5" s="160"/>
      <c r="XEP5" s="160"/>
      <c r="XEQ5" s="160"/>
      <c r="XER5" s="160"/>
      <c r="XES5" s="160"/>
      <c r="XET5" s="160"/>
      <c r="XEU5" s="160"/>
      <c r="XEV5" s="160"/>
      <c r="XEW5" s="160"/>
      <c r="XEX5" s="160"/>
      <c r="XEY5" s="160"/>
      <c r="XEZ5" s="160"/>
      <c r="XFA5" s="160"/>
      <c r="XFB5" s="160"/>
      <c r="XFC5" s="160"/>
      <c r="XFD5" s="160"/>
    </row>
  </sheetData>
  <sheetProtection insertRows="0" insertColumns="0" deleteColumns="0" deleteRows="0" autoFilter="0"/>
  <mergeCells count="1">
    <mergeCell ref="A1:B1"/>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
  <sheetViews>
    <sheetView workbookViewId="0">
      <selection activeCell="C15" sqref="C15"/>
    </sheetView>
  </sheetViews>
  <sheetFormatPr defaultColWidth="9" defaultRowHeight="20.25" customHeight="1" outlineLevelRow="4"/>
  <cols>
    <col min="1" max="1" width="64.7083333333333" style="22" customWidth="1"/>
    <col min="2" max="2" width="21.7083333333333" style="22" customWidth="1"/>
    <col min="3" max="3" width="23.7083333333333" style="22" customWidth="1"/>
  </cols>
  <sheetData>
    <row r="1" ht="45" customHeight="1" spans="1:3">
      <c r="A1" s="23" t="s">
        <v>30</v>
      </c>
      <c r="B1" s="23"/>
      <c r="C1" s="23"/>
    </row>
    <row r="2" ht="26.75" customHeight="1" spans="1:3">
      <c r="A2" s="24"/>
      <c r="B2" s="24"/>
      <c r="C2" s="156" t="s">
        <v>54</v>
      </c>
    </row>
    <row r="3" ht="26.75" customHeight="1" spans="1:3">
      <c r="A3" s="26" t="s">
        <v>1717</v>
      </c>
      <c r="B3" s="26" t="s">
        <v>56</v>
      </c>
      <c r="C3" s="26" t="s">
        <v>57</v>
      </c>
    </row>
    <row r="4" ht="26.75" customHeight="1" spans="1:3">
      <c r="A4" s="157" t="s">
        <v>1208</v>
      </c>
      <c r="B4" s="158"/>
      <c r="C4" s="158"/>
    </row>
    <row r="5" ht="36" customHeight="1" spans="1:16384">
      <c r="A5" s="54" t="s">
        <v>1716</v>
      </c>
      <c r="B5" s="159"/>
      <c r="C5" s="159"/>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c r="JR5" s="160"/>
      <c r="JS5" s="160"/>
      <c r="JT5" s="160"/>
      <c r="JU5" s="160"/>
      <c r="JV5" s="160"/>
      <c r="JW5" s="160"/>
      <c r="JX5" s="160"/>
      <c r="JY5" s="160"/>
      <c r="JZ5" s="160"/>
      <c r="KA5" s="160"/>
      <c r="KB5" s="160"/>
      <c r="KC5" s="160"/>
      <c r="KD5" s="160"/>
      <c r="KE5" s="160"/>
      <c r="KF5" s="160"/>
      <c r="KG5" s="160"/>
      <c r="KH5" s="160"/>
      <c r="KI5" s="160"/>
      <c r="KJ5" s="160"/>
      <c r="KK5" s="160"/>
      <c r="KL5" s="160"/>
      <c r="KM5" s="160"/>
      <c r="KN5" s="160"/>
      <c r="KO5" s="160"/>
      <c r="KP5" s="160"/>
      <c r="KQ5" s="160"/>
      <c r="KR5" s="160"/>
      <c r="KS5" s="160"/>
      <c r="KT5" s="160"/>
      <c r="KU5" s="160"/>
      <c r="KV5" s="160"/>
      <c r="KW5" s="160"/>
      <c r="KX5" s="160"/>
      <c r="KY5" s="160"/>
      <c r="KZ5" s="160"/>
      <c r="LA5" s="160"/>
      <c r="LB5" s="160"/>
      <c r="LC5" s="160"/>
      <c r="LD5" s="160"/>
      <c r="LE5" s="160"/>
      <c r="LF5" s="160"/>
      <c r="LG5" s="160"/>
      <c r="LH5" s="160"/>
      <c r="LI5" s="160"/>
      <c r="LJ5" s="160"/>
      <c r="LK5" s="160"/>
      <c r="LL5" s="160"/>
      <c r="LM5" s="160"/>
      <c r="LN5" s="160"/>
      <c r="LO5" s="160"/>
      <c r="LP5" s="160"/>
      <c r="LQ5" s="160"/>
      <c r="LR5" s="160"/>
      <c r="LS5" s="160"/>
      <c r="LT5" s="160"/>
      <c r="LU5" s="160"/>
      <c r="LV5" s="160"/>
      <c r="LW5" s="160"/>
      <c r="LX5" s="160"/>
      <c r="LY5" s="160"/>
      <c r="LZ5" s="160"/>
      <c r="MA5" s="160"/>
      <c r="MB5" s="160"/>
      <c r="MC5" s="160"/>
      <c r="MD5" s="160"/>
      <c r="ME5" s="160"/>
      <c r="MF5" s="160"/>
      <c r="MG5" s="160"/>
      <c r="MH5" s="160"/>
      <c r="MI5" s="160"/>
      <c r="MJ5" s="160"/>
      <c r="MK5" s="160"/>
      <c r="ML5" s="160"/>
      <c r="MM5" s="160"/>
      <c r="MN5" s="160"/>
      <c r="MO5" s="160"/>
      <c r="MP5" s="160"/>
      <c r="MQ5" s="160"/>
      <c r="MR5" s="160"/>
      <c r="MS5" s="160"/>
      <c r="MT5" s="160"/>
      <c r="MU5" s="160"/>
      <c r="MV5" s="160"/>
      <c r="MW5" s="160"/>
      <c r="MX5" s="160"/>
      <c r="MY5" s="160"/>
      <c r="MZ5" s="160"/>
      <c r="NA5" s="160"/>
      <c r="NB5" s="160"/>
      <c r="NC5" s="160"/>
      <c r="ND5" s="160"/>
      <c r="NE5" s="160"/>
      <c r="NF5" s="160"/>
      <c r="NG5" s="160"/>
      <c r="NH5" s="160"/>
      <c r="NI5" s="160"/>
      <c r="NJ5" s="160"/>
      <c r="NK5" s="160"/>
      <c r="NL5" s="160"/>
      <c r="NM5" s="160"/>
      <c r="NN5" s="160"/>
      <c r="NO5" s="160"/>
      <c r="NP5" s="160"/>
      <c r="NQ5" s="160"/>
      <c r="NR5" s="160"/>
      <c r="NS5" s="160"/>
      <c r="NT5" s="160"/>
      <c r="NU5" s="160"/>
      <c r="NV5" s="160"/>
      <c r="NW5" s="160"/>
      <c r="NX5" s="160"/>
      <c r="NY5" s="160"/>
      <c r="NZ5" s="160"/>
      <c r="OA5" s="160"/>
      <c r="OB5" s="160"/>
      <c r="OC5" s="160"/>
      <c r="OD5" s="160"/>
      <c r="OE5" s="160"/>
      <c r="OF5" s="160"/>
      <c r="OG5" s="160"/>
      <c r="OH5" s="160"/>
      <c r="OI5" s="160"/>
      <c r="OJ5" s="160"/>
      <c r="OK5" s="160"/>
      <c r="OL5" s="160"/>
      <c r="OM5" s="160"/>
      <c r="ON5" s="160"/>
      <c r="OO5" s="160"/>
      <c r="OP5" s="160"/>
      <c r="OQ5" s="160"/>
      <c r="OR5" s="160"/>
      <c r="OS5" s="160"/>
      <c r="OT5" s="160"/>
      <c r="OU5" s="160"/>
      <c r="OV5" s="160"/>
      <c r="OW5" s="160"/>
      <c r="OX5" s="160"/>
      <c r="OY5" s="160"/>
      <c r="OZ5" s="160"/>
      <c r="PA5" s="160"/>
      <c r="PB5" s="160"/>
      <c r="PC5" s="160"/>
      <c r="PD5" s="160"/>
      <c r="PE5" s="160"/>
      <c r="PF5" s="160"/>
      <c r="PG5" s="160"/>
      <c r="PH5" s="160"/>
      <c r="PI5" s="160"/>
      <c r="PJ5" s="160"/>
      <c r="PK5" s="160"/>
      <c r="PL5" s="160"/>
      <c r="PM5" s="160"/>
      <c r="PN5" s="160"/>
      <c r="PO5" s="160"/>
      <c r="PP5" s="160"/>
      <c r="PQ5" s="160"/>
      <c r="PR5" s="160"/>
      <c r="PS5" s="160"/>
      <c r="PT5" s="160"/>
      <c r="PU5" s="160"/>
      <c r="PV5" s="160"/>
      <c r="PW5" s="160"/>
      <c r="PX5" s="160"/>
      <c r="PY5" s="160"/>
      <c r="PZ5" s="160"/>
      <c r="QA5" s="160"/>
      <c r="QB5" s="160"/>
      <c r="QC5" s="160"/>
      <c r="QD5" s="160"/>
      <c r="QE5" s="160"/>
      <c r="QF5" s="160"/>
      <c r="QG5" s="160"/>
      <c r="QH5" s="160"/>
      <c r="QI5" s="160"/>
      <c r="QJ5" s="160"/>
      <c r="QK5" s="160"/>
      <c r="QL5" s="160"/>
      <c r="QM5" s="160"/>
      <c r="QN5" s="160"/>
      <c r="QO5" s="160"/>
      <c r="QP5" s="160"/>
      <c r="QQ5" s="160"/>
      <c r="QR5" s="160"/>
      <c r="QS5" s="160"/>
      <c r="QT5" s="160"/>
      <c r="QU5" s="160"/>
      <c r="QV5" s="160"/>
      <c r="QW5" s="160"/>
      <c r="QX5" s="160"/>
      <c r="QY5" s="160"/>
      <c r="QZ5" s="160"/>
      <c r="RA5" s="160"/>
      <c r="RB5" s="160"/>
      <c r="RC5" s="160"/>
      <c r="RD5" s="160"/>
      <c r="RE5" s="160"/>
      <c r="RF5" s="160"/>
      <c r="RG5" s="160"/>
      <c r="RH5" s="160"/>
      <c r="RI5" s="160"/>
      <c r="RJ5" s="160"/>
      <c r="RK5" s="160"/>
      <c r="RL5" s="160"/>
      <c r="RM5" s="160"/>
      <c r="RN5" s="160"/>
      <c r="RO5" s="160"/>
      <c r="RP5" s="160"/>
      <c r="RQ5" s="160"/>
      <c r="RR5" s="160"/>
      <c r="RS5" s="160"/>
      <c r="RT5" s="160"/>
      <c r="RU5" s="160"/>
      <c r="RV5" s="160"/>
      <c r="RW5" s="160"/>
      <c r="RX5" s="160"/>
      <c r="RY5" s="160"/>
      <c r="RZ5" s="160"/>
      <c r="SA5" s="160"/>
      <c r="SB5" s="160"/>
      <c r="SC5" s="160"/>
      <c r="SD5" s="160"/>
      <c r="SE5" s="160"/>
      <c r="SF5" s="160"/>
      <c r="SG5" s="160"/>
      <c r="SH5" s="160"/>
      <c r="SI5" s="160"/>
      <c r="SJ5" s="160"/>
      <c r="SK5" s="160"/>
      <c r="SL5" s="160"/>
      <c r="SM5" s="160"/>
      <c r="SN5" s="160"/>
      <c r="SO5" s="160"/>
      <c r="SP5" s="160"/>
      <c r="SQ5" s="160"/>
      <c r="SR5" s="160"/>
      <c r="SS5" s="160"/>
      <c r="ST5" s="160"/>
      <c r="SU5" s="160"/>
      <c r="SV5" s="160"/>
      <c r="SW5" s="160"/>
      <c r="SX5" s="160"/>
      <c r="SY5" s="160"/>
      <c r="SZ5" s="160"/>
      <c r="TA5" s="160"/>
      <c r="TB5" s="160"/>
      <c r="TC5" s="160"/>
      <c r="TD5" s="160"/>
      <c r="TE5" s="160"/>
      <c r="TF5" s="160"/>
      <c r="TG5" s="160"/>
      <c r="TH5" s="160"/>
      <c r="TI5" s="160"/>
      <c r="TJ5" s="160"/>
      <c r="TK5" s="160"/>
      <c r="TL5" s="160"/>
      <c r="TM5" s="160"/>
      <c r="TN5" s="160"/>
      <c r="TO5" s="160"/>
      <c r="TP5" s="160"/>
      <c r="TQ5" s="160"/>
      <c r="TR5" s="160"/>
      <c r="TS5" s="160"/>
      <c r="TT5" s="160"/>
      <c r="TU5" s="160"/>
      <c r="TV5" s="160"/>
      <c r="TW5" s="160"/>
      <c r="TX5" s="160"/>
      <c r="TY5" s="160"/>
      <c r="TZ5" s="160"/>
      <c r="UA5" s="160"/>
      <c r="UB5" s="160"/>
      <c r="UC5" s="160"/>
      <c r="UD5" s="160"/>
      <c r="UE5" s="160"/>
      <c r="UF5" s="160"/>
      <c r="UG5" s="160"/>
      <c r="UH5" s="160"/>
      <c r="UI5" s="160"/>
      <c r="UJ5" s="160"/>
      <c r="UK5" s="160"/>
      <c r="UL5" s="160"/>
      <c r="UM5" s="160"/>
      <c r="UN5" s="160"/>
      <c r="UO5" s="160"/>
      <c r="UP5" s="160"/>
      <c r="UQ5" s="160"/>
      <c r="UR5" s="160"/>
      <c r="US5" s="160"/>
      <c r="UT5" s="160"/>
      <c r="UU5" s="160"/>
      <c r="UV5" s="160"/>
      <c r="UW5" s="160"/>
      <c r="UX5" s="160"/>
      <c r="UY5" s="160"/>
      <c r="UZ5" s="160"/>
      <c r="VA5" s="160"/>
      <c r="VB5" s="160"/>
      <c r="VC5" s="160"/>
      <c r="VD5" s="160"/>
      <c r="VE5" s="160"/>
      <c r="VF5" s="160"/>
      <c r="VG5" s="160"/>
      <c r="VH5" s="160"/>
      <c r="VI5" s="160"/>
      <c r="VJ5" s="160"/>
      <c r="VK5" s="160"/>
      <c r="VL5" s="160"/>
      <c r="VM5" s="160"/>
      <c r="VN5" s="160"/>
      <c r="VO5" s="160"/>
      <c r="VP5" s="160"/>
      <c r="VQ5" s="160"/>
      <c r="VR5" s="160"/>
      <c r="VS5" s="160"/>
      <c r="VT5" s="160"/>
      <c r="VU5" s="160"/>
      <c r="VV5" s="160"/>
      <c r="VW5" s="160"/>
      <c r="VX5" s="160"/>
      <c r="VY5" s="160"/>
      <c r="VZ5" s="160"/>
      <c r="WA5" s="160"/>
      <c r="WB5" s="160"/>
      <c r="WC5" s="160"/>
      <c r="WD5" s="160"/>
      <c r="WE5" s="160"/>
      <c r="WF5" s="160"/>
      <c r="WG5" s="160"/>
      <c r="WH5" s="160"/>
      <c r="WI5" s="160"/>
      <c r="WJ5" s="160"/>
      <c r="WK5" s="160"/>
      <c r="WL5" s="160"/>
      <c r="WM5" s="160"/>
      <c r="WN5" s="160"/>
      <c r="WO5" s="160"/>
      <c r="WP5" s="160"/>
      <c r="WQ5" s="160"/>
      <c r="WR5" s="160"/>
      <c r="WS5" s="160"/>
      <c r="WT5" s="160"/>
      <c r="WU5" s="160"/>
      <c r="WV5" s="160"/>
      <c r="WW5" s="160"/>
      <c r="WX5" s="160"/>
      <c r="WY5" s="160"/>
      <c r="WZ5" s="160"/>
      <c r="XA5" s="160"/>
      <c r="XB5" s="160"/>
      <c r="XC5" s="160"/>
      <c r="XD5" s="160"/>
      <c r="XE5" s="160"/>
      <c r="XF5" s="160"/>
      <c r="XG5" s="160"/>
      <c r="XH5" s="160"/>
      <c r="XI5" s="160"/>
      <c r="XJ5" s="160"/>
      <c r="XK5" s="160"/>
      <c r="XL5" s="160"/>
      <c r="XM5" s="160"/>
      <c r="XN5" s="160"/>
      <c r="XO5" s="160"/>
      <c r="XP5" s="160"/>
      <c r="XQ5" s="160"/>
      <c r="XR5" s="160"/>
      <c r="XS5" s="160"/>
      <c r="XT5" s="160"/>
      <c r="XU5" s="160"/>
      <c r="XV5" s="160"/>
      <c r="XW5" s="160"/>
      <c r="XX5" s="160"/>
      <c r="XY5" s="160"/>
      <c r="XZ5" s="160"/>
      <c r="YA5" s="160"/>
      <c r="YB5" s="160"/>
      <c r="YC5" s="160"/>
      <c r="YD5" s="160"/>
      <c r="YE5" s="160"/>
      <c r="YF5" s="160"/>
      <c r="YG5" s="160"/>
      <c r="YH5" s="160"/>
      <c r="YI5" s="160"/>
      <c r="YJ5" s="160"/>
      <c r="YK5" s="160"/>
      <c r="YL5" s="160"/>
      <c r="YM5" s="160"/>
      <c r="YN5" s="160"/>
      <c r="YO5" s="160"/>
      <c r="YP5" s="160"/>
      <c r="YQ5" s="160"/>
      <c r="YR5" s="160"/>
      <c r="YS5" s="160"/>
      <c r="YT5" s="160"/>
      <c r="YU5" s="160"/>
      <c r="YV5" s="160"/>
      <c r="YW5" s="160"/>
      <c r="YX5" s="160"/>
      <c r="YY5" s="160"/>
      <c r="YZ5" s="160"/>
      <c r="ZA5" s="160"/>
      <c r="ZB5" s="160"/>
      <c r="ZC5" s="160"/>
      <c r="ZD5" s="160"/>
      <c r="ZE5" s="160"/>
      <c r="ZF5" s="160"/>
      <c r="ZG5" s="160"/>
      <c r="ZH5" s="160"/>
      <c r="ZI5" s="160"/>
      <c r="ZJ5" s="160"/>
      <c r="ZK5" s="160"/>
      <c r="ZL5" s="160"/>
      <c r="ZM5" s="160"/>
      <c r="ZN5" s="160"/>
      <c r="ZO5" s="160"/>
      <c r="ZP5" s="160"/>
      <c r="ZQ5" s="160"/>
      <c r="ZR5" s="160"/>
      <c r="ZS5" s="160"/>
      <c r="ZT5" s="160"/>
      <c r="ZU5" s="160"/>
      <c r="ZV5" s="160"/>
      <c r="ZW5" s="160"/>
      <c r="ZX5" s="160"/>
      <c r="ZY5" s="160"/>
      <c r="ZZ5" s="160"/>
      <c r="AAA5" s="160"/>
      <c r="AAB5" s="160"/>
      <c r="AAC5" s="160"/>
      <c r="AAD5" s="160"/>
      <c r="AAE5" s="160"/>
      <c r="AAF5" s="160"/>
      <c r="AAG5" s="160"/>
      <c r="AAH5" s="160"/>
      <c r="AAI5" s="160"/>
      <c r="AAJ5" s="160"/>
      <c r="AAK5" s="160"/>
      <c r="AAL5" s="160"/>
      <c r="AAM5" s="160"/>
      <c r="AAN5" s="160"/>
      <c r="AAO5" s="160"/>
      <c r="AAP5" s="160"/>
      <c r="AAQ5" s="160"/>
      <c r="AAR5" s="160"/>
      <c r="AAS5" s="160"/>
      <c r="AAT5" s="160"/>
      <c r="AAU5" s="160"/>
      <c r="AAV5" s="160"/>
      <c r="AAW5" s="160"/>
      <c r="AAX5" s="160"/>
      <c r="AAY5" s="160"/>
      <c r="AAZ5" s="160"/>
      <c r="ABA5" s="160"/>
      <c r="ABB5" s="160"/>
      <c r="ABC5" s="160"/>
      <c r="ABD5" s="160"/>
      <c r="ABE5" s="160"/>
      <c r="ABF5" s="160"/>
      <c r="ABG5" s="160"/>
      <c r="ABH5" s="160"/>
      <c r="ABI5" s="160"/>
      <c r="ABJ5" s="160"/>
      <c r="ABK5" s="160"/>
      <c r="ABL5" s="160"/>
      <c r="ABM5" s="160"/>
      <c r="ABN5" s="160"/>
      <c r="ABO5" s="160"/>
      <c r="ABP5" s="160"/>
      <c r="ABQ5" s="160"/>
      <c r="ABR5" s="160"/>
      <c r="ABS5" s="160"/>
      <c r="ABT5" s="160"/>
      <c r="ABU5" s="160"/>
      <c r="ABV5" s="160"/>
      <c r="ABW5" s="160"/>
      <c r="ABX5" s="160"/>
      <c r="ABY5" s="160"/>
      <c r="ABZ5" s="160"/>
      <c r="ACA5" s="160"/>
      <c r="ACB5" s="160"/>
      <c r="ACC5" s="160"/>
      <c r="ACD5" s="160"/>
      <c r="ACE5" s="160"/>
      <c r="ACF5" s="160"/>
      <c r="ACG5" s="160"/>
      <c r="ACH5" s="160"/>
      <c r="ACI5" s="160"/>
      <c r="ACJ5" s="160"/>
      <c r="ACK5" s="160"/>
      <c r="ACL5" s="160"/>
      <c r="ACM5" s="160"/>
      <c r="ACN5" s="160"/>
      <c r="ACO5" s="160"/>
      <c r="ACP5" s="160"/>
      <c r="ACQ5" s="160"/>
      <c r="ACR5" s="160"/>
      <c r="ACS5" s="160"/>
      <c r="ACT5" s="160"/>
      <c r="ACU5" s="160"/>
      <c r="ACV5" s="160"/>
      <c r="ACW5" s="160"/>
      <c r="ACX5" s="160"/>
      <c r="ACY5" s="160"/>
      <c r="ACZ5" s="160"/>
      <c r="ADA5" s="160"/>
      <c r="ADB5" s="160"/>
      <c r="ADC5" s="160"/>
      <c r="ADD5" s="160"/>
      <c r="ADE5" s="160"/>
      <c r="ADF5" s="160"/>
      <c r="ADG5" s="160"/>
      <c r="ADH5" s="160"/>
      <c r="ADI5" s="160"/>
      <c r="ADJ5" s="160"/>
      <c r="ADK5" s="160"/>
      <c r="ADL5" s="160"/>
      <c r="ADM5" s="160"/>
      <c r="ADN5" s="160"/>
      <c r="ADO5" s="160"/>
      <c r="ADP5" s="160"/>
      <c r="ADQ5" s="160"/>
      <c r="ADR5" s="160"/>
      <c r="ADS5" s="160"/>
      <c r="ADT5" s="160"/>
      <c r="ADU5" s="160"/>
      <c r="ADV5" s="160"/>
      <c r="ADW5" s="160"/>
      <c r="ADX5" s="160"/>
      <c r="ADY5" s="160"/>
      <c r="ADZ5" s="160"/>
      <c r="AEA5" s="160"/>
      <c r="AEB5" s="160"/>
      <c r="AEC5" s="160"/>
      <c r="AED5" s="160"/>
      <c r="AEE5" s="160"/>
      <c r="AEF5" s="160"/>
      <c r="AEG5" s="160"/>
      <c r="AEH5" s="160"/>
      <c r="AEI5" s="160"/>
      <c r="AEJ5" s="160"/>
      <c r="AEK5" s="160"/>
      <c r="AEL5" s="160"/>
      <c r="AEM5" s="160"/>
      <c r="AEN5" s="160"/>
      <c r="AEO5" s="160"/>
      <c r="AEP5" s="160"/>
      <c r="AEQ5" s="160"/>
      <c r="AER5" s="160"/>
      <c r="AES5" s="160"/>
      <c r="AET5" s="160"/>
      <c r="AEU5" s="160"/>
      <c r="AEV5" s="160"/>
      <c r="AEW5" s="160"/>
      <c r="AEX5" s="160"/>
      <c r="AEY5" s="160"/>
      <c r="AEZ5" s="160"/>
      <c r="AFA5" s="160"/>
      <c r="AFB5" s="160"/>
      <c r="AFC5" s="160"/>
      <c r="AFD5" s="160"/>
      <c r="AFE5" s="160"/>
      <c r="AFF5" s="160"/>
      <c r="AFG5" s="160"/>
      <c r="AFH5" s="160"/>
      <c r="AFI5" s="160"/>
      <c r="AFJ5" s="160"/>
      <c r="AFK5" s="160"/>
      <c r="AFL5" s="160"/>
      <c r="AFM5" s="160"/>
      <c r="AFN5" s="160"/>
      <c r="AFO5" s="160"/>
      <c r="AFP5" s="160"/>
      <c r="AFQ5" s="160"/>
      <c r="AFR5" s="160"/>
      <c r="AFS5" s="160"/>
      <c r="AFT5" s="160"/>
      <c r="AFU5" s="160"/>
      <c r="AFV5" s="160"/>
      <c r="AFW5" s="160"/>
      <c r="AFX5" s="160"/>
      <c r="AFY5" s="160"/>
      <c r="AFZ5" s="160"/>
      <c r="AGA5" s="160"/>
      <c r="AGB5" s="160"/>
      <c r="AGC5" s="160"/>
      <c r="AGD5" s="160"/>
      <c r="AGE5" s="160"/>
      <c r="AGF5" s="160"/>
      <c r="AGG5" s="160"/>
      <c r="AGH5" s="160"/>
      <c r="AGI5" s="160"/>
      <c r="AGJ5" s="160"/>
      <c r="AGK5" s="160"/>
      <c r="AGL5" s="160"/>
      <c r="AGM5" s="160"/>
      <c r="AGN5" s="160"/>
      <c r="AGO5" s="160"/>
      <c r="AGP5" s="160"/>
      <c r="AGQ5" s="160"/>
      <c r="AGR5" s="160"/>
      <c r="AGS5" s="160"/>
      <c r="AGT5" s="160"/>
      <c r="AGU5" s="160"/>
      <c r="AGV5" s="160"/>
      <c r="AGW5" s="160"/>
      <c r="AGX5" s="160"/>
      <c r="AGY5" s="160"/>
      <c r="AGZ5" s="160"/>
      <c r="AHA5" s="160"/>
      <c r="AHB5" s="160"/>
      <c r="AHC5" s="160"/>
      <c r="AHD5" s="160"/>
      <c r="AHE5" s="160"/>
      <c r="AHF5" s="160"/>
      <c r="AHG5" s="160"/>
      <c r="AHH5" s="160"/>
      <c r="AHI5" s="160"/>
      <c r="AHJ5" s="160"/>
      <c r="AHK5" s="160"/>
      <c r="AHL5" s="160"/>
      <c r="AHM5" s="160"/>
      <c r="AHN5" s="160"/>
      <c r="AHO5" s="160"/>
      <c r="AHP5" s="160"/>
      <c r="AHQ5" s="160"/>
      <c r="AHR5" s="160"/>
      <c r="AHS5" s="160"/>
      <c r="AHT5" s="160"/>
      <c r="AHU5" s="160"/>
      <c r="AHV5" s="160"/>
      <c r="AHW5" s="160"/>
      <c r="AHX5" s="160"/>
      <c r="AHY5" s="160"/>
      <c r="AHZ5" s="160"/>
      <c r="AIA5" s="160"/>
      <c r="AIB5" s="160"/>
      <c r="AIC5" s="160"/>
      <c r="AID5" s="160"/>
      <c r="AIE5" s="160"/>
      <c r="AIF5" s="160"/>
      <c r="AIG5" s="160"/>
      <c r="AIH5" s="160"/>
      <c r="AII5" s="160"/>
      <c r="AIJ5" s="160"/>
      <c r="AIK5" s="160"/>
      <c r="AIL5" s="160"/>
      <c r="AIM5" s="160"/>
      <c r="AIN5" s="160"/>
      <c r="AIO5" s="160"/>
      <c r="AIP5" s="160"/>
      <c r="AIQ5" s="160"/>
      <c r="AIR5" s="160"/>
      <c r="AIS5" s="160"/>
      <c r="AIT5" s="160"/>
      <c r="AIU5" s="160"/>
      <c r="AIV5" s="160"/>
      <c r="AIW5" s="160"/>
      <c r="AIX5" s="160"/>
      <c r="AIY5" s="160"/>
      <c r="AIZ5" s="160"/>
      <c r="AJA5" s="160"/>
      <c r="AJB5" s="160"/>
      <c r="AJC5" s="160"/>
      <c r="AJD5" s="160"/>
      <c r="AJE5" s="160"/>
      <c r="AJF5" s="160"/>
      <c r="AJG5" s="160"/>
      <c r="AJH5" s="160"/>
      <c r="AJI5" s="160"/>
      <c r="AJJ5" s="160"/>
      <c r="AJK5" s="160"/>
      <c r="AJL5" s="160"/>
      <c r="AJM5" s="160"/>
      <c r="AJN5" s="160"/>
      <c r="AJO5" s="160"/>
      <c r="AJP5" s="160"/>
      <c r="AJQ5" s="160"/>
      <c r="AJR5" s="160"/>
      <c r="AJS5" s="160"/>
      <c r="AJT5" s="160"/>
      <c r="AJU5" s="160"/>
      <c r="AJV5" s="160"/>
      <c r="AJW5" s="160"/>
      <c r="AJX5" s="160"/>
      <c r="AJY5" s="160"/>
      <c r="AJZ5" s="160"/>
      <c r="AKA5" s="160"/>
      <c r="AKB5" s="160"/>
      <c r="AKC5" s="160"/>
      <c r="AKD5" s="160"/>
      <c r="AKE5" s="160"/>
      <c r="AKF5" s="160"/>
      <c r="AKG5" s="160"/>
      <c r="AKH5" s="160"/>
      <c r="AKI5" s="160"/>
      <c r="AKJ5" s="160"/>
      <c r="AKK5" s="160"/>
      <c r="AKL5" s="160"/>
      <c r="AKM5" s="160"/>
      <c r="AKN5" s="160"/>
      <c r="AKO5" s="160"/>
      <c r="AKP5" s="160"/>
      <c r="AKQ5" s="160"/>
      <c r="AKR5" s="160"/>
      <c r="AKS5" s="160"/>
      <c r="AKT5" s="160"/>
      <c r="AKU5" s="160"/>
      <c r="AKV5" s="160"/>
      <c r="AKW5" s="160"/>
      <c r="AKX5" s="160"/>
      <c r="AKY5" s="160"/>
      <c r="AKZ5" s="160"/>
      <c r="ALA5" s="160"/>
      <c r="ALB5" s="160"/>
      <c r="ALC5" s="160"/>
      <c r="ALD5" s="160"/>
      <c r="ALE5" s="160"/>
      <c r="ALF5" s="160"/>
      <c r="ALG5" s="160"/>
      <c r="ALH5" s="160"/>
      <c r="ALI5" s="160"/>
      <c r="ALJ5" s="160"/>
      <c r="ALK5" s="160"/>
      <c r="ALL5" s="160"/>
      <c r="ALM5" s="160"/>
      <c r="ALN5" s="160"/>
      <c r="ALO5" s="160"/>
      <c r="ALP5" s="160"/>
      <c r="ALQ5" s="160"/>
      <c r="ALR5" s="160"/>
      <c r="ALS5" s="160"/>
      <c r="ALT5" s="160"/>
      <c r="ALU5" s="160"/>
      <c r="ALV5" s="160"/>
      <c r="ALW5" s="160"/>
      <c r="ALX5" s="160"/>
      <c r="ALY5" s="160"/>
      <c r="ALZ5" s="160"/>
      <c r="AMA5" s="160"/>
      <c r="AMB5" s="160"/>
      <c r="AMC5" s="160"/>
      <c r="AMD5" s="160"/>
      <c r="AME5" s="160"/>
      <c r="AMF5" s="160"/>
      <c r="AMG5" s="160"/>
      <c r="AMH5" s="160"/>
      <c r="AMI5" s="160"/>
      <c r="AMJ5" s="160"/>
      <c r="AMK5" s="160"/>
      <c r="AML5" s="160"/>
      <c r="AMM5" s="160"/>
      <c r="AMN5" s="160"/>
      <c r="AMO5" s="160"/>
      <c r="AMP5" s="160"/>
      <c r="AMQ5" s="160"/>
      <c r="AMR5" s="160"/>
      <c r="AMS5" s="160"/>
      <c r="AMT5" s="160"/>
      <c r="AMU5" s="160"/>
      <c r="AMV5" s="160"/>
      <c r="AMW5" s="160"/>
      <c r="AMX5" s="160"/>
      <c r="AMY5" s="160"/>
      <c r="AMZ5" s="160"/>
      <c r="ANA5" s="160"/>
      <c r="ANB5" s="160"/>
      <c r="ANC5" s="160"/>
      <c r="AND5" s="160"/>
      <c r="ANE5" s="160"/>
      <c r="ANF5" s="160"/>
      <c r="ANG5" s="160"/>
      <c r="ANH5" s="160"/>
      <c r="ANI5" s="160"/>
      <c r="ANJ5" s="160"/>
      <c r="ANK5" s="160"/>
      <c r="ANL5" s="160"/>
      <c r="ANM5" s="160"/>
      <c r="ANN5" s="160"/>
      <c r="ANO5" s="160"/>
      <c r="ANP5" s="160"/>
      <c r="ANQ5" s="160"/>
      <c r="ANR5" s="160"/>
      <c r="ANS5" s="160"/>
      <c r="ANT5" s="160"/>
      <c r="ANU5" s="160"/>
      <c r="ANV5" s="160"/>
      <c r="ANW5" s="160"/>
      <c r="ANX5" s="160"/>
      <c r="ANY5" s="160"/>
      <c r="ANZ5" s="160"/>
      <c r="AOA5" s="160"/>
      <c r="AOB5" s="160"/>
      <c r="AOC5" s="160"/>
      <c r="AOD5" s="160"/>
      <c r="AOE5" s="160"/>
      <c r="AOF5" s="160"/>
      <c r="AOG5" s="160"/>
      <c r="AOH5" s="160"/>
      <c r="AOI5" s="160"/>
      <c r="AOJ5" s="160"/>
      <c r="AOK5" s="160"/>
      <c r="AOL5" s="160"/>
      <c r="AOM5" s="160"/>
      <c r="AON5" s="160"/>
      <c r="AOO5" s="160"/>
      <c r="AOP5" s="160"/>
      <c r="AOQ5" s="160"/>
      <c r="AOR5" s="160"/>
      <c r="AOS5" s="160"/>
      <c r="AOT5" s="160"/>
      <c r="AOU5" s="160"/>
      <c r="AOV5" s="160"/>
      <c r="AOW5" s="160"/>
      <c r="AOX5" s="160"/>
      <c r="AOY5" s="160"/>
      <c r="AOZ5" s="160"/>
      <c r="APA5" s="160"/>
      <c r="APB5" s="160"/>
      <c r="APC5" s="160"/>
      <c r="APD5" s="160"/>
      <c r="APE5" s="160"/>
      <c r="APF5" s="160"/>
      <c r="APG5" s="160"/>
      <c r="APH5" s="160"/>
      <c r="API5" s="160"/>
      <c r="APJ5" s="160"/>
      <c r="APK5" s="160"/>
      <c r="APL5" s="160"/>
      <c r="APM5" s="160"/>
      <c r="APN5" s="160"/>
      <c r="APO5" s="160"/>
      <c r="APP5" s="160"/>
      <c r="APQ5" s="160"/>
      <c r="APR5" s="160"/>
      <c r="APS5" s="160"/>
      <c r="APT5" s="160"/>
      <c r="APU5" s="160"/>
      <c r="APV5" s="160"/>
      <c r="APW5" s="160"/>
      <c r="APX5" s="160"/>
      <c r="APY5" s="160"/>
      <c r="APZ5" s="160"/>
      <c r="AQA5" s="160"/>
      <c r="AQB5" s="160"/>
      <c r="AQC5" s="160"/>
      <c r="AQD5" s="160"/>
      <c r="AQE5" s="160"/>
      <c r="AQF5" s="160"/>
      <c r="AQG5" s="160"/>
      <c r="AQH5" s="160"/>
      <c r="AQI5" s="160"/>
      <c r="AQJ5" s="160"/>
      <c r="AQK5" s="160"/>
      <c r="AQL5" s="160"/>
      <c r="AQM5" s="160"/>
      <c r="AQN5" s="160"/>
      <c r="AQO5" s="160"/>
      <c r="AQP5" s="160"/>
      <c r="AQQ5" s="160"/>
      <c r="AQR5" s="160"/>
      <c r="AQS5" s="160"/>
      <c r="AQT5" s="160"/>
      <c r="AQU5" s="160"/>
      <c r="AQV5" s="160"/>
      <c r="AQW5" s="160"/>
      <c r="AQX5" s="160"/>
      <c r="AQY5" s="160"/>
      <c r="AQZ5" s="160"/>
      <c r="ARA5" s="160"/>
      <c r="ARB5" s="160"/>
      <c r="ARC5" s="160"/>
      <c r="ARD5" s="160"/>
      <c r="ARE5" s="160"/>
      <c r="ARF5" s="160"/>
      <c r="ARG5" s="160"/>
      <c r="ARH5" s="160"/>
      <c r="ARI5" s="160"/>
      <c r="ARJ5" s="160"/>
      <c r="ARK5" s="160"/>
      <c r="ARL5" s="160"/>
      <c r="ARM5" s="160"/>
      <c r="ARN5" s="160"/>
      <c r="ARO5" s="160"/>
      <c r="ARP5" s="160"/>
      <c r="ARQ5" s="160"/>
      <c r="ARR5" s="160"/>
      <c r="ARS5" s="160"/>
      <c r="ART5" s="160"/>
      <c r="ARU5" s="160"/>
      <c r="ARV5" s="160"/>
      <c r="ARW5" s="160"/>
      <c r="ARX5" s="160"/>
      <c r="ARY5" s="160"/>
      <c r="ARZ5" s="160"/>
      <c r="ASA5" s="160"/>
      <c r="ASB5" s="160"/>
      <c r="ASC5" s="160"/>
      <c r="ASD5" s="160"/>
      <c r="ASE5" s="160"/>
      <c r="ASF5" s="160"/>
      <c r="ASG5" s="160"/>
      <c r="ASH5" s="160"/>
      <c r="ASI5" s="160"/>
      <c r="ASJ5" s="160"/>
      <c r="ASK5" s="160"/>
      <c r="ASL5" s="160"/>
      <c r="ASM5" s="160"/>
      <c r="ASN5" s="160"/>
      <c r="ASO5" s="160"/>
      <c r="ASP5" s="160"/>
      <c r="ASQ5" s="160"/>
      <c r="ASR5" s="160"/>
      <c r="ASS5" s="160"/>
      <c r="AST5" s="160"/>
      <c r="ASU5" s="160"/>
      <c r="ASV5" s="160"/>
      <c r="ASW5" s="160"/>
      <c r="ASX5" s="160"/>
      <c r="ASY5" s="160"/>
      <c r="ASZ5" s="160"/>
      <c r="ATA5" s="160"/>
      <c r="ATB5" s="160"/>
      <c r="ATC5" s="160"/>
      <c r="ATD5" s="160"/>
      <c r="ATE5" s="160"/>
      <c r="ATF5" s="160"/>
      <c r="ATG5" s="160"/>
      <c r="ATH5" s="160"/>
      <c r="ATI5" s="160"/>
      <c r="ATJ5" s="160"/>
      <c r="ATK5" s="160"/>
      <c r="ATL5" s="160"/>
      <c r="ATM5" s="160"/>
      <c r="ATN5" s="160"/>
      <c r="ATO5" s="160"/>
      <c r="ATP5" s="160"/>
      <c r="ATQ5" s="160"/>
      <c r="ATR5" s="160"/>
      <c r="ATS5" s="160"/>
      <c r="ATT5" s="160"/>
      <c r="ATU5" s="160"/>
      <c r="ATV5" s="160"/>
      <c r="ATW5" s="160"/>
      <c r="ATX5" s="160"/>
      <c r="ATY5" s="160"/>
      <c r="ATZ5" s="160"/>
      <c r="AUA5" s="160"/>
      <c r="AUB5" s="160"/>
      <c r="AUC5" s="160"/>
      <c r="AUD5" s="160"/>
      <c r="AUE5" s="160"/>
      <c r="AUF5" s="160"/>
      <c r="AUG5" s="160"/>
      <c r="AUH5" s="160"/>
      <c r="AUI5" s="160"/>
      <c r="AUJ5" s="160"/>
      <c r="AUK5" s="160"/>
      <c r="AUL5" s="160"/>
      <c r="AUM5" s="160"/>
      <c r="AUN5" s="160"/>
      <c r="AUO5" s="160"/>
      <c r="AUP5" s="160"/>
      <c r="AUQ5" s="160"/>
      <c r="AUR5" s="160"/>
      <c r="AUS5" s="160"/>
      <c r="AUT5" s="160"/>
      <c r="AUU5" s="160"/>
      <c r="AUV5" s="160"/>
      <c r="AUW5" s="160"/>
      <c r="AUX5" s="160"/>
      <c r="AUY5" s="160"/>
      <c r="AUZ5" s="160"/>
      <c r="AVA5" s="160"/>
      <c r="AVB5" s="160"/>
      <c r="AVC5" s="160"/>
      <c r="AVD5" s="160"/>
      <c r="AVE5" s="160"/>
      <c r="AVF5" s="160"/>
      <c r="AVG5" s="160"/>
      <c r="AVH5" s="160"/>
      <c r="AVI5" s="160"/>
      <c r="AVJ5" s="160"/>
      <c r="AVK5" s="160"/>
      <c r="AVL5" s="160"/>
      <c r="AVM5" s="160"/>
      <c r="AVN5" s="160"/>
      <c r="AVO5" s="160"/>
      <c r="AVP5" s="160"/>
      <c r="AVQ5" s="160"/>
      <c r="AVR5" s="160"/>
      <c r="AVS5" s="160"/>
      <c r="AVT5" s="160"/>
      <c r="AVU5" s="160"/>
      <c r="AVV5" s="160"/>
      <c r="AVW5" s="160"/>
      <c r="AVX5" s="160"/>
      <c r="AVY5" s="160"/>
      <c r="AVZ5" s="160"/>
      <c r="AWA5" s="160"/>
      <c r="AWB5" s="160"/>
      <c r="AWC5" s="160"/>
      <c r="AWD5" s="160"/>
      <c r="AWE5" s="160"/>
      <c r="AWF5" s="160"/>
      <c r="AWG5" s="160"/>
      <c r="AWH5" s="160"/>
      <c r="AWI5" s="160"/>
      <c r="AWJ5" s="160"/>
      <c r="AWK5" s="160"/>
      <c r="AWL5" s="160"/>
      <c r="AWM5" s="160"/>
      <c r="AWN5" s="160"/>
      <c r="AWO5" s="160"/>
      <c r="AWP5" s="160"/>
      <c r="AWQ5" s="160"/>
      <c r="AWR5" s="160"/>
      <c r="AWS5" s="160"/>
      <c r="AWT5" s="160"/>
      <c r="AWU5" s="160"/>
      <c r="AWV5" s="160"/>
      <c r="AWW5" s="160"/>
      <c r="AWX5" s="160"/>
      <c r="AWY5" s="160"/>
      <c r="AWZ5" s="160"/>
      <c r="AXA5" s="160"/>
      <c r="AXB5" s="160"/>
      <c r="AXC5" s="160"/>
      <c r="AXD5" s="160"/>
      <c r="AXE5" s="160"/>
      <c r="AXF5" s="160"/>
      <c r="AXG5" s="160"/>
      <c r="AXH5" s="160"/>
      <c r="AXI5" s="160"/>
      <c r="AXJ5" s="160"/>
      <c r="AXK5" s="160"/>
      <c r="AXL5" s="160"/>
      <c r="AXM5" s="160"/>
      <c r="AXN5" s="160"/>
      <c r="AXO5" s="160"/>
      <c r="AXP5" s="160"/>
      <c r="AXQ5" s="160"/>
      <c r="AXR5" s="160"/>
      <c r="AXS5" s="160"/>
      <c r="AXT5" s="160"/>
      <c r="AXU5" s="160"/>
      <c r="AXV5" s="160"/>
      <c r="AXW5" s="160"/>
      <c r="AXX5" s="160"/>
      <c r="AXY5" s="160"/>
      <c r="AXZ5" s="160"/>
      <c r="AYA5" s="160"/>
      <c r="AYB5" s="160"/>
      <c r="AYC5" s="160"/>
      <c r="AYD5" s="160"/>
      <c r="AYE5" s="160"/>
      <c r="AYF5" s="160"/>
      <c r="AYG5" s="160"/>
      <c r="AYH5" s="160"/>
      <c r="AYI5" s="160"/>
      <c r="AYJ5" s="160"/>
      <c r="AYK5" s="160"/>
      <c r="AYL5" s="160"/>
      <c r="AYM5" s="160"/>
      <c r="AYN5" s="160"/>
      <c r="AYO5" s="160"/>
      <c r="AYP5" s="160"/>
      <c r="AYQ5" s="160"/>
      <c r="AYR5" s="160"/>
      <c r="AYS5" s="160"/>
      <c r="AYT5" s="160"/>
      <c r="AYU5" s="160"/>
      <c r="AYV5" s="160"/>
      <c r="AYW5" s="160"/>
      <c r="AYX5" s="160"/>
      <c r="AYY5" s="160"/>
      <c r="AYZ5" s="160"/>
      <c r="AZA5" s="160"/>
      <c r="AZB5" s="160"/>
      <c r="AZC5" s="160"/>
      <c r="AZD5" s="160"/>
      <c r="AZE5" s="160"/>
      <c r="AZF5" s="160"/>
      <c r="AZG5" s="160"/>
      <c r="AZH5" s="160"/>
      <c r="AZI5" s="160"/>
      <c r="AZJ5" s="160"/>
      <c r="AZK5" s="160"/>
      <c r="AZL5" s="160"/>
      <c r="AZM5" s="160"/>
      <c r="AZN5" s="160"/>
      <c r="AZO5" s="160"/>
      <c r="AZP5" s="160"/>
      <c r="AZQ5" s="160"/>
      <c r="AZR5" s="160"/>
      <c r="AZS5" s="160"/>
      <c r="AZT5" s="160"/>
      <c r="AZU5" s="160"/>
      <c r="AZV5" s="160"/>
      <c r="AZW5" s="160"/>
      <c r="AZX5" s="160"/>
      <c r="AZY5" s="160"/>
      <c r="AZZ5" s="160"/>
      <c r="BAA5" s="160"/>
      <c r="BAB5" s="160"/>
      <c r="BAC5" s="160"/>
      <c r="BAD5" s="160"/>
      <c r="BAE5" s="160"/>
      <c r="BAF5" s="160"/>
      <c r="BAG5" s="160"/>
      <c r="BAH5" s="160"/>
      <c r="BAI5" s="160"/>
      <c r="BAJ5" s="160"/>
      <c r="BAK5" s="160"/>
      <c r="BAL5" s="160"/>
      <c r="BAM5" s="160"/>
      <c r="BAN5" s="160"/>
      <c r="BAO5" s="160"/>
      <c r="BAP5" s="160"/>
      <c r="BAQ5" s="160"/>
      <c r="BAR5" s="160"/>
      <c r="BAS5" s="160"/>
      <c r="BAT5" s="160"/>
      <c r="BAU5" s="160"/>
      <c r="BAV5" s="160"/>
      <c r="BAW5" s="160"/>
      <c r="BAX5" s="160"/>
      <c r="BAY5" s="160"/>
      <c r="BAZ5" s="160"/>
      <c r="BBA5" s="160"/>
      <c r="BBB5" s="160"/>
      <c r="BBC5" s="160"/>
      <c r="BBD5" s="160"/>
      <c r="BBE5" s="160"/>
      <c r="BBF5" s="160"/>
      <c r="BBG5" s="160"/>
      <c r="BBH5" s="160"/>
      <c r="BBI5" s="160"/>
      <c r="BBJ5" s="160"/>
      <c r="BBK5" s="160"/>
      <c r="BBL5" s="160"/>
      <c r="BBM5" s="160"/>
      <c r="BBN5" s="160"/>
      <c r="BBO5" s="160"/>
      <c r="BBP5" s="160"/>
      <c r="BBQ5" s="160"/>
      <c r="BBR5" s="160"/>
      <c r="BBS5" s="160"/>
      <c r="BBT5" s="160"/>
      <c r="BBU5" s="160"/>
      <c r="BBV5" s="160"/>
      <c r="BBW5" s="160"/>
      <c r="BBX5" s="160"/>
      <c r="BBY5" s="160"/>
      <c r="BBZ5" s="160"/>
      <c r="BCA5" s="160"/>
      <c r="BCB5" s="160"/>
      <c r="BCC5" s="160"/>
      <c r="BCD5" s="160"/>
      <c r="BCE5" s="160"/>
      <c r="BCF5" s="160"/>
      <c r="BCG5" s="160"/>
      <c r="BCH5" s="160"/>
      <c r="BCI5" s="160"/>
      <c r="BCJ5" s="160"/>
      <c r="BCK5" s="160"/>
      <c r="BCL5" s="160"/>
      <c r="BCM5" s="160"/>
      <c r="BCN5" s="160"/>
      <c r="BCO5" s="160"/>
      <c r="BCP5" s="160"/>
      <c r="BCQ5" s="160"/>
      <c r="BCR5" s="160"/>
      <c r="BCS5" s="160"/>
      <c r="BCT5" s="160"/>
      <c r="BCU5" s="160"/>
      <c r="BCV5" s="160"/>
      <c r="BCW5" s="160"/>
      <c r="BCX5" s="160"/>
      <c r="BCY5" s="160"/>
      <c r="BCZ5" s="160"/>
      <c r="BDA5" s="160"/>
      <c r="BDB5" s="160"/>
      <c r="BDC5" s="160"/>
      <c r="BDD5" s="160"/>
      <c r="BDE5" s="160"/>
      <c r="BDF5" s="160"/>
      <c r="BDG5" s="160"/>
      <c r="BDH5" s="160"/>
      <c r="BDI5" s="160"/>
      <c r="BDJ5" s="160"/>
      <c r="BDK5" s="160"/>
      <c r="BDL5" s="160"/>
      <c r="BDM5" s="160"/>
      <c r="BDN5" s="160"/>
      <c r="BDO5" s="160"/>
      <c r="BDP5" s="160"/>
      <c r="BDQ5" s="160"/>
      <c r="BDR5" s="160"/>
      <c r="BDS5" s="160"/>
      <c r="BDT5" s="160"/>
      <c r="BDU5" s="160"/>
      <c r="BDV5" s="160"/>
      <c r="BDW5" s="160"/>
      <c r="BDX5" s="160"/>
      <c r="BDY5" s="160"/>
      <c r="BDZ5" s="160"/>
      <c r="BEA5" s="160"/>
      <c r="BEB5" s="160"/>
      <c r="BEC5" s="160"/>
      <c r="BED5" s="160"/>
      <c r="BEE5" s="160"/>
      <c r="BEF5" s="160"/>
      <c r="BEG5" s="160"/>
      <c r="BEH5" s="160"/>
      <c r="BEI5" s="160"/>
      <c r="BEJ5" s="160"/>
      <c r="BEK5" s="160"/>
      <c r="BEL5" s="160"/>
      <c r="BEM5" s="160"/>
      <c r="BEN5" s="160"/>
      <c r="BEO5" s="160"/>
      <c r="BEP5" s="160"/>
      <c r="BEQ5" s="160"/>
      <c r="BER5" s="160"/>
      <c r="BES5" s="160"/>
      <c r="BET5" s="160"/>
      <c r="BEU5" s="160"/>
      <c r="BEV5" s="160"/>
      <c r="BEW5" s="160"/>
      <c r="BEX5" s="160"/>
      <c r="BEY5" s="160"/>
      <c r="BEZ5" s="160"/>
      <c r="BFA5" s="160"/>
      <c r="BFB5" s="160"/>
      <c r="BFC5" s="160"/>
      <c r="BFD5" s="160"/>
      <c r="BFE5" s="160"/>
      <c r="BFF5" s="160"/>
      <c r="BFG5" s="160"/>
      <c r="BFH5" s="160"/>
      <c r="BFI5" s="160"/>
      <c r="BFJ5" s="160"/>
      <c r="BFK5" s="160"/>
      <c r="BFL5" s="160"/>
      <c r="BFM5" s="160"/>
      <c r="BFN5" s="160"/>
      <c r="BFO5" s="160"/>
      <c r="BFP5" s="160"/>
      <c r="BFQ5" s="160"/>
      <c r="BFR5" s="160"/>
      <c r="BFS5" s="160"/>
      <c r="BFT5" s="160"/>
      <c r="BFU5" s="160"/>
      <c r="BFV5" s="160"/>
      <c r="BFW5" s="160"/>
      <c r="BFX5" s="160"/>
      <c r="BFY5" s="160"/>
      <c r="BFZ5" s="160"/>
      <c r="BGA5" s="160"/>
      <c r="BGB5" s="160"/>
      <c r="BGC5" s="160"/>
      <c r="BGD5" s="160"/>
      <c r="BGE5" s="160"/>
      <c r="BGF5" s="160"/>
      <c r="BGG5" s="160"/>
      <c r="BGH5" s="160"/>
      <c r="BGI5" s="160"/>
      <c r="BGJ5" s="160"/>
      <c r="BGK5" s="160"/>
      <c r="BGL5" s="160"/>
      <c r="BGM5" s="160"/>
      <c r="BGN5" s="160"/>
      <c r="BGO5" s="160"/>
      <c r="BGP5" s="160"/>
      <c r="BGQ5" s="160"/>
      <c r="BGR5" s="160"/>
      <c r="BGS5" s="160"/>
      <c r="BGT5" s="160"/>
      <c r="BGU5" s="160"/>
      <c r="BGV5" s="160"/>
      <c r="BGW5" s="160"/>
      <c r="BGX5" s="160"/>
      <c r="BGY5" s="160"/>
      <c r="BGZ5" s="160"/>
      <c r="BHA5" s="160"/>
      <c r="BHB5" s="160"/>
      <c r="BHC5" s="160"/>
      <c r="BHD5" s="160"/>
      <c r="BHE5" s="160"/>
      <c r="BHF5" s="160"/>
      <c r="BHG5" s="160"/>
      <c r="BHH5" s="160"/>
      <c r="BHI5" s="160"/>
      <c r="BHJ5" s="160"/>
      <c r="BHK5" s="160"/>
      <c r="BHL5" s="160"/>
      <c r="BHM5" s="160"/>
      <c r="BHN5" s="160"/>
      <c r="BHO5" s="160"/>
      <c r="BHP5" s="160"/>
      <c r="BHQ5" s="160"/>
      <c r="BHR5" s="160"/>
      <c r="BHS5" s="160"/>
      <c r="BHT5" s="160"/>
      <c r="BHU5" s="160"/>
      <c r="BHV5" s="160"/>
      <c r="BHW5" s="160"/>
      <c r="BHX5" s="160"/>
      <c r="BHY5" s="160"/>
      <c r="BHZ5" s="160"/>
      <c r="BIA5" s="160"/>
      <c r="BIB5" s="160"/>
      <c r="BIC5" s="160"/>
      <c r="BID5" s="160"/>
      <c r="BIE5" s="160"/>
      <c r="BIF5" s="160"/>
      <c r="BIG5" s="160"/>
      <c r="BIH5" s="160"/>
      <c r="BII5" s="160"/>
      <c r="BIJ5" s="160"/>
      <c r="BIK5" s="160"/>
      <c r="BIL5" s="160"/>
      <c r="BIM5" s="160"/>
      <c r="BIN5" s="160"/>
      <c r="BIO5" s="160"/>
      <c r="BIP5" s="160"/>
      <c r="BIQ5" s="160"/>
      <c r="BIR5" s="160"/>
      <c r="BIS5" s="160"/>
      <c r="BIT5" s="160"/>
      <c r="BIU5" s="160"/>
      <c r="BIV5" s="160"/>
      <c r="BIW5" s="160"/>
      <c r="BIX5" s="160"/>
      <c r="BIY5" s="160"/>
      <c r="BIZ5" s="160"/>
      <c r="BJA5" s="160"/>
      <c r="BJB5" s="160"/>
      <c r="BJC5" s="160"/>
      <c r="BJD5" s="160"/>
      <c r="BJE5" s="160"/>
      <c r="BJF5" s="160"/>
      <c r="BJG5" s="160"/>
      <c r="BJH5" s="160"/>
      <c r="BJI5" s="160"/>
      <c r="BJJ5" s="160"/>
      <c r="BJK5" s="160"/>
      <c r="BJL5" s="160"/>
      <c r="BJM5" s="160"/>
      <c r="BJN5" s="160"/>
      <c r="BJO5" s="160"/>
      <c r="BJP5" s="160"/>
      <c r="BJQ5" s="160"/>
      <c r="BJR5" s="160"/>
      <c r="BJS5" s="160"/>
      <c r="BJT5" s="160"/>
      <c r="BJU5" s="160"/>
      <c r="BJV5" s="160"/>
      <c r="BJW5" s="160"/>
      <c r="BJX5" s="160"/>
      <c r="BJY5" s="160"/>
      <c r="BJZ5" s="160"/>
      <c r="BKA5" s="160"/>
      <c r="BKB5" s="160"/>
      <c r="BKC5" s="160"/>
      <c r="BKD5" s="160"/>
      <c r="BKE5" s="160"/>
      <c r="BKF5" s="160"/>
      <c r="BKG5" s="160"/>
      <c r="BKH5" s="160"/>
      <c r="BKI5" s="160"/>
      <c r="BKJ5" s="160"/>
      <c r="BKK5" s="160"/>
      <c r="BKL5" s="160"/>
      <c r="BKM5" s="160"/>
      <c r="BKN5" s="160"/>
      <c r="BKO5" s="160"/>
      <c r="BKP5" s="160"/>
      <c r="BKQ5" s="160"/>
      <c r="BKR5" s="160"/>
      <c r="BKS5" s="160"/>
      <c r="BKT5" s="160"/>
      <c r="BKU5" s="160"/>
      <c r="BKV5" s="160"/>
      <c r="BKW5" s="160"/>
      <c r="BKX5" s="160"/>
      <c r="BKY5" s="160"/>
      <c r="BKZ5" s="160"/>
      <c r="BLA5" s="160"/>
      <c r="BLB5" s="160"/>
      <c r="BLC5" s="160"/>
      <c r="BLD5" s="160"/>
      <c r="BLE5" s="160"/>
      <c r="BLF5" s="160"/>
      <c r="BLG5" s="160"/>
      <c r="BLH5" s="160"/>
      <c r="BLI5" s="160"/>
      <c r="BLJ5" s="160"/>
      <c r="BLK5" s="160"/>
      <c r="BLL5" s="160"/>
      <c r="BLM5" s="160"/>
      <c r="BLN5" s="160"/>
      <c r="BLO5" s="160"/>
      <c r="BLP5" s="160"/>
      <c r="BLQ5" s="160"/>
      <c r="BLR5" s="160"/>
      <c r="BLS5" s="160"/>
      <c r="BLT5" s="160"/>
      <c r="BLU5" s="160"/>
      <c r="BLV5" s="160"/>
      <c r="BLW5" s="160"/>
      <c r="BLX5" s="160"/>
      <c r="BLY5" s="160"/>
      <c r="BLZ5" s="160"/>
      <c r="BMA5" s="160"/>
      <c r="BMB5" s="160"/>
      <c r="BMC5" s="160"/>
      <c r="BMD5" s="160"/>
      <c r="BME5" s="160"/>
      <c r="BMF5" s="160"/>
      <c r="BMG5" s="160"/>
      <c r="BMH5" s="160"/>
      <c r="BMI5" s="160"/>
      <c r="BMJ5" s="160"/>
      <c r="BMK5" s="160"/>
      <c r="BML5" s="160"/>
      <c r="BMM5" s="160"/>
      <c r="BMN5" s="160"/>
      <c r="BMO5" s="160"/>
      <c r="BMP5" s="160"/>
      <c r="BMQ5" s="160"/>
      <c r="BMR5" s="160"/>
      <c r="BMS5" s="160"/>
      <c r="BMT5" s="160"/>
      <c r="BMU5" s="160"/>
      <c r="BMV5" s="160"/>
      <c r="BMW5" s="160"/>
      <c r="BMX5" s="160"/>
      <c r="BMY5" s="160"/>
      <c r="BMZ5" s="160"/>
      <c r="BNA5" s="160"/>
      <c r="BNB5" s="160"/>
      <c r="BNC5" s="160"/>
      <c r="BND5" s="160"/>
      <c r="BNE5" s="160"/>
      <c r="BNF5" s="160"/>
      <c r="BNG5" s="160"/>
      <c r="BNH5" s="160"/>
      <c r="BNI5" s="160"/>
      <c r="BNJ5" s="160"/>
      <c r="BNK5" s="160"/>
      <c r="BNL5" s="160"/>
      <c r="BNM5" s="160"/>
      <c r="BNN5" s="160"/>
      <c r="BNO5" s="160"/>
      <c r="BNP5" s="160"/>
      <c r="BNQ5" s="160"/>
      <c r="BNR5" s="160"/>
      <c r="BNS5" s="160"/>
      <c r="BNT5" s="160"/>
      <c r="BNU5" s="160"/>
      <c r="BNV5" s="160"/>
      <c r="BNW5" s="160"/>
      <c r="BNX5" s="160"/>
      <c r="BNY5" s="160"/>
      <c r="BNZ5" s="160"/>
      <c r="BOA5" s="160"/>
      <c r="BOB5" s="160"/>
      <c r="BOC5" s="160"/>
      <c r="BOD5" s="160"/>
      <c r="BOE5" s="160"/>
      <c r="BOF5" s="160"/>
      <c r="BOG5" s="160"/>
      <c r="BOH5" s="160"/>
      <c r="BOI5" s="160"/>
      <c r="BOJ5" s="160"/>
      <c r="BOK5" s="160"/>
      <c r="BOL5" s="160"/>
      <c r="BOM5" s="160"/>
      <c r="BON5" s="160"/>
      <c r="BOO5" s="160"/>
      <c r="BOP5" s="160"/>
      <c r="BOQ5" s="160"/>
      <c r="BOR5" s="160"/>
      <c r="BOS5" s="160"/>
      <c r="BOT5" s="160"/>
      <c r="BOU5" s="160"/>
      <c r="BOV5" s="160"/>
      <c r="BOW5" s="160"/>
      <c r="BOX5" s="160"/>
      <c r="BOY5" s="160"/>
      <c r="BOZ5" s="160"/>
      <c r="BPA5" s="160"/>
      <c r="BPB5" s="160"/>
      <c r="BPC5" s="160"/>
      <c r="BPD5" s="160"/>
      <c r="BPE5" s="160"/>
      <c r="BPF5" s="160"/>
      <c r="BPG5" s="160"/>
      <c r="BPH5" s="160"/>
      <c r="BPI5" s="160"/>
      <c r="BPJ5" s="160"/>
      <c r="BPK5" s="160"/>
      <c r="BPL5" s="160"/>
      <c r="BPM5" s="160"/>
      <c r="BPN5" s="160"/>
      <c r="BPO5" s="160"/>
      <c r="BPP5" s="160"/>
      <c r="BPQ5" s="160"/>
      <c r="BPR5" s="160"/>
      <c r="BPS5" s="160"/>
      <c r="BPT5" s="160"/>
      <c r="BPU5" s="160"/>
      <c r="BPV5" s="160"/>
      <c r="BPW5" s="160"/>
      <c r="BPX5" s="160"/>
      <c r="BPY5" s="160"/>
      <c r="BPZ5" s="160"/>
      <c r="BQA5" s="160"/>
      <c r="BQB5" s="160"/>
      <c r="BQC5" s="160"/>
      <c r="BQD5" s="160"/>
      <c r="BQE5" s="160"/>
      <c r="BQF5" s="160"/>
      <c r="BQG5" s="160"/>
      <c r="BQH5" s="160"/>
      <c r="BQI5" s="160"/>
      <c r="BQJ5" s="160"/>
      <c r="BQK5" s="160"/>
      <c r="BQL5" s="160"/>
      <c r="BQM5" s="160"/>
      <c r="BQN5" s="160"/>
      <c r="BQO5" s="160"/>
      <c r="BQP5" s="160"/>
      <c r="BQQ5" s="160"/>
      <c r="BQR5" s="160"/>
      <c r="BQS5" s="160"/>
      <c r="BQT5" s="160"/>
      <c r="BQU5" s="160"/>
      <c r="BQV5" s="160"/>
      <c r="BQW5" s="160"/>
      <c r="BQX5" s="160"/>
      <c r="BQY5" s="160"/>
      <c r="BQZ5" s="160"/>
      <c r="BRA5" s="160"/>
      <c r="BRB5" s="160"/>
      <c r="BRC5" s="160"/>
      <c r="BRD5" s="160"/>
      <c r="BRE5" s="160"/>
      <c r="BRF5" s="160"/>
      <c r="BRG5" s="160"/>
      <c r="BRH5" s="160"/>
      <c r="BRI5" s="160"/>
      <c r="BRJ5" s="160"/>
      <c r="BRK5" s="160"/>
      <c r="BRL5" s="160"/>
      <c r="BRM5" s="160"/>
      <c r="BRN5" s="160"/>
      <c r="BRO5" s="160"/>
      <c r="BRP5" s="160"/>
      <c r="BRQ5" s="160"/>
      <c r="BRR5" s="160"/>
      <c r="BRS5" s="160"/>
      <c r="BRT5" s="160"/>
      <c r="BRU5" s="160"/>
      <c r="BRV5" s="160"/>
      <c r="BRW5" s="160"/>
      <c r="BRX5" s="160"/>
      <c r="BRY5" s="160"/>
      <c r="BRZ5" s="160"/>
      <c r="BSA5" s="160"/>
      <c r="BSB5" s="160"/>
      <c r="BSC5" s="160"/>
      <c r="BSD5" s="160"/>
      <c r="BSE5" s="160"/>
      <c r="BSF5" s="160"/>
      <c r="BSG5" s="160"/>
      <c r="BSH5" s="160"/>
      <c r="BSI5" s="160"/>
      <c r="BSJ5" s="160"/>
      <c r="BSK5" s="160"/>
      <c r="BSL5" s="160"/>
      <c r="BSM5" s="160"/>
      <c r="BSN5" s="160"/>
      <c r="BSO5" s="160"/>
      <c r="BSP5" s="160"/>
      <c r="BSQ5" s="160"/>
      <c r="BSR5" s="160"/>
      <c r="BSS5" s="160"/>
      <c r="BST5" s="160"/>
      <c r="BSU5" s="160"/>
      <c r="BSV5" s="160"/>
      <c r="BSW5" s="160"/>
      <c r="BSX5" s="160"/>
      <c r="BSY5" s="160"/>
      <c r="BSZ5" s="160"/>
      <c r="BTA5" s="160"/>
      <c r="BTB5" s="160"/>
      <c r="BTC5" s="160"/>
      <c r="BTD5" s="160"/>
      <c r="BTE5" s="160"/>
      <c r="BTF5" s="160"/>
      <c r="BTG5" s="160"/>
      <c r="BTH5" s="160"/>
      <c r="BTI5" s="160"/>
      <c r="BTJ5" s="160"/>
      <c r="BTK5" s="160"/>
      <c r="BTL5" s="160"/>
      <c r="BTM5" s="160"/>
      <c r="BTN5" s="160"/>
      <c r="BTO5" s="160"/>
      <c r="BTP5" s="160"/>
      <c r="BTQ5" s="160"/>
      <c r="BTR5" s="160"/>
      <c r="BTS5" s="160"/>
      <c r="BTT5" s="160"/>
      <c r="BTU5" s="160"/>
      <c r="BTV5" s="160"/>
      <c r="BTW5" s="160"/>
      <c r="BTX5" s="160"/>
      <c r="BTY5" s="160"/>
      <c r="BTZ5" s="160"/>
      <c r="BUA5" s="160"/>
      <c r="BUB5" s="160"/>
      <c r="BUC5" s="160"/>
      <c r="BUD5" s="160"/>
      <c r="BUE5" s="160"/>
      <c r="BUF5" s="160"/>
      <c r="BUG5" s="160"/>
      <c r="BUH5" s="160"/>
      <c r="BUI5" s="160"/>
      <c r="BUJ5" s="160"/>
      <c r="BUK5" s="160"/>
      <c r="BUL5" s="160"/>
      <c r="BUM5" s="160"/>
      <c r="BUN5" s="160"/>
      <c r="BUO5" s="160"/>
      <c r="BUP5" s="160"/>
      <c r="BUQ5" s="160"/>
      <c r="BUR5" s="160"/>
      <c r="BUS5" s="160"/>
      <c r="BUT5" s="160"/>
      <c r="BUU5" s="160"/>
      <c r="BUV5" s="160"/>
      <c r="BUW5" s="160"/>
      <c r="BUX5" s="160"/>
      <c r="BUY5" s="160"/>
      <c r="BUZ5" s="160"/>
      <c r="BVA5" s="160"/>
      <c r="BVB5" s="160"/>
      <c r="BVC5" s="160"/>
      <c r="BVD5" s="160"/>
      <c r="BVE5" s="160"/>
      <c r="BVF5" s="160"/>
      <c r="BVG5" s="160"/>
      <c r="BVH5" s="160"/>
      <c r="BVI5" s="160"/>
      <c r="BVJ5" s="160"/>
      <c r="BVK5" s="160"/>
      <c r="BVL5" s="160"/>
      <c r="BVM5" s="160"/>
      <c r="BVN5" s="160"/>
      <c r="BVO5" s="160"/>
      <c r="BVP5" s="160"/>
      <c r="BVQ5" s="160"/>
      <c r="BVR5" s="160"/>
      <c r="BVS5" s="160"/>
      <c r="BVT5" s="160"/>
      <c r="BVU5" s="160"/>
      <c r="BVV5" s="160"/>
      <c r="BVW5" s="160"/>
      <c r="BVX5" s="160"/>
      <c r="BVY5" s="160"/>
      <c r="BVZ5" s="160"/>
      <c r="BWA5" s="160"/>
      <c r="BWB5" s="160"/>
      <c r="BWC5" s="160"/>
      <c r="BWD5" s="160"/>
      <c r="BWE5" s="160"/>
      <c r="BWF5" s="160"/>
      <c r="BWG5" s="160"/>
      <c r="BWH5" s="160"/>
      <c r="BWI5" s="160"/>
      <c r="BWJ5" s="160"/>
      <c r="BWK5" s="160"/>
      <c r="BWL5" s="160"/>
      <c r="BWM5" s="160"/>
      <c r="BWN5" s="160"/>
      <c r="BWO5" s="160"/>
      <c r="BWP5" s="160"/>
      <c r="BWQ5" s="160"/>
      <c r="BWR5" s="160"/>
      <c r="BWS5" s="160"/>
      <c r="BWT5" s="160"/>
      <c r="BWU5" s="160"/>
      <c r="BWV5" s="160"/>
      <c r="BWW5" s="160"/>
      <c r="BWX5" s="160"/>
      <c r="BWY5" s="160"/>
      <c r="BWZ5" s="160"/>
      <c r="BXA5" s="160"/>
      <c r="BXB5" s="160"/>
      <c r="BXC5" s="160"/>
      <c r="BXD5" s="160"/>
      <c r="BXE5" s="160"/>
      <c r="BXF5" s="160"/>
      <c r="BXG5" s="160"/>
      <c r="BXH5" s="160"/>
      <c r="BXI5" s="160"/>
      <c r="BXJ5" s="160"/>
      <c r="BXK5" s="160"/>
      <c r="BXL5" s="160"/>
      <c r="BXM5" s="160"/>
      <c r="BXN5" s="160"/>
      <c r="BXO5" s="160"/>
      <c r="BXP5" s="160"/>
      <c r="BXQ5" s="160"/>
      <c r="BXR5" s="160"/>
      <c r="BXS5" s="160"/>
      <c r="BXT5" s="160"/>
      <c r="BXU5" s="160"/>
      <c r="BXV5" s="160"/>
      <c r="BXW5" s="160"/>
      <c r="BXX5" s="160"/>
      <c r="BXY5" s="160"/>
      <c r="BXZ5" s="160"/>
      <c r="BYA5" s="160"/>
      <c r="BYB5" s="160"/>
      <c r="BYC5" s="160"/>
      <c r="BYD5" s="160"/>
      <c r="BYE5" s="160"/>
      <c r="BYF5" s="160"/>
      <c r="BYG5" s="160"/>
      <c r="BYH5" s="160"/>
      <c r="BYI5" s="160"/>
      <c r="BYJ5" s="160"/>
      <c r="BYK5" s="160"/>
      <c r="BYL5" s="160"/>
      <c r="BYM5" s="160"/>
      <c r="BYN5" s="160"/>
      <c r="BYO5" s="160"/>
      <c r="BYP5" s="160"/>
      <c r="BYQ5" s="160"/>
      <c r="BYR5" s="160"/>
      <c r="BYS5" s="160"/>
      <c r="BYT5" s="160"/>
      <c r="BYU5" s="160"/>
      <c r="BYV5" s="160"/>
      <c r="BYW5" s="160"/>
      <c r="BYX5" s="160"/>
      <c r="BYY5" s="160"/>
      <c r="BYZ5" s="160"/>
      <c r="BZA5" s="160"/>
      <c r="BZB5" s="160"/>
      <c r="BZC5" s="160"/>
      <c r="BZD5" s="160"/>
      <c r="BZE5" s="160"/>
      <c r="BZF5" s="160"/>
      <c r="BZG5" s="160"/>
      <c r="BZH5" s="160"/>
      <c r="BZI5" s="160"/>
      <c r="BZJ5" s="160"/>
      <c r="BZK5" s="160"/>
      <c r="BZL5" s="160"/>
      <c r="BZM5" s="160"/>
      <c r="BZN5" s="160"/>
      <c r="BZO5" s="160"/>
      <c r="BZP5" s="160"/>
      <c r="BZQ5" s="160"/>
      <c r="BZR5" s="160"/>
      <c r="BZS5" s="160"/>
      <c r="BZT5" s="160"/>
      <c r="BZU5" s="160"/>
      <c r="BZV5" s="160"/>
      <c r="BZW5" s="160"/>
      <c r="BZX5" s="160"/>
      <c r="BZY5" s="160"/>
      <c r="BZZ5" s="160"/>
      <c r="CAA5" s="160"/>
      <c r="CAB5" s="160"/>
      <c r="CAC5" s="160"/>
      <c r="CAD5" s="160"/>
      <c r="CAE5" s="160"/>
      <c r="CAF5" s="160"/>
      <c r="CAG5" s="160"/>
      <c r="CAH5" s="160"/>
      <c r="CAI5" s="160"/>
      <c r="CAJ5" s="160"/>
      <c r="CAK5" s="160"/>
      <c r="CAL5" s="160"/>
      <c r="CAM5" s="160"/>
      <c r="CAN5" s="160"/>
      <c r="CAO5" s="160"/>
      <c r="CAP5" s="160"/>
      <c r="CAQ5" s="160"/>
      <c r="CAR5" s="160"/>
      <c r="CAS5" s="160"/>
      <c r="CAT5" s="160"/>
      <c r="CAU5" s="160"/>
      <c r="CAV5" s="160"/>
      <c r="CAW5" s="160"/>
      <c r="CAX5" s="160"/>
      <c r="CAY5" s="160"/>
      <c r="CAZ5" s="160"/>
      <c r="CBA5" s="160"/>
      <c r="CBB5" s="160"/>
      <c r="CBC5" s="160"/>
      <c r="CBD5" s="160"/>
      <c r="CBE5" s="160"/>
      <c r="CBF5" s="160"/>
      <c r="CBG5" s="160"/>
      <c r="CBH5" s="160"/>
      <c r="CBI5" s="160"/>
      <c r="CBJ5" s="160"/>
      <c r="CBK5" s="160"/>
      <c r="CBL5" s="160"/>
      <c r="CBM5" s="160"/>
      <c r="CBN5" s="160"/>
      <c r="CBO5" s="160"/>
      <c r="CBP5" s="160"/>
      <c r="CBQ5" s="160"/>
      <c r="CBR5" s="160"/>
      <c r="CBS5" s="160"/>
      <c r="CBT5" s="160"/>
      <c r="CBU5" s="160"/>
      <c r="CBV5" s="160"/>
      <c r="CBW5" s="160"/>
      <c r="CBX5" s="160"/>
      <c r="CBY5" s="160"/>
      <c r="CBZ5" s="160"/>
      <c r="CCA5" s="160"/>
      <c r="CCB5" s="160"/>
      <c r="CCC5" s="160"/>
      <c r="CCD5" s="160"/>
      <c r="CCE5" s="160"/>
      <c r="CCF5" s="160"/>
      <c r="CCG5" s="160"/>
      <c r="CCH5" s="160"/>
      <c r="CCI5" s="160"/>
      <c r="CCJ5" s="160"/>
      <c r="CCK5" s="160"/>
      <c r="CCL5" s="160"/>
      <c r="CCM5" s="160"/>
      <c r="CCN5" s="160"/>
      <c r="CCO5" s="160"/>
      <c r="CCP5" s="160"/>
      <c r="CCQ5" s="160"/>
      <c r="CCR5" s="160"/>
      <c r="CCS5" s="160"/>
      <c r="CCT5" s="160"/>
      <c r="CCU5" s="160"/>
      <c r="CCV5" s="160"/>
      <c r="CCW5" s="160"/>
      <c r="CCX5" s="160"/>
      <c r="CCY5" s="160"/>
      <c r="CCZ5" s="160"/>
      <c r="CDA5" s="160"/>
      <c r="CDB5" s="160"/>
      <c r="CDC5" s="160"/>
      <c r="CDD5" s="160"/>
      <c r="CDE5" s="160"/>
      <c r="CDF5" s="160"/>
      <c r="CDG5" s="160"/>
      <c r="CDH5" s="160"/>
      <c r="CDI5" s="160"/>
      <c r="CDJ5" s="160"/>
      <c r="CDK5" s="160"/>
      <c r="CDL5" s="160"/>
      <c r="CDM5" s="160"/>
      <c r="CDN5" s="160"/>
      <c r="CDO5" s="160"/>
      <c r="CDP5" s="160"/>
      <c r="CDQ5" s="160"/>
      <c r="CDR5" s="160"/>
      <c r="CDS5" s="160"/>
      <c r="CDT5" s="160"/>
      <c r="CDU5" s="160"/>
      <c r="CDV5" s="160"/>
      <c r="CDW5" s="160"/>
      <c r="CDX5" s="160"/>
      <c r="CDY5" s="160"/>
      <c r="CDZ5" s="160"/>
      <c r="CEA5" s="160"/>
      <c r="CEB5" s="160"/>
      <c r="CEC5" s="160"/>
      <c r="CED5" s="160"/>
      <c r="CEE5" s="160"/>
      <c r="CEF5" s="160"/>
      <c r="CEG5" s="160"/>
      <c r="CEH5" s="160"/>
      <c r="CEI5" s="160"/>
      <c r="CEJ5" s="160"/>
      <c r="CEK5" s="160"/>
      <c r="CEL5" s="160"/>
      <c r="CEM5" s="160"/>
      <c r="CEN5" s="160"/>
      <c r="CEO5" s="160"/>
      <c r="CEP5" s="160"/>
      <c r="CEQ5" s="160"/>
      <c r="CER5" s="160"/>
      <c r="CES5" s="160"/>
      <c r="CET5" s="160"/>
      <c r="CEU5" s="160"/>
      <c r="CEV5" s="160"/>
      <c r="CEW5" s="160"/>
      <c r="CEX5" s="160"/>
      <c r="CEY5" s="160"/>
      <c r="CEZ5" s="160"/>
      <c r="CFA5" s="160"/>
      <c r="CFB5" s="160"/>
      <c r="CFC5" s="160"/>
      <c r="CFD5" s="160"/>
      <c r="CFE5" s="160"/>
      <c r="CFF5" s="160"/>
      <c r="CFG5" s="160"/>
      <c r="CFH5" s="160"/>
      <c r="CFI5" s="160"/>
      <c r="CFJ5" s="160"/>
      <c r="CFK5" s="160"/>
      <c r="CFL5" s="160"/>
      <c r="CFM5" s="160"/>
      <c r="CFN5" s="160"/>
      <c r="CFO5" s="160"/>
      <c r="CFP5" s="160"/>
      <c r="CFQ5" s="160"/>
      <c r="CFR5" s="160"/>
      <c r="CFS5" s="160"/>
      <c r="CFT5" s="160"/>
      <c r="CFU5" s="160"/>
      <c r="CFV5" s="160"/>
      <c r="CFW5" s="160"/>
      <c r="CFX5" s="160"/>
      <c r="CFY5" s="160"/>
      <c r="CFZ5" s="160"/>
      <c r="CGA5" s="160"/>
      <c r="CGB5" s="160"/>
      <c r="CGC5" s="160"/>
      <c r="CGD5" s="160"/>
      <c r="CGE5" s="160"/>
      <c r="CGF5" s="160"/>
      <c r="CGG5" s="160"/>
      <c r="CGH5" s="160"/>
      <c r="CGI5" s="160"/>
      <c r="CGJ5" s="160"/>
      <c r="CGK5" s="160"/>
      <c r="CGL5" s="160"/>
      <c r="CGM5" s="160"/>
      <c r="CGN5" s="160"/>
      <c r="CGO5" s="160"/>
      <c r="CGP5" s="160"/>
      <c r="CGQ5" s="160"/>
      <c r="CGR5" s="160"/>
      <c r="CGS5" s="160"/>
      <c r="CGT5" s="160"/>
      <c r="CGU5" s="160"/>
      <c r="CGV5" s="160"/>
      <c r="CGW5" s="160"/>
      <c r="CGX5" s="160"/>
      <c r="CGY5" s="160"/>
      <c r="CGZ5" s="160"/>
      <c r="CHA5" s="160"/>
      <c r="CHB5" s="160"/>
      <c r="CHC5" s="160"/>
      <c r="CHD5" s="160"/>
      <c r="CHE5" s="160"/>
      <c r="CHF5" s="160"/>
      <c r="CHG5" s="160"/>
      <c r="CHH5" s="160"/>
      <c r="CHI5" s="160"/>
      <c r="CHJ5" s="160"/>
      <c r="CHK5" s="160"/>
      <c r="CHL5" s="160"/>
      <c r="CHM5" s="160"/>
      <c r="CHN5" s="160"/>
      <c r="CHO5" s="160"/>
      <c r="CHP5" s="160"/>
      <c r="CHQ5" s="160"/>
      <c r="CHR5" s="160"/>
      <c r="CHS5" s="160"/>
      <c r="CHT5" s="160"/>
      <c r="CHU5" s="160"/>
      <c r="CHV5" s="160"/>
      <c r="CHW5" s="160"/>
      <c r="CHX5" s="160"/>
      <c r="CHY5" s="160"/>
      <c r="CHZ5" s="160"/>
      <c r="CIA5" s="160"/>
      <c r="CIB5" s="160"/>
      <c r="CIC5" s="160"/>
      <c r="CID5" s="160"/>
      <c r="CIE5" s="160"/>
      <c r="CIF5" s="160"/>
      <c r="CIG5" s="160"/>
      <c r="CIH5" s="160"/>
      <c r="CII5" s="160"/>
      <c r="CIJ5" s="160"/>
      <c r="CIK5" s="160"/>
      <c r="CIL5" s="160"/>
      <c r="CIM5" s="160"/>
      <c r="CIN5" s="160"/>
      <c r="CIO5" s="160"/>
      <c r="CIP5" s="160"/>
      <c r="CIQ5" s="160"/>
      <c r="CIR5" s="160"/>
      <c r="CIS5" s="160"/>
      <c r="CIT5" s="160"/>
      <c r="CIU5" s="160"/>
      <c r="CIV5" s="160"/>
      <c r="CIW5" s="160"/>
      <c r="CIX5" s="160"/>
      <c r="CIY5" s="160"/>
      <c r="CIZ5" s="160"/>
      <c r="CJA5" s="160"/>
      <c r="CJB5" s="160"/>
      <c r="CJC5" s="160"/>
      <c r="CJD5" s="160"/>
      <c r="CJE5" s="160"/>
      <c r="CJF5" s="160"/>
      <c r="CJG5" s="160"/>
      <c r="CJH5" s="160"/>
      <c r="CJI5" s="160"/>
      <c r="CJJ5" s="160"/>
      <c r="CJK5" s="160"/>
      <c r="CJL5" s="160"/>
      <c r="CJM5" s="160"/>
      <c r="CJN5" s="160"/>
      <c r="CJO5" s="160"/>
      <c r="CJP5" s="160"/>
      <c r="CJQ5" s="160"/>
      <c r="CJR5" s="160"/>
      <c r="CJS5" s="160"/>
      <c r="CJT5" s="160"/>
      <c r="CJU5" s="160"/>
      <c r="CJV5" s="160"/>
      <c r="CJW5" s="160"/>
      <c r="CJX5" s="160"/>
      <c r="CJY5" s="160"/>
      <c r="CJZ5" s="160"/>
      <c r="CKA5" s="160"/>
      <c r="CKB5" s="160"/>
      <c r="CKC5" s="160"/>
      <c r="CKD5" s="160"/>
      <c r="CKE5" s="160"/>
      <c r="CKF5" s="160"/>
      <c r="CKG5" s="160"/>
      <c r="CKH5" s="160"/>
      <c r="CKI5" s="160"/>
      <c r="CKJ5" s="160"/>
      <c r="CKK5" s="160"/>
      <c r="CKL5" s="160"/>
      <c r="CKM5" s="160"/>
      <c r="CKN5" s="160"/>
      <c r="CKO5" s="160"/>
      <c r="CKP5" s="160"/>
      <c r="CKQ5" s="160"/>
      <c r="CKR5" s="160"/>
      <c r="CKS5" s="160"/>
      <c r="CKT5" s="160"/>
      <c r="CKU5" s="160"/>
      <c r="CKV5" s="160"/>
      <c r="CKW5" s="160"/>
      <c r="CKX5" s="160"/>
      <c r="CKY5" s="160"/>
      <c r="CKZ5" s="160"/>
      <c r="CLA5" s="160"/>
      <c r="CLB5" s="160"/>
      <c r="CLC5" s="160"/>
      <c r="CLD5" s="160"/>
      <c r="CLE5" s="160"/>
      <c r="CLF5" s="160"/>
      <c r="CLG5" s="160"/>
      <c r="CLH5" s="160"/>
      <c r="CLI5" s="160"/>
      <c r="CLJ5" s="160"/>
      <c r="CLK5" s="160"/>
      <c r="CLL5" s="160"/>
      <c r="CLM5" s="160"/>
      <c r="CLN5" s="160"/>
      <c r="CLO5" s="160"/>
      <c r="CLP5" s="160"/>
      <c r="CLQ5" s="160"/>
      <c r="CLR5" s="160"/>
      <c r="CLS5" s="160"/>
      <c r="CLT5" s="160"/>
      <c r="CLU5" s="160"/>
      <c r="CLV5" s="160"/>
      <c r="CLW5" s="160"/>
      <c r="CLX5" s="160"/>
      <c r="CLY5" s="160"/>
      <c r="CLZ5" s="160"/>
      <c r="CMA5" s="160"/>
      <c r="CMB5" s="160"/>
      <c r="CMC5" s="160"/>
      <c r="CMD5" s="160"/>
      <c r="CME5" s="160"/>
      <c r="CMF5" s="160"/>
      <c r="CMG5" s="160"/>
      <c r="CMH5" s="160"/>
      <c r="CMI5" s="160"/>
      <c r="CMJ5" s="160"/>
      <c r="CMK5" s="160"/>
      <c r="CML5" s="160"/>
      <c r="CMM5" s="160"/>
      <c r="CMN5" s="160"/>
      <c r="CMO5" s="160"/>
      <c r="CMP5" s="160"/>
      <c r="CMQ5" s="160"/>
      <c r="CMR5" s="160"/>
      <c r="CMS5" s="160"/>
      <c r="CMT5" s="160"/>
      <c r="CMU5" s="160"/>
      <c r="CMV5" s="160"/>
      <c r="CMW5" s="160"/>
      <c r="CMX5" s="160"/>
      <c r="CMY5" s="160"/>
      <c r="CMZ5" s="160"/>
      <c r="CNA5" s="160"/>
      <c r="CNB5" s="160"/>
      <c r="CNC5" s="160"/>
      <c r="CND5" s="160"/>
      <c r="CNE5" s="160"/>
      <c r="CNF5" s="160"/>
      <c r="CNG5" s="160"/>
      <c r="CNH5" s="160"/>
      <c r="CNI5" s="160"/>
      <c r="CNJ5" s="160"/>
      <c r="CNK5" s="160"/>
      <c r="CNL5" s="160"/>
      <c r="CNM5" s="160"/>
      <c r="CNN5" s="160"/>
      <c r="CNO5" s="160"/>
      <c r="CNP5" s="160"/>
      <c r="CNQ5" s="160"/>
      <c r="CNR5" s="160"/>
      <c r="CNS5" s="160"/>
      <c r="CNT5" s="160"/>
      <c r="CNU5" s="160"/>
      <c r="CNV5" s="160"/>
      <c r="CNW5" s="160"/>
      <c r="CNX5" s="160"/>
      <c r="CNY5" s="160"/>
      <c r="CNZ5" s="160"/>
      <c r="COA5" s="160"/>
      <c r="COB5" s="160"/>
      <c r="COC5" s="160"/>
      <c r="COD5" s="160"/>
      <c r="COE5" s="160"/>
      <c r="COF5" s="160"/>
      <c r="COG5" s="160"/>
      <c r="COH5" s="160"/>
      <c r="COI5" s="160"/>
      <c r="COJ5" s="160"/>
      <c r="COK5" s="160"/>
      <c r="COL5" s="160"/>
      <c r="COM5" s="160"/>
      <c r="CON5" s="160"/>
      <c r="COO5" s="160"/>
      <c r="COP5" s="160"/>
      <c r="COQ5" s="160"/>
      <c r="COR5" s="160"/>
      <c r="COS5" s="160"/>
      <c r="COT5" s="160"/>
      <c r="COU5" s="160"/>
      <c r="COV5" s="160"/>
      <c r="COW5" s="160"/>
      <c r="COX5" s="160"/>
      <c r="COY5" s="160"/>
      <c r="COZ5" s="160"/>
      <c r="CPA5" s="160"/>
      <c r="CPB5" s="160"/>
      <c r="CPC5" s="160"/>
      <c r="CPD5" s="160"/>
      <c r="CPE5" s="160"/>
      <c r="CPF5" s="160"/>
      <c r="CPG5" s="160"/>
      <c r="CPH5" s="160"/>
      <c r="CPI5" s="160"/>
      <c r="CPJ5" s="160"/>
      <c r="CPK5" s="160"/>
      <c r="CPL5" s="160"/>
      <c r="CPM5" s="160"/>
      <c r="CPN5" s="160"/>
      <c r="CPO5" s="160"/>
      <c r="CPP5" s="160"/>
      <c r="CPQ5" s="160"/>
      <c r="CPR5" s="160"/>
      <c r="CPS5" s="160"/>
      <c r="CPT5" s="160"/>
      <c r="CPU5" s="160"/>
      <c r="CPV5" s="160"/>
      <c r="CPW5" s="160"/>
      <c r="CPX5" s="160"/>
      <c r="CPY5" s="160"/>
      <c r="CPZ5" s="160"/>
      <c r="CQA5" s="160"/>
      <c r="CQB5" s="160"/>
      <c r="CQC5" s="160"/>
      <c r="CQD5" s="160"/>
      <c r="CQE5" s="160"/>
      <c r="CQF5" s="160"/>
      <c r="CQG5" s="160"/>
      <c r="CQH5" s="160"/>
      <c r="CQI5" s="160"/>
      <c r="CQJ5" s="160"/>
      <c r="CQK5" s="160"/>
      <c r="CQL5" s="160"/>
      <c r="CQM5" s="160"/>
      <c r="CQN5" s="160"/>
      <c r="CQO5" s="160"/>
      <c r="CQP5" s="160"/>
      <c r="CQQ5" s="160"/>
      <c r="CQR5" s="160"/>
      <c r="CQS5" s="160"/>
      <c r="CQT5" s="160"/>
      <c r="CQU5" s="160"/>
      <c r="CQV5" s="160"/>
      <c r="CQW5" s="160"/>
      <c r="CQX5" s="160"/>
      <c r="CQY5" s="160"/>
      <c r="CQZ5" s="160"/>
      <c r="CRA5" s="160"/>
      <c r="CRB5" s="160"/>
      <c r="CRC5" s="160"/>
      <c r="CRD5" s="160"/>
      <c r="CRE5" s="160"/>
      <c r="CRF5" s="160"/>
      <c r="CRG5" s="160"/>
      <c r="CRH5" s="160"/>
      <c r="CRI5" s="160"/>
      <c r="CRJ5" s="160"/>
      <c r="CRK5" s="160"/>
      <c r="CRL5" s="160"/>
      <c r="CRM5" s="160"/>
      <c r="CRN5" s="160"/>
      <c r="CRO5" s="160"/>
      <c r="CRP5" s="160"/>
      <c r="CRQ5" s="160"/>
      <c r="CRR5" s="160"/>
      <c r="CRS5" s="160"/>
      <c r="CRT5" s="160"/>
      <c r="CRU5" s="160"/>
      <c r="CRV5" s="160"/>
      <c r="CRW5" s="160"/>
      <c r="CRX5" s="160"/>
      <c r="CRY5" s="160"/>
      <c r="CRZ5" s="160"/>
      <c r="CSA5" s="160"/>
      <c r="CSB5" s="160"/>
      <c r="CSC5" s="160"/>
      <c r="CSD5" s="160"/>
      <c r="CSE5" s="160"/>
      <c r="CSF5" s="160"/>
      <c r="CSG5" s="160"/>
      <c r="CSH5" s="160"/>
      <c r="CSI5" s="160"/>
      <c r="CSJ5" s="160"/>
      <c r="CSK5" s="160"/>
      <c r="CSL5" s="160"/>
      <c r="CSM5" s="160"/>
      <c r="CSN5" s="160"/>
      <c r="CSO5" s="160"/>
      <c r="CSP5" s="160"/>
      <c r="CSQ5" s="160"/>
      <c r="CSR5" s="160"/>
      <c r="CSS5" s="160"/>
      <c r="CST5" s="160"/>
      <c r="CSU5" s="160"/>
      <c r="CSV5" s="160"/>
      <c r="CSW5" s="160"/>
      <c r="CSX5" s="160"/>
      <c r="CSY5" s="160"/>
      <c r="CSZ5" s="160"/>
      <c r="CTA5" s="160"/>
      <c r="CTB5" s="160"/>
      <c r="CTC5" s="160"/>
      <c r="CTD5" s="160"/>
      <c r="CTE5" s="160"/>
      <c r="CTF5" s="160"/>
      <c r="CTG5" s="160"/>
      <c r="CTH5" s="160"/>
      <c r="CTI5" s="160"/>
      <c r="CTJ5" s="160"/>
      <c r="CTK5" s="160"/>
      <c r="CTL5" s="160"/>
      <c r="CTM5" s="160"/>
      <c r="CTN5" s="160"/>
      <c r="CTO5" s="160"/>
      <c r="CTP5" s="160"/>
      <c r="CTQ5" s="160"/>
      <c r="CTR5" s="160"/>
      <c r="CTS5" s="160"/>
      <c r="CTT5" s="160"/>
      <c r="CTU5" s="160"/>
      <c r="CTV5" s="160"/>
      <c r="CTW5" s="160"/>
      <c r="CTX5" s="160"/>
      <c r="CTY5" s="160"/>
      <c r="CTZ5" s="160"/>
      <c r="CUA5" s="160"/>
      <c r="CUB5" s="160"/>
      <c r="CUC5" s="160"/>
      <c r="CUD5" s="160"/>
      <c r="CUE5" s="160"/>
      <c r="CUF5" s="160"/>
      <c r="CUG5" s="160"/>
      <c r="CUH5" s="160"/>
      <c r="CUI5" s="160"/>
      <c r="CUJ5" s="160"/>
      <c r="CUK5" s="160"/>
      <c r="CUL5" s="160"/>
      <c r="CUM5" s="160"/>
      <c r="CUN5" s="160"/>
      <c r="CUO5" s="160"/>
      <c r="CUP5" s="160"/>
      <c r="CUQ5" s="160"/>
      <c r="CUR5" s="160"/>
      <c r="CUS5" s="160"/>
      <c r="CUT5" s="160"/>
      <c r="CUU5" s="160"/>
      <c r="CUV5" s="160"/>
      <c r="CUW5" s="160"/>
      <c r="CUX5" s="160"/>
      <c r="CUY5" s="160"/>
      <c r="CUZ5" s="160"/>
      <c r="CVA5" s="160"/>
      <c r="CVB5" s="160"/>
      <c r="CVC5" s="160"/>
      <c r="CVD5" s="160"/>
      <c r="CVE5" s="160"/>
      <c r="CVF5" s="160"/>
      <c r="CVG5" s="160"/>
      <c r="CVH5" s="160"/>
      <c r="CVI5" s="160"/>
      <c r="CVJ5" s="160"/>
      <c r="CVK5" s="160"/>
      <c r="CVL5" s="160"/>
      <c r="CVM5" s="160"/>
      <c r="CVN5" s="160"/>
      <c r="CVO5" s="160"/>
      <c r="CVP5" s="160"/>
      <c r="CVQ5" s="160"/>
      <c r="CVR5" s="160"/>
      <c r="CVS5" s="160"/>
      <c r="CVT5" s="160"/>
      <c r="CVU5" s="160"/>
      <c r="CVV5" s="160"/>
      <c r="CVW5" s="160"/>
      <c r="CVX5" s="160"/>
      <c r="CVY5" s="160"/>
      <c r="CVZ5" s="160"/>
      <c r="CWA5" s="160"/>
      <c r="CWB5" s="160"/>
      <c r="CWC5" s="160"/>
      <c r="CWD5" s="160"/>
      <c r="CWE5" s="160"/>
      <c r="CWF5" s="160"/>
      <c r="CWG5" s="160"/>
      <c r="CWH5" s="160"/>
      <c r="CWI5" s="160"/>
      <c r="CWJ5" s="160"/>
      <c r="CWK5" s="160"/>
      <c r="CWL5" s="160"/>
      <c r="CWM5" s="160"/>
      <c r="CWN5" s="160"/>
      <c r="CWO5" s="160"/>
      <c r="CWP5" s="160"/>
      <c r="CWQ5" s="160"/>
      <c r="CWR5" s="160"/>
      <c r="CWS5" s="160"/>
      <c r="CWT5" s="160"/>
      <c r="CWU5" s="160"/>
      <c r="CWV5" s="160"/>
      <c r="CWW5" s="160"/>
      <c r="CWX5" s="160"/>
      <c r="CWY5" s="160"/>
      <c r="CWZ5" s="160"/>
      <c r="CXA5" s="160"/>
      <c r="CXB5" s="160"/>
      <c r="CXC5" s="160"/>
      <c r="CXD5" s="160"/>
      <c r="CXE5" s="160"/>
      <c r="CXF5" s="160"/>
      <c r="CXG5" s="160"/>
      <c r="CXH5" s="160"/>
      <c r="CXI5" s="160"/>
      <c r="CXJ5" s="160"/>
      <c r="CXK5" s="160"/>
      <c r="CXL5" s="160"/>
      <c r="CXM5" s="160"/>
      <c r="CXN5" s="160"/>
      <c r="CXO5" s="160"/>
      <c r="CXP5" s="160"/>
      <c r="CXQ5" s="160"/>
      <c r="CXR5" s="160"/>
      <c r="CXS5" s="160"/>
      <c r="CXT5" s="160"/>
      <c r="CXU5" s="160"/>
      <c r="CXV5" s="160"/>
      <c r="CXW5" s="160"/>
      <c r="CXX5" s="160"/>
      <c r="CXY5" s="160"/>
      <c r="CXZ5" s="160"/>
      <c r="CYA5" s="160"/>
      <c r="CYB5" s="160"/>
      <c r="CYC5" s="160"/>
      <c r="CYD5" s="160"/>
      <c r="CYE5" s="160"/>
      <c r="CYF5" s="160"/>
      <c r="CYG5" s="160"/>
      <c r="CYH5" s="160"/>
      <c r="CYI5" s="160"/>
      <c r="CYJ5" s="160"/>
      <c r="CYK5" s="160"/>
      <c r="CYL5" s="160"/>
      <c r="CYM5" s="160"/>
      <c r="CYN5" s="160"/>
      <c r="CYO5" s="160"/>
      <c r="CYP5" s="160"/>
      <c r="CYQ5" s="160"/>
      <c r="CYR5" s="160"/>
      <c r="CYS5" s="160"/>
      <c r="CYT5" s="160"/>
      <c r="CYU5" s="160"/>
      <c r="CYV5" s="160"/>
      <c r="CYW5" s="160"/>
      <c r="CYX5" s="160"/>
      <c r="CYY5" s="160"/>
      <c r="CYZ5" s="160"/>
      <c r="CZA5" s="160"/>
      <c r="CZB5" s="160"/>
      <c r="CZC5" s="160"/>
      <c r="CZD5" s="160"/>
      <c r="CZE5" s="160"/>
      <c r="CZF5" s="160"/>
      <c r="CZG5" s="160"/>
      <c r="CZH5" s="160"/>
      <c r="CZI5" s="160"/>
      <c r="CZJ5" s="160"/>
      <c r="CZK5" s="160"/>
      <c r="CZL5" s="160"/>
      <c r="CZM5" s="160"/>
      <c r="CZN5" s="160"/>
      <c r="CZO5" s="160"/>
      <c r="CZP5" s="160"/>
      <c r="CZQ5" s="160"/>
      <c r="CZR5" s="160"/>
      <c r="CZS5" s="160"/>
      <c r="CZT5" s="160"/>
      <c r="CZU5" s="160"/>
      <c r="CZV5" s="160"/>
      <c r="CZW5" s="160"/>
      <c r="CZX5" s="160"/>
      <c r="CZY5" s="160"/>
      <c r="CZZ5" s="160"/>
      <c r="DAA5" s="160"/>
      <c r="DAB5" s="160"/>
      <c r="DAC5" s="160"/>
      <c r="DAD5" s="160"/>
      <c r="DAE5" s="160"/>
      <c r="DAF5" s="160"/>
      <c r="DAG5" s="160"/>
      <c r="DAH5" s="160"/>
      <c r="DAI5" s="160"/>
      <c r="DAJ5" s="160"/>
      <c r="DAK5" s="160"/>
      <c r="DAL5" s="160"/>
      <c r="DAM5" s="160"/>
      <c r="DAN5" s="160"/>
      <c r="DAO5" s="160"/>
      <c r="DAP5" s="160"/>
      <c r="DAQ5" s="160"/>
      <c r="DAR5" s="160"/>
      <c r="DAS5" s="160"/>
      <c r="DAT5" s="160"/>
      <c r="DAU5" s="160"/>
      <c r="DAV5" s="160"/>
      <c r="DAW5" s="160"/>
      <c r="DAX5" s="160"/>
      <c r="DAY5" s="160"/>
      <c r="DAZ5" s="160"/>
      <c r="DBA5" s="160"/>
      <c r="DBB5" s="160"/>
      <c r="DBC5" s="160"/>
      <c r="DBD5" s="160"/>
      <c r="DBE5" s="160"/>
      <c r="DBF5" s="160"/>
      <c r="DBG5" s="160"/>
      <c r="DBH5" s="160"/>
      <c r="DBI5" s="160"/>
      <c r="DBJ5" s="160"/>
      <c r="DBK5" s="160"/>
      <c r="DBL5" s="160"/>
      <c r="DBM5" s="160"/>
      <c r="DBN5" s="160"/>
      <c r="DBO5" s="160"/>
      <c r="DBP5" s="160"/>
      <c r="DBQ5" s="160"/>
      <c r="DBR5" s="160"/>
      <c r="DBS5" s="160"/>
      <c r="DBT5" s="160"/>
      <c r="DBU5" s="160"/>
      <c r="DBV5" s="160"/>
      <c r="DBW5" s="160"/>
      <c r="DBX5" s="160"/>
      <c r="DBY5" s="160"/>
      <c r="DBZ5" s="160"/>
      <c r="DCA5" s="160"/>
      <c r="DCB5" s="160"/>
      <c r="DCC5" s="160"/>
      <c r="DCD5" s="160"/>
      <c r="DCE5" s="160"/>
      <c r="DCF5" s="160"/>
      <c r="DCG5" s="160"/>
      <c r="DCH5" s="160"/>
      <c r="DCI5" s="160"/>
      <c r="DCJ5" s="160"/>
      <c r="DCK5" s="160"/>
      <c r="DCL5" s="160"/>
      <c r="DCM5" s="160"/>
      <c r="DCN5" s="160"/>
      <c r="DCO5" s="160"/>
      <c r="DCP5" s="160"/>
      <c r="DCQ5" s="160"/>
      <c r="DCR5" s="160"/>
      <c r="DCS5" s="160"/>
      <c r="DCT5" s="160"/>
      <c r="DCU5" s="160"/>
      <c r="DCV5" s="160"/>
      <c r="DCW5" s="160"/>
      <c r="DCX5" s="160"/>
      <c r="DCY5" s="160"/>
      <c r="DCZ5" s="160"/>
      <c r="DDA5" s="160"/>
      <c r="DDB5" s="160"/>
      <c r="DDC5" s="160"/>
      <c r="DDD5" s="160"/>
      <c r="DDE5" s="160"/>
      <c r="DDF5" s="160"/>
      <c r="DDG5" s="160"/>
      <c r="DDH5" s="160"/>
      <c r="DDI5" s="160"/>
      <c r="DDJ5" s="160"/>
      <c r="DDK5" s="160"/>
      <c r="DDL5" s="160"/>
      <c r="DDM5" s="160"/>
      <c r="DDN5" s="160"/>
      <c r="DDO5" s="160"/>
      <c r="DDP5" s="160"/>
      <c r="DDQ5" s="160"/>
      <c r="DDR5" s="160"/>
      <c r="DDS5" s="160"/>
      <c r="DDT5" s="160"/>
      <c r="DDU5" s="160"/>
      <c r="DDV5" s="160"/>
      <c r="DDW5" s="160"/>
      <c r="DDX5" s="160"/>
      <c r="DDY5" s="160"/>
      <c r="DDZ5" s="160"/>
      <c r="DEA5" s="160"/>
      <c r="DEB5" s="160"/>
      <c r="DEC5" s="160"/>
      <c r="DED5" s="160"/>
      <c r="DEE5" s="160"/>
      <c r="DEF5" s="160"/>
      <c r="DEG5" s="160"/>
      <c r="DEH5" s="160"/>
      <c r="DEI5" s="160"/>
      <c r="DEJ5" s="160"/>
      <c r="DEK5" s="160"/>
      <c r="DEL5" s="160"/>
      <c r="DEM5" s="160"/>
      <c r="DEN5" s="160"/>
      <c r="DEO5" s="160"/>
      <c r="DEP5" s="160"/>
      <c r="DEQ5" s="160"/>
      <c r="DER5" s="160"/>
      <c r="DES5" s="160"/>
      <c r="DET5" s="160"/>
      <c r="DEU5" s="160"/>
      <c r="DEV5" s="160"/>
      <c r="DEW5" s="160"/>
      <c r="DEX5" s="160"/>
      <c r="DEY5" s="160"/>
      <c r="DEZ5" s="160"/>
      <c r="DFA5" s="160"/>
      <c r="DFB5" s="160"/>
      <c r="DFC5" s="160"/>
      <c r="DFD5" s="160"/>
      <c r="DFE5" s="160"/>
      <c r="DFF5" s="160"/>
      <c r="DFG5" s="160"/>
      <c r="DFH5" s="160"/>
      <c r="DFI5" s="160"/>
      <c r="DFJ5" s="160"/>
      <c r="DFK5" s="160"/>
      <c r="DFL5" s="160"/>
      <c r="DFM5" s="160"/>
      <c r="DFN5" s="160"/>
      <c r="DFO5" s="160"/>
      <c r="DFP5" s="160"/>
      <c r="DFQ5" s="160"/>
      <c r="DFR5" s="160"/>
      <c r="DFS5" s="160"/>
      <c r="DFT5" s="160"/>
      <c r="DFU5" s="160"/>
      <c r="DFV5" s="160"/>
      <c r="DFW5" s="160"/>
      <c r="DFX5" s="160"/>
      <c r="DFY5" s="160"/>
      <c r="DFZ5" s="160"/>
      <c r="DGA5" s="160"/>
      <c r="DGB5" s="160"/>
      <c r="DGC5" s="160"/>
      <c r="DGD5" s="160"/>
      <c r="DGE5" s="160"/>
      <c r="DGF5" s="160"/>
      <c r="DGG5" s="160"/>
      <c r="DGH5" s="160"/>
      <c r="DGI5" s="160"/>
      <c r="DGJ5" s="160"/>
      <c r="DGK5" s="160"/>
      <c r="DGL5" s="160"/>
      <c r="DGM5" s="160"/>
      <c r="DGN5" s="160"/>
      <c r="DGO5" s="160"/>
      <c r="DGP5" s="160"/>
      <c r="DGQ5" s="160"/>
      <c r="DGR5" s="160"/>
      <c r="DGS5" s="160"/>
      <c r="DGT5" s="160"/>
      <c r="DGU5" s="160"/>
      <c r="DGV5" s="160"/>
      <c r="DGW5" s="160"/>
      <c r="DGX5" s="160"/>
      <c r="DGY5" s="160"/>
      <c r="DGZ5" s="160"/>
      <c r="DHA5" s="160"/>
      <c r="DHB5" s="160"/>
      <c r="DHC5" s="160"/>
      <c r="DHD5" s="160"/>
      <c r="DHE5" s="160"/>
      <c r="DHF5" s="160"/>
      <c r="DHG5" s="160"/>
      <c r="DHH5" s="160"/>
      <c r="DHI5" s="160"/>
      <c r="DHJ5" s="160"/>
      <c r="DHK5" s="160"/>
      <c r="DHL5" s="160"/>
      <c r="DHM5" s="160"/>
      <c r="DHN5" s="160"/>
      <c r="DHO5" s="160"/>
      <c r="DHP5" s="160"/>
      <c r="DHQ5" s="160"/>
      <c r="DHR5" s="160"/>
      <c r="DHS5" s="160"/>
      <c r="DHT5" s="160"/>
      <c r="DHU5" s="160"/>
      <c r="DHV5" s="160"/>
      <c r="DHW5" s="160"/>
      <c r="DHX5" s="160"/>
      <c r="DHY5" s="160"/>
      <c r="DHZ5" s="160"/>
      <c r="DIA5" s="160"/>
      <c r="DIB5" s="160"/>
      <c r="DIC5" s="160"/>
      <c r="DID5" s="160"/>
      <c r="DIE5" s="160"/>
      <c r="DIF5" s="160"/>
      <c r="DIG5" s="160"/>
      <c r="DIH5" s="160"/>
      <c r="DII5" s="160"/>
      <c r="DIJ5" s="160"/>
      <c r="DIK5" s="160"/>
      <c r="DIL5" s="160"/>
      <c r="DIM5" s="160"/>
      <c r="DIN5" s="160"/>
      <c r="DIO5" s="160"/>
      <c r="DIP5" s="160"/>
      <c r="DIQ5" s="160"/>
      <c r="DIR5" s="160"/>
      <c r="DIS5" s="160"/>
      <c r="DIT5" s="160"/>
      <c r="DIU5" s="160"/>
      <c r="DIV5" s="160"/>
      <c r="DIW5" s="160"/>
      <c r="DIX5" s="160"/>
      <c r="DIY5" s="160"/>
      <c r="DIZ5" s="160"/>
      <c r="DJA5" s="160"/>
      <c r="DJB5" s="160"/>
      <c r="DJC5" s="160"/>
      <c r="DJD5" s="160"/>
      <c r="DJE5" s="160"/>
      <c r="DJF5" s="160"/>
      <c r="DJG5" s="160"/>
      <c r="DJH5" s="160"/>
      <c r="DJI5" s="160"/>
      <c r="DJJ5" s="160"/>
      <c r="DJK5" s="160"/>
      <c r="DJL5" s="160"/>
      <c r="DJM5" s="160"/>
      <c r="DJN5" s="160"/>
      <c r="DJO5" s="160"/>
      <c r="DJP5" s="160"/>
      <c r="DJQ5" s="160"/>
      <c r="DJR5" s="160"/>
      <c r="DJS5" s="160"/>
      <c r="DJT5" s="160"/>
      <c r="DJU5" s="160"/>
      <c r="DJV5" s="160"/>
      <c r="DJW5" s="160"/>
      <c r="DJX5" s="160"/>
      <c r="DJY5" s="160"/>
      <c r="DJZ5" s="160"/>
      <c r="DKA5" s="160"/>
      <c r="DKB5" s="160"/>
      <c r="DKC5" s="160"/>
      <c r="DKD5" s="160"/>
      <c r="DKE5" s="160"/>
      <c r="DKF5" s="160"/>
      <c r="DKG5" s="160"/>
      <c r="DKH5" s="160"/>
      <c r="DKI5" s="160"/>
      <c r="DKJ5" s="160"/>
      <c r="DKK5" s="160"/>
      <c r="DKL5" s="160"/>
      <c r="DKM5" s="160"/>
      <c r="DKN5" s="160"/>
      <c r="DKO5" s="160"/>
      <c r="DKP5" s="160"/>
      <c r="DKQ5" s="160"/>
      <c r="DKR5" s="160"/>
      <c r="DKS5" s="160"/>
      <c r="DKT5" s="160"/>
      <c r="DKU5" s="160"/>
      <c r="DKV5" s="160"/>
      <c r="DKW5" s="160"/>
      <c r="DKX5" s="160"/>
      <c r="DKY5" s="160"/>
      <c r="DKZ5" s="160"/>
      <c r="DLA5" s="160"/>
      <c r="DLB5" s="160"/>
      <c r="DLC5" s="160"/>
      <c r="DLD5" s="160"/>
      <c r="DLE5" s="160"/>
      <c r="DLF5" s="160"/>
      <c r="DLG5" s="160"/>
      <c r="DLH5" s="160"/>
      <c r="DLI5" s="160"/>
      <c r="DLJ5" s="160"/>
      <c r="DLK5" s="160"/>
      <c r="DLL5" s="160"/>
      <c r="DLM5" s="160"/>
      <c r="DLN5" s="160"/>
      <c r="DLO5" s="160"/>
      <c r="DLP5" s="160"/>
      <c r="DLQ5" s="160"/>
      <c r="DLR5" s="160"/>
      <c r="DLS5" s="160"/>
      <c r="DLT5" s="160"/>
      <c r="DLU5" s="160"/>
      <c r="DLV5" s="160"/>
      <c r="DLW5" s="160"/>
      <c r="DLX5" s="160"/>
      <c r="DLY5" s="160"/>
      <c r="DLZ5" s="160"/>
      <c r="DMA5" s="160"/>
      <c r="DMB5" s="160"/>
      <c r="DMC5" s="160"/>
      <c r="DMD5" s="160"/>
      <c r="DME5" s="160"/>
      <c r="DMF5" s="160"/>
      <c r="DMG5" s="160"/>
      <c r="DMH5" s="160"/>
      <c r="DMI5" s="160"/>
      <c r="DMJ5" s="160"/>
      <c r="DMK5" s="160"/>
      <c r="DML5" s="160"/>
      <c r="DMM5" s="160"/>
      <c r="DMN5" s="160"/>
      <c r="DMO5" s="160"/>
      <c r="DMP5" s="160"/>
      <c r="DMQ5" s="160"/>
      <c r="DMR5" s="160"/>
      <c r="DMS5" s="160"/>
      <c r="DMT5" s="160"/>
      <c r="DMU5" s="160"/>
      <c r="DMV5" s="160"/>
      <c r="DMW5" s="160"/>
      <c r="DMX5" s="160"/>
      <c r="DMY5" s="160"/>
      <c r="DMZ5" s="160"/>
      <c r="DNA5" s="160"/>
      <c r="DNB5" s="160"/>
      <c r="DNC5" s="160"/>
      <c r="DND5" s="160"/>
      <c r="DNE5" s="160"/>
      <c r="DNF5" s="160"/>
      <c r="DNG5" s="160"/>
      <c r="DNH5" s="160"/>
      <c r="DNI5" s="160"/>
      <c r="DNJ5" s="160"/>
      <c r="DNK5" s="160"/>
      <c r="DNL5" s="160"/>
      <c r="DNM5" s="160"/>
      <c r="DNN5" s="160"/>
      <c r="DNO5" s="160"/>
      <c r="DNP5" s="160"/>
      <c r="DNQ5" s="160"/>
      <c r="DNR5" s="160"/>
      <c r="DNS5" s="160"/>
      <c r="DNT5" s="160"/>
      <c r="DNU5" s="160"/>
      <c r="DNV5" s="160"/>
      <c r="DNW5" s="160"/>
      <c r="DNX5" s="160"/>
      <c r="DNY5" s="160"/>
      <c r="DNZ5" s="160"/>
      <c r="DOA5" s="160"/>
      <c r="DOB5" s="160"/>
      <c r="DOC5" s="160"/>
      <c r="DOD5" s="160"/>
      <c r="DOE5" s="160"/>
      <c r="DOF5" s="160"/>
      <c r="DOG5" s="160"/>
      <c r="DOH5" s="160"/>
      <c r="DOI5" s="160"/>
      <c r="DOJ5" s="160"/>
      <c r="DOK5" s="160"/>
      <c r="DOL5" s="160"/>
      <c r="DOM5" s="160"/>
      <c r="DON5" s="160"/>
      <c r="DOO5" s="160"/>
      <c r="DOP5" s="160"/>
      <c r="DOQ5" s="160"/>
      <c r="DOR5" s="160"/>
      <c r="DOS5" s="160"/>
      <c r="DOT5" s="160"/>
      <c r="DOU5" s="160"/>
      <c r="DOV5" s="160"/>
      <c r="DOW5" s="160"/>
      <c r="DOX5" s="160"/>
      <c r="DOY5" s="160"/>
      <c r="DOZ5" s="160"/>
      <c r="DPA5" s="160"/>
      <c r="DPB5" s="160"/>
      <c r="DPC5" s="160"/>
      <c r="DPD5" s="160"/>
      <c r="DPE5" s="160"/>
      <c r="DPF5" s="160"/>
      <c r="DPG5" s="160"/>
      <c r="DPH5" s="160"/>
      <c r="DPI5" s="160"/>
      <c r="DPJ5" s="160"/>
      <c r="DPK5" s="160"/>
      <c r="DPL5" s="160"/>
      <c r="DPM5" s="160"/>
      <c r="DPN5" s="160"/>
      <c r="DPO5" s="160"/>
      <c r="DPP5" s="160"/>
      <c r="DPQ5" s="160"/>
      <c r="DPR5" s="160"/>
      <c r="DPS5" s="160"/>
      <c r="DPT5" s="160"/>
      <c r="DPU5" s="160"/>
      <c r="DPV5" s="160"/>
      <c r="DPW5" s="160"/>
      <c r="DPX5" s="160"/>
      <c r="DPY5" s="160"/>
      <c r="DPZ5" s="160"/>
      <c r="DQA5" s="160"/>
      <c r="DQB5" s="160"/>
      <c r="DQC5" s="160"/>
      <c r="DQD5" s="160"/>
      <c r="DQE5" s="160"/>
      <c r="DQF5" s="160"/>
      <c r="DQG5" s="160"/>
      <c r="DQH5" s="160"/>
      <c r="DQI5" s="160"/>
      <c r="DQJ5" s="160"/>
      <c r="DQK5" s="160"/>
      <c r="DQL5" s="160"/>
      <c r="DQM5" s="160"/>
      <c r="DQN5" s="160"/>
      <c r="DQO5" s="160"/>
      <c r="DQP5" s="160"/>
      <c r="DQQ5" s="160"/>
      <c r="DQR5" s="160"/>
      <c r="DQS5" s="160"/>
      <c r="DQT5" s="160"/>
      <c r="DQU5" s="160"/>
      <c r="DQV5" s="160"/>
      <c r="DQW5" s="160"/>
      <c r="DQX5" s="160"/>
      <c r="DQY5" s="160"/>
      <c r="DQZ5" s="160"/>
      <c r="DRA5" s="160"/>
      <c r="DRB5" s="160"/>
      <c r="DRC5" s="160"/>
      <c r="DRD5" s="160"/>
      <c r="DRE5" s="160"/>
      <c r="DRF5" s="160"/>
      <c r="DRG5" s="160"/>
      <c r="DRH5" s="160"/>
      <c r="DRI5" s="160"/>
      <c r="DRJ5" s="160"/>
      <c r="DRK5" s="160"/>
      <c r="DRL5" s="160"/>
      <c r="DRM5" s="160"/>
      <c r="DRN5" s="160"/>
      <c r="DRO5" s="160"/>
      <c r="DRP5" s="160"/>
      <c r="DRQ5" s="160"/>
      <c r="DRR5" s="160"/>
      <c r="DRS5" s="160"/>
      <c r="DRT5" s="160"/>
      <c r="DRU5" s="160"/>
      <c r="DRV5" s="160"/>
      <c r="DRW5" s="160"/>
      <c r="DRX5" s="160"/>
      <c r="DRY5" s="160"/>
      <c r="DRZ5" s="160"/>
      <c r="DSA5" s="160"/>
      <c r="DSB5" s="160"/>
      <c r="DSC5" s="160"/>
      <c r="DSD5" s="160"/>
      <c r="DSE5" s="160"/>
      <c r="DSF5" s="160"/>
      <c r="DSG5" s="160"/>
      <c r="DSH5" s="160"/>
      <c r="DSI5" s="160"/>
      <c r="DSJ5" s="160"/>
      <c r="DSK5" s="160"/>
      <c r="DSL5" s="160"/>
      <c r="DSM5" s="160"/>
      <c r="DSN5" s="160"/>
      <c r="DSO5" s="160"/>
      <c r="DSP5" s="160"/>
      <c r="DSQ5" s="160"/>
      <c r="DSR5" s="160"/>
      <c r="DSS5" s="160"/>
      <c r="DST5" s="160"/>
      <c r="DSU5" s="160"/>
      <c r="DSV5" s="160"/>
      <c r="DSW5" s="160"/>
      <c r="DSX5" s="160"/>
      <c r="DSY5" s="160"/>
      <c r="DSZ5" s="160"/>
      <c r="DTA5" s="160"/>
      <c r="DTB5" s="160"/>
      <c r="DTC5" s="160"/>
      <c r="DTD5" s="160"/>
      <c r="DTE5" s="160"/>
      <c r="DTF5" s="160"/>
      <c r="DTG5" s="160"/>
      <c r="DTH5" s="160"/>
      <c r="DTI5" s="160"/>
      <c r="DTJ5" s="160"/>
      <c r="DTK5" s="160"/>
      <c r="DTL5" s="160"/>
      <c r="DTM5" s="160"/>
      <c r="DTN5" s="160"/>
      <c r="DTO5" s="160"/>
      <c r="DTP5" s="160"/>
      <c r="DTQ5" s="160"/>
      <c r="DTR5" s="160"/>
      <c r="DTS5" s="160"/>
      <c r="DTT5" s="160"/>
      <c r="DTU5" s="160"/>
      <c r="DTV5" s="160"/>
      <c r="DTW5" s="160"/>
      <c r="DTX5" s="160"/>
      <c r="DTY5" s="160"/>
      <c r="DTZ5" s="160"/>
      <c r="DUA5" s="160"/>
      <c r="DUB5" s="160"/>
      <c r="DUC5" s="160"/>
      <c r="DUD5" s="160"/>
      <c r="DUE5" s="160"/>
      <c r="DUF5" s="160"/>
      <c r="DUG5" s="160"/>
      <c r="DUH5" s="160"/>
      <c r="DUI5" s="160"/>
      <c r="DUJ5" s="160"/>
      <c r="DUK5" s="160"/>
      <c r="DUL5" s="160"/>
      <c r="DUM5" s="160"/>
      <c r="DUN5" s="160"/>
      <c r="DUO5" s="160"/>
      <c r="DUP5" s="160"/>
      <c r="DUQ5" s="160"/>
      <c r="DUR5" s="160"/>
      <c r="DUS5" s="160"/>
      <c r="DUT5" s="160"/>
      <c r="DUU5" s="160"/>
      <c r="DUV5" s="160"/>
      <c r="DUW5" s="160"/>
      <c r="DUX5" s="160"/>
      <c r="DUY5" s="160"/>
      <c r="DUZ5" s="160"/>
      <c r="DVA5" s="160"/>
      <c r="DVB5" s="160"/>
      <c r="DVC5" s="160"/>
      <c r="DVD5" s="160"/>
      <c r="DVE5" s="160"/>
      <c r="DVF5" s="160"/>
      <c r="DVG5" s="160"/>
      <c r="DVH5" s="160"/>
      <c r="DVI5" s="160"/>
      <c r="DVJ5" s="160"/>
      <c r="DVK5" s="160"/>
      <c r="DVL5" s="160"/>
      <c r="DVM5" s="160"/>
      <c r="DVN5" s="160"/>
      <c r="DVO5" s="160"/>
      <c r="DVP5" s="160"/>
      <c r="DVQ5" s="160"/>
      <c r="DVR5" s="160"/>
      <c r="DVS5" s="160"/>
      <c r="DVT5" s="160"/>
      <c r="DVU5" s="160"/>
      <c r="DVV5" s="160"/>
      <c r="DVW5" s="160"/>
      <c r="DVX5" s="160"/>
      <c r="DVY5" s="160"/>
      <c r="DVZ5" s="160"/>
      <c r="DWA5" s="160"/>
      <c r="DWB5" s="160"/>
      <c r="DWC5" s="160"/>
      <c r="DWD5" s="160"/>
      <c r="DWE5" s="160"/>
      <c r="DWF5" s="160"/>
      <c r="DWG5" s="160"/>
      <c r="DWH5" s="160"/>
      <c r="DWI5" s="160"/>
      <c r="DWJ5" s="160"/>
      <c r="DWK5" s="160"/>
      <c r="DWL5" s="160"/>
      <c r="DWM5" s="160"/>
      <c r="DWN5" s="160"/>
      <c r="DWO5" s="160"/>
      <c r="DWP5" s="160"/>
      <c r="DWQ5" s="160"/>
      <c r="DWR5" s="160"/>
      <c r="DWS5" s="160"/>
      <c r="DWT5" s="160"/>
      <c r="DWU5" s="160"/>
      <c r="DWV5" s="160"/>
      <c r="DWW5" s="160"/>
      <c r="DWX5" s="160"/>
      <c r="DWY5" s="160"/>
      <c r="DWZ5" s="160"/>
      <c r="DXA5" s="160"/>
      <c r="DXB5" s="160"/>
      <c r="DXC5" s="160"/>
      <c r="DXD5" s="160"/>
      <c r="DXE5" s="160"/>
      <c r="DXF5" s="160"/>
      <c r="DXG5" s="160"/>
      <c r="DXH5" s="160"/>
      <c r="DXI5" s="160"/>
      <c r="DXJ5" s="160"/>
      <c r="DXK5" s="160"/>
      <c r="DXL5" s="160"/>
      <c r="DXM5" s="160"/>
      <c r="DXN5" s="160"/>
      <c r="DXO5" s="160"/>
      <c r="DXP5" s="160"/>
      <c r="DXQ5" s="160"/>
      <c r="DXR5" s="160"/>
      <c r="DXS5" s="160"/>
      <c r="DXT5" s="160"/>
      <c r="DXU5" s="160"/>
      <c r="DXV5" s="160"/>
      <c r="DXW5" s="160"/>
      <c r="DXX5" s="160"/>
      <c r="DXY5" s="160"/>
      <c r="DXZ5" s="160"/>
      <c r="DYA5" s="160"/>
      <c r="DYB5" s="160"/>
      <c r="DYC5" s="160"/>
      <c r="DYD5" s="160"/>
      <c r="DYE5" s="160"/>
      <c r="DYF5" s="160"/>
      <c r="DYG5" s="160"/>
      <c r="DYH5" s="160"/>
      <c r="DYI5" s="160"/>
      <c r="DYJ5" s="160"/>
      <c r="DYK5" s="160"/>
      <c r="DYL5" s="160"/>
      <c r="DYM5" s="160"/>
      <c r="DYN5" s="160"/>
      <c r="DYO5" s="160"/>
      <c r="DYP5" s="160"/>
      <c r="DYQ5" s="160"/>
      <c r="DYR5" s="160"/>
      <c r="DYS5" s="160"/>
      <c r="DYT5" s="160"/>
      <c r="DYU5" s="160"/>
      <c r="DYV5" s="160"/>
      <c r="DYW5" s="160"/>
      <c r="DYX5" s="160"/>
      <c r="DYY5" s="160"/>
      <c r="DYZ5" s="160"/>
      <c r="DZA5" s="160"/>
      <c r="DZB5" s="160"/>
      <c r="DZC5" s="160"/>
      <c r="DZD5" s="160"/>
      <c r="DZE5" s="160"/>
      <c r="DZF5" s="160"/>
      <c r="DZG5" s="160"/>
      <c r="DZH5" s="160"/>
      <c r="DZI5" s="160"/>
      <c r="DZJ5" s="160"/>
      <c r="DZK5" s="160"/>
      <c r="DZL5" s="160"/>
      <c r="DZM5" s="160"/>
      <c r="DZN5" s="160"/>
      <c r="DZO5" s="160"/>
      <c r="DZP5" s="160"/>
      <c r="DZQ5" s="160"/>
      <c r="DZR5" s="160"/>
      <c r="DZS5" s="160"/>
      <c r="DZT5" s="160"/>
      <c r="DZU5" s="160"/>
      <c r="DZV5" s="160"/>
      <c r="DZW5" s="160"/>
      <c r="DZX5" s="160"/>
      <c r="DZY5" s="160"/>
      <c r="DZZ5" s="160"/>
      <c r="EAA5" s="160"/>
      <c r="EAB5" s="160"/>
      <c r="EAC5" s="160"/>
      <c r="EAD5" s="160"/>
      <c r="EAE5" s="160"/>
      <c r="EAF5" s="160"/>
      <c r="EAG5" s="160"/>
      <c r="EAH5" s="160"/>
      <c r="EAI5" s="160"/>
      <c r="EAJ5" s="160"/>
      <c r="EAK5" s="160"/>
      <c r="EAL5" s="160"/>
      <c r="EAM5" s="160"/>
      <c r="EAN5" s="160"/>
      <c r="EAO5" s="160"/>
      <c r="EAP5" s="160"/>
      <c r="EAQ5" s="160"/>
      <c r="EAR5" s="160"/>
      <c r="EAS5" s="160"/>
      <c r="EAT5" s="160"/>
      <c r="EAU5" s="160"/>
      <c r="EAV5" s="160"/>
      <c r="EAW5" s="160"/>
      <c r="EAX5" s="160"/>
      <c r="EAY5" s="160"/>
      <c r="EAZ5" s="160"/>
      <c r="EBA5" s="160"/>
      <c r="EBB5" s="160"/>
      <c r="EBC5" s="160"/>
      <c r="EBD5" s="160"/>
      <c r="EBE5" s="160"/>
      <c r="EBF5" s="160"/>
      <c r="EBG5" s="160"/>
      <c r="EBH5" s="160"/>
      <c r="EBI5" s="160"/>
      <c r="EBJ5" s="160"/>
      <c r="EBK5" s="160"/>
      <c r="EBL5" s="160"/>
      <c r="EBM5" s="160"/>
      <c r="EBN5" s="160"/>
      <c r="EBO5" s="160"/>
      <c r="EBP5" s="160"/>
      <c r="EBQ5" s="160"/>
      <c r="EBR5" s="160"/>
      <c r="EBS5" s="160"/>
      <c r="EBT5" s="160"/>
      <c r="EBU5" s="160"/>
      <c r="EBV5" s="160"/>
      <c r="EBW5" s="160"/>
      <c r="EBX5" s="160"/>
      <c r="EBY5" s="160"/>
      <c r="EBZ5" s="160"/>
      <c r="ECA5" s="160"/>
      <c r="ECB5" s="160"/>
      <c r="ECC5" s="160"/>
      <c r="ECD5" s="160"/>
      <c r="ECE5" s="160"/>
      <c r="ECF5" s="160"/>
      <c r="ECG5" s="160"/>
      <c r="ECH5" s="160"/>
      <c r="ECI5" s="160"/>
      <c r="ECJ5" s="160"/>
      <c r="ECK5" s="160"/>
      <c r="ECL5" s="160"/>
      <c r="ECM5" s="160"/>
      <c r="ECN5" s="160"/>
      <c r="ECO5" s="160"/>
      <c r="ECP5" s="160"/>
      <c r="ECQ5" s="160"/>
      <c r="ECR5" s="160"/>
      <c r="ECS5" s="160"/>
      <c r="ECT5" s="160"/>
      <c r="ECU5" s="160"/>
      <c r="ECV5" s="160"/>
      <c r="ECW5" s="160"/>
      <c r="ECX5" s="160"/>
      <c r="ECY5" s="160"/>
      <c r="ECZ5" s="160"/>
      <c r="EDA5" s="160"/>
      <c r="EDB5" s="160"/>
      <c r="EDC5" s="160"/>
      <c r="EDD5" s="160"/>
      <c r="EDE5" s="160"/>
      <c r="EDF5" s="160"/>
      <c r="EDG5" s="160"/>
      <c r="EDH5" s="160"/>
      <c r="EDI5" s="160"/>
      <c r="EDJ5" s="160"/>
      <c r="EDK5" s="160"/>
      <c r="EDL5" s="160"/>
      <c r="EDM5" s="160"/>
      <c r="EDN5" s="160"/>
      <c r="EDO5" s="160"/>
      <c r="EDP5" s="160"/>
      <c r="EDQ5" s="160"/>
      <c r="EDR5" s="160"/>
      <c r="EDS5" s="160"/>
      <c r="EDT5" s="160"/>
      <c r="EDU5" s="160"/>
      <c r="EDV5" s="160"/>
      <c r="EDW5" s="160"/>
      <c r="EDX5" s="160"/>
      <c r="EDY5" s="160"/>
      <c r="EDZ5" s="160"/>
      <c r="EEA5" s="160"/>
      <c r="EEB5" s="160"/>
      <c r="EEC5" s="160"/>
      <c r="EED5" s="160"/>
      <c r="EEE5" s="160"/>
      <c r="EEF5" s="160"/>
      <c r="EEG5" s="160"/>
      <c r="EEH5" s="160"/>
      <c r="EEI5" s="160"/>
      <c r="EEJ5" s="160"/>
      <c r="EEK5" s="160"/>
      <c r="EEL5" s="160"/>
      <c r="EEM5" s="160"/>
      <c r="EEN5" s="160"/>
      <c r="EEO5" s="160"/>
      <c r="EEP5" s="160"/>
      <c r="EEQ5" s="160"/>
      <c r="EER5" s="160"/>
      <c r="EES5" s="160"/>
      <c r="EET5" s="160"/>
      <c r="EEU5" s="160"/>
      <c r="EEV5" s="160"/>
      <c r="EEW5" s="160"/>
      <c r="EEX5" s="160"/>
      <c r="EEY5" s="160"/>
      <c r="EEZ5" s="160"/>
      <c r="EFA5" s="160"/>
      <c r="EFB5" s="160"/>
      <c r="EFC5" s="160"/>
      <c r="EFD5" s="160"/>
      <c r="EFE5" s="160"/>
      <c r="EFF5" s="160"/>
      <c r="EFG5" s="160"/>
      <c r="EFH5" s="160"/>
      <c r="EFI5" s="160"/>
      <c r="EFJ5" s="160"/>
      <c r="EFK5" s="160"/>
      <c r="EFL5" s="160"/>
      <c r="EFM5" s="160"/>
      <c r="EFN5" s="160"/>
      <c r="EFO5" s="160"/>
      <c r="EFP5" s="160"/>
      <c r="EFQ5" s="160"/>
      <c r="EFR5" s="160"/>
      <c r="EFS5" s="160"/>
      <c r="EFT5" s="160"/>
      <c r="EFU5" s="160"/>
      <c r="EFV5" s="160"/>
      <c r="EFW5" s="160"/>
      <c r="EFX5" s="160"/>
      <c r="EFY5" s="160"/>
      <c r="EFZ5" s="160"/>
      <c r="EGA5" s="160"/>
      <c r="EGB5" s="160"/>
      <c r="EGC5" s="160"/>
      <c r="EGD5" s="160"/>
      <c r="EGE5" s="160"/>
      <c r="EGF5" s="160"/>
      <c r="EGG5" s="160"/>
      <c r="EGH5" s="160"/>
      <c r="EGI5" s="160"/>
      <c r="EGJ5" s="160"/>
      <c r="EGK5" s="160"/>
      <c r="EGL5" s="160"/>
      <c r="EGM5" s="160"/>
      <c r="EGN5" s="160"/>
      <c r="EGO5" s="160"/>
      <c r="EGP5" s="160"/>
      <c r="EGQ5" s="160"/>
      <c r="EGR5" s="160"/>
      <c r="EGS5" s="160"/>
      <c r="EGT5" s="160"/>
      <c r="EGU5" s="160"/>
      <c r="EGV5" s="160"/>
      <c r="EGW5" s="160"/>
      <c r="EGX5" s="160"/>
      <c r="EGY5" s="160"/>
      <c r="EGZ5" s="160"/>
      <c r="EHA5" s="160"/>
      <c r="EHB5" s="160"/>
      <c r="EHC5" s="160"/>
      <c r="EHD5" s="160"/>
      <c r="EHE5" s="160"/>
      <c r="EHF5" s="160"/>
      <c r="EHG5" s="160"/>
      <c r="EHH5" s="160"/>
      <c r="EHI5" s="160"/>
      <c r="EHJ5" s="160"/>
      <c r="EHK5" s="160"/>
      <c r="EHL5" s="160"/>
      <c r="EHM5" s="160"/>
      <c r="EHN5" s="160"/>
      <c r="EHO5" s="160"/>
      <c r="EHP5" s="160"/>
      <c r="EHQ5" s="160"/>
      <c r="EHR5" s="160"/>
      <c r="EHS5" s="160"/>
      <c r="EHT5" s="160"/>
      <c r="EHU5" s="160"/>
      <c r="EHV5" s="160"/>
      <c r="EHW5" s="160"/>
      <c r="EHX5" s="160"/>
      <c r="EHY5" s="160"/>
      <c r="EHZ5" s="160"/>
      <c r="EIA5" s="160"/>
      <c r="EIB5" s="160"/>
      <c r="EIC5" s="160"/>
      <c r="EID5" s="160"/>
      <c r="EIE5" s="160"/>
      <c r="EIF5" s="160"/>
      <c r="EIG5" s="160"/>
      <c r="EIH5" s="160"/>
      <c r="EII5" s="160"/>
      <c r="EIJ5" s="160"/>
      <c r="EIK5" s="160"/>
      <c r="EIL5" s="160"/>
      <c r="EIM5" s="160"/>
      <c r="EIN5" s="160"/>
      <c r="EIO5" s="160"/>
      <c r="EIP5" s="160"/>
      <c r="EIQ5" s="160"/>
      <c r="EIR5" s="160"/>
      <c r="EIS5" s="160"/>
      <c r="EIT5" s="160"/>
      <c r="EIU5" s="160"/>
      <c r="EIV5" s="160"/>
      <c r="EIW5" s="160"/>
      <c r="EIX5" s="160"/>
      <c r="EIY5" s="160"/>
      <c r="EIZ5" s="160"/>
      <c r="EJA5" s="160"/>
      <c r="EJB5" s="160"/>
      <c r="EJC5" s="160"/>
      <c r="EJD5" s="160"/>
      <c r="EJE5" s="160"/>
      <c r="EJF5" s="160"/>
      <c r="EJG5" s="160"/>
      <c r="EJH5" s="160"/>
      <c r="EJI5" s="160"/>
      <c r="EJJ5" s="160"/>
      <c r="EJK5" s="160"/>
      <c r="EJL5" s="160"/>
      <c r="EJM5" s="160"/>
      <c r="EJN5" s="160"/>
      <c r="EJO5" s="160"/>
      <c r="EJP5" s="160"/>
      <c r="EJQ5" s="160"/>
      <c r="EJR5" s="160"/>
      <c r="EJS5" s="160"/>
      <c r="EJT5" s="160"/>
      <c r="EJU5" s="160"/>
      <c r="EJV5" s="160"/>
      <c r="EJW5" s="160"/>
      <c r="EJX5" s="160"/>
      <c r="EJY5" s="160"/>
      <c r="EJZ5" s="160"/>
      <c r="EKA5" s="160"/>
      <c r="EKB5" s="160"/>
      <c r="EKC5" s="160"/>
      <c r="EKD5" s="160"/>
      <c r="EKE5" s="160"/>
      <c r="EKF5" s="160"/>
      <c r="EKG5" s="160"/>
      <c r="EKH5" s="160"/>
      <c r="EKI5" s="160"/>
      <c r="EKJ5" s="160"/>
      <c r="EKK5" s="160"/>
      <c r="EKL5" s="160"/>
      <c r="EKM5" s="160"/>
      <c r="EKN5" s="160"/>
      <c r="EKO5" s="160"/>
      <c r="EKP5" s="160"/>
      <c r="EKQ5" s="160"/>
      <c r="EKR5" s="160"/>
      <c r="EKS5" s="160"/>
      <c r="EKT5" s="160"/>
      <c r="EKU5" s="160"/>
      <c r="EKV5" s="160"/>
      <c r="EKW5" s="160"/>
      <c r="EKX5" s="160"/>
      <c r="EKY5" s="160"/>
      <c r="EKZ5" s="160"/>
      <c r="ELA5" s="160"/>
      <c r="ELB5" s="160"/>
      <c r="ELC5" s="160"/>
      <c r="ELD5" s="160"/>
      <c r="ELE5" s="160"/>
      <c r="ELF5" s="160"/>
      <c r="ELG5" s="160"/>
      <c r="ELH5" s="160"/>
      <c r="ELI5" s="160"/>
      <c r="ELJ5" s="160"/>
      <c r="ELK5" s="160"/>
      <c r="ELL5" s="160"/>
      <c r="ELM5" s="160"/>
      <c r="ELN5" s="160"/>
      <c r="ELO5" s="160"/>
      <c r="ELP5" s="160"/>
      <c r="ELQ5" s="160"/>
      <c r="ELR5" s="160"/>
      <c r="ELS5" s="160"/>
      <c r="ELT5" s="160"/>
      <c r="ELU5" s="160"/>
      <c r="ELV5" s="160"/>
      <c r="ELW5" s="160"/>
      <c r="ELX5" s="160"/>
      <c r="ELY5" s="160"/>
      <c r="ELZ5" s="160"/>
      <c r="EMA5" s="160"/>
      <c r="EMB5" s="160"/>
      <c r="EMC5" s="160"/>
      <c r="EMD5" s="160"/>
      <c r="EME5" s="160"/>
      <c r="EMF5" s="160"/>
      <c r="EMG5" s="160"/>
      <c r="EMH5" s="160"/>
      <c r="EMI5" s="160"/>
      <c r="EMJ5" s="160"/>
      <c r="EMK5" s="160"/>
      <c r="EML5" s="160"/>
      <c r="EMM5" s="160"/>
      <c r="EMN5" s="160"/>
      <c r="EMO5" s="160"/>
      <c r="EMP5" s="160"/>
      <c r="EMQ5" s="160"/>
      <c r="EMR5" s="160"/>
      <c r="EMS5" s="160"/>
      <c r="EMT5" s="160"/>
      <c r="EMU5" s="160"/>
      <c r="EMV5" s="160"/>
      <c r="EMW5" s="160"/>
      <c r="EMX5" s="160"/>
      <c r="EMY5" s="160"/>
      <c r="EMZ5" s="160"/>
      <c r="ENA5" s="160"/>
      <c r="ENB5" s="160"/>
      <c r="ENC5" s="160"/>
      <c r="END5" s="160"/>
      <c r="ENE5" s="160"/>
      <c r="ENF5" s="160"/>
      <c r="ENG5" s="160"/>
      <c r="ENH5" s="160"/>
      <c r="ENI5" s="160"/>
      <c r="ENJ5" s="160"/>
      <c r="ENK5" s="160"/>
      <c r="ENL5" s="160"/>
      <c r="ENM5" s="160"/>
      <c r="ENN5" s="160"/>
      <c r="ENO5" s="160"/>
      <c r="ENP5" s="160"/>
      <c r="ENQ5" s="160"/>
      <c r="ENR5" s="160"/>
      <c r="ENS5" s="160"/>
      <c r="ENT5" s="160"/>
      <c r="ENU5" s="160"/>
      <c r="ENV5" s="160"/>
      <c r="ENW5" s="160"/>
      <c r="ENX5" s="160"/>
      <c r="ENY5" s="160"/>
      <c r="ENZ5" s="160"/>
      <c r="EOA5" s="160"/>
      <c r="EOB5" s="160"/>
      <c r="EOC5" s="160"/>
      <c r="EOD5" s="160"/>
      <c r="EOE5" s="160"/>
      <c r="EOF5" s="160"/>
      <c r="EOG5" s="160"/>
      <c r="EOH5" s="160"/>
      <c r="EOI5" s="160"/>
      <c r="EOJ5" s="160"/>
      <c r="EOK5" s="160"/>
      <c r="EOL5" s="160"/>
      <c r="EOM5" s="160"/>
      <c r="EON5" s="160"/>
      <c r="EOO5" s="160"/>
      <c r="EOP5" s="160"/>
      <c r="EOQ5" s="160"/>
      <c r="EOR5" s="160"/>
      <c r="EOS5" s="160"/>
      <c r="EOT5" s="160"/>
      <c r="EOU5" s="160"/>
      <c r="EOV5" s="160"/>
      <c r="EOW5" s="160"/>
      <c r="EOX5" s="160"/>
      <c r="EOY5" s="160"/>
      <c r="EOZ5" s="160"/>
      <c r="EPA5" s="160"/>
      <c r="EPB5" s="160"/>
      <c r="EPC5" s="160"/>
      <c r="EPD5" s="160"/>
      <c r="EPE5" s="160"/>
      <c r="EPF5" s="160"/>
      <c r="EPG5" s="160"/>
      <c r="EPH5" s="160"/>
      <c r="EPI5" s="160"/>
      <c r="EPJ5" s="160"/>
      <c r="EPK5" s="160"/>
      <c r="EPL5" s="160"/>
      <c r="EPM5" s="160"/>
      <c r="EPN5" s="160"/>
      <c r="EPO5" s="160"/>
      <c r="EPP5" s="160"/>
      <c r="EPQ5" s="160"/>
      <c r="EPR5" s="160"/>
      <c r="EPS5" s="160"/>
      <c r="EPT5" s="160"/>
      <c r="EPU5" s="160"/>
      <c r="EPV5" s="160"/>
      <c r="EPW5" s="160"/>
      <c r="EPX5" s="160"/>
      <c r="EPY5" s="160"/>
      <c r="EPZ5" s="160"/>
      <c r="EQA5" s="160"/>
      <c r="EQB5" s="160"/>
      <c r="EQC5" s="160"/>
      <c r="EQD5" s="160"/>
      <c r="EQE5" s="160"/>
      <c r="EQF5" s="160"/>
      <c r="EQG5" s="160"/>
      <c r="EQH5" s="160"/>
      <c r="EQI5" s="160"/>
      <c r="EQJ5" s="160"/>
      <c r="EQK5" s="160"/>
      <c r="EQL5" s="160"/>
      <c r="EQM5" s="160"/>
      <c r="EQN5" s="160"/>
      <c r="EQO5" s="160"/>
      <c r="EQP5" s="160"/>
      <c r="EQQ5" s="160"/>
      <c r="EQR5" s="160"/>
      <c r="EQS5" s="160"/>
      <c r="EQT5" s="160"/>
      <c r="EQU5" s="160"/>
      <c r="EQV5" s="160"/>
      <c r="EQW5" s="160"/>
      <c r="EQX5" s="160"/>
      <c r="EQY5" s="160"/>
      <c r="EQZ5" s="160"/>
      <c r="ERA5" s="160"/>
      <c r="ERB5" s="160"/>
      <c r="ERC5" s="160"/>
      <c r="ERD5" s="160"/>
      <c r="ERE5" s="160"/>
      <c r="ERF5" s="160"/>
      <c r="ERG5" s="160"/>
      <c r="ERH5" s="160"/>
      <c r="ERI5" s="160"/>
      <c r="ERJ5" s="160"/>
      <c r="ERK5" s="160"/>
      <c r="ERL5" s="160"/>
      <c r="ERM5" s="160"/>
      <c r="ERN5" s="160"/>
      <c r="ERO5" s="160"/>
      <c r="ERP5" s="160"/>
      <c r="ERQ5" s="160"/>
      <c r="ERR5" s="160"/>
      <c r="ERS5" s="160"/>
      <c r="ERT5" s="160"/>
      <c r="ERU5" s="160"/>
      <c r="ERV5" s="160"/>
      <c r="ERW5" s="160"/>
      <c r="ERX5" s="160"/>
      <c r="ERY5" s="160"/>
      <c r="ERZ5" s="160"/>
      <c r="ESA5" s="160"/>
      <c r="ESB5" s="160"/>
      <c r="ESC5" s="160"/>
      <c r="ESD5" s="160"/>
      <c r="ESE5" s="160"/>
      <c r="ESF5" s="160"/>
      <c r="ESG5" s="160"/>
      <c r="ESH5" s="160"/>
      <c r="ESI5" s="160"/>
      <c r="ESJ5" s="160"/>
      <c r="ESK5" s="160"/>
      <c r="ESL5" s="160"/>
      <c r="ESM5" s="160"/>
      <c r="ESN5" s="160"/>
      <c r="ESO5" s="160"/>
      <c r="ESP5" s="160"/>
      <c r="ESQ5" s="160"/>
      <c r="ESR5" s="160"/>
      <c r="ESS5" s="160"/>
      <c r="EST5" s="160"/>
      <c r="ESU5" s="160"/>
      <c r="ESV5" s="160"/>
      <c r="ESW5" s="160"/>
      <c r="ESX5" s="160"/>
      <c r="ESY5" s="160"/>
      <c r="ESZ5" s="160"/>
      <c r="ETA5" s="160"/>
      <c r="ETB5" s="160"/>
      <c r="ETC5" s="160"/>
      <c r="ETD5" s="160"/>
      <c r="ETE5" s="160"/>
      <c r="ETF5" s="160"/>
      <c r="ETG5" s="160"/>
      <c r="ETH5" s="160"/>
      <c r="ETI5" s="160"/>
      <c r="ETJ5" s="160"/>
      <c r="ETK5" s="160"/>
      <c r="ETL5" s="160"/>
      <c r="ETM5" s="160"/>
      <c r="ETN5" s="160"/>
      <c r="ETO5" s="160"/>
      <c r="ETP5" s="160"/>
      <c r="ETQ5" s="160"/>
      <c r="ETR5" s="160"/>
      <c r="ETS5" s="160"/>
      <c r="ETT5" s="160"/>
      <c r="ETU5" s="160"/>
      <c r="ETV5" s="160"/>
      <c r="ETW5" s="160"/>
      <c r="ETX5" s="160"/>
      <c r="ETY5" s="160"/>
      <c r="ETZ5" s="160"/>
      <c r="EUA5" s="160"/>
      <c r="EUB5" s="160"/>
      <c r="EUC5" s="160"/>
      <c r="EUD5" s="160"/>
      <c r="EUE5" s="160"/>
      <c r="EUF5" s="160"/>
      <c r="EUG5" s="160"/>
      <c r="EUH5" s="160"/>
      <c r="EUI5" s="160"/>
      <c r="EUJ5" s="160"/>
      <c r="EUK5" s="160"/>
      <c r="EUL5" s="160"/>
      <c r="EUM5" s="160"/>
      <c r="EUN5" s="160"/>
      <c r="EUO5" s="160"/>
      <c r="EUP5" s="160"/>
      <c r="EUQ5" s="160"/>
      <c r="EUR5" s="160"/>
      <c r="EUS5" s="160"/>
      <c r="EUT5" s="160"/>
      <c r="EUU5" s="160"/>
      <c r="EUV5" s="160"/>
      <c r="EUW5" s="160"/>
      <c r="EUX5" s="160"/>
      <c r="EUY5" s="160"/>
      <c r="EUZ5" s="160"/>
      <c r="EVA5" s="160"/>
      <c r="EVB5" s="160"/>
      <c r="EVC5" s="160"/>
      <c r="EVD5" s="160"/>
      <c r="EVE5" s="160"/>
      <c r="EVF5" s="160"/>
      <c r="EVG5" s="160"/>
      <c r="EVH5" s="160"/>
      <c r="EVI5" s="160"/>
      <c r="EVJ5" s="160"/>
      <c r="EVK5" s="160"/>
      <c r="EVL5" s="160"/>
      <c r="EVM5" s="160"/>
      <c r="EVN5" s="160"/>
      <c r="EVO5" s="160"/>
      <c r="EVP5" s="160"/>
      <c r="EVQ5" s="160"/>
      <c r="EVR5" s="160"/>
      <c r="EVS5" s="160"/>
      <c r="EVT5" s="160"/>
      <c r="EVU5" s="160"/>
      <c r="EVV5" s="160"/>
      <c r="EVW5" s="160"/>
      <c r="EVX5" s="160"/>
      <c r="EVY5" s="160"/>
      <c r="EVZ5" s="160"/>
      <c r="EWA5" s="160"/>
      <c r="EWB5" s="160"/>
      <c r="EWC5" s="160"/>
      <c r="EWD5" s="160"/>
      <c r="EWE5" s="160"/>
      <c r="EWF5" s="160"/>
      <c r="EWG5" s="160"/>
      <c r="EWH5" s="160"/>
      <c r="EWI5" s="160"/>
      <c r="EWJ5" s="160"/>
      <c r="EWK5" s="160"/>
      <c r="EWL5" s="160"/>
      <c r="EWM5" s="160"/>
      <c r="EWN5" s="160"/>
      <c r="EWO5" s="160"/>
      <c r="EWP5" s="160"/>
      <c r="EWQ5" s="160"/>
      <c r="EWR5" s="160"/>
      <c r="EWS5" s="160"/>
      <c r="EWT5" s="160"/>
      <c r="EWU5" s="160"/>
      <c r="EWV5" s="160"/>
      <c r="EWW5" s="160"/>
      <c r="EWX5" s="160"/>
      <c r="EWY5" s="160"/>
      <c r="EWZ5" s="160"/>
      <c r="EXA5" s="160"/>
      <c r="EXB5" s="160"/>
      <c r="EXC5" s="160"/>
      <c r="EXD5" s="160"/>
      <c r="EXE5" s="160"/>
      <c r="EXF5" s="160"/>
      <c r="EXG5" s="160"/>
      <c r="EXH5" s="160"/>
      <c r="EXI5" s="160"/>
      <c r="EXJ5" s="160"/>
      <c r="EXK5" s="160"/>
      <c r="EXL5" s="160"/>
      <c r="EXM5" s="160"/>
      <c r="EXN5" s="160"/>
      <c r="EXO5" s="160"/>
      <c r="EXP5" s="160"/>
      <c r="EXQ5" s="160"/>
      <c r="EXR5" s="160"/>
      <c r="EXS5" s="160"/>
      <c r="EXT5" s="160"/>
      <c r="EXU5" s="160"/>
      <c r="EXV5" s="160"/>
      <c r="EXW5" s="160"/>
      <c r="EXX5" s="160"/>
      <c r="EXY5" s="160"/>
      <c r="EXZ5" s="160"/>
      <c r="EYA5" s="160"/>
      <c r="EYB5" s="160"/>
      <c r="EYC5" s="160"/>
      <c r="EYD5" s="160"/>
      <c r="EYE5" s="160"/>
      <c r="EYF5" s="160"/>
      <c r="EYG5" s="160"/>
      <c r="EYH5" s="160"/>
      <c r="EYI5" s="160"/>
      <c r="EYJ5" s="160"/>
      <c r="EYK5" s="160"/>
      <c r="EYL5" s="160"/>
      <c r="EYM5" s="160"/>
      <c r="EYN5" s="160"/>
      <c r="EYO5" s="160"/>
      <c r="EYP5" s="160"/>
      <c r="EYQ5" s="160"/>
      <c r="EYR5" s="160"/>
      <c r="EYS5" s="160"/>
      <c r="EYT5" s="160"/>
      <c r="EYU5" s="160"/>
      <c r="EYV5" s="160"/>
      <c r="EYW5" s="160"/>
      <c r="EYX5" s="160"/>
      <c r="EYY5" s="160"/>
      <c r="EYZ5" s="160"/>
      <c r="EZA5" s="160"/>
      <c r="EZB5" s="160"/>
      <c r="EZC5" s="160"/>
      <c r="EZD5" s="160"/>
      <c r="EZE5" s="160"/>
      <c r="EZF5" s="160"/>
      <c r="EZG5" s="160"/>
      <c r="EZH5" s="160"/>
      <c r="EZI5" s="160"/>
      <c r="EZJ5" s="160"/>
      <c r="EZK5" s="160"/>
      <c r="EZL5" s="160"/>
      <c r="EZM5" s="160"/>
      <c r="EZN5" s="160"/>
      <c r="EZO5" s="160"/>
      <c r="EZP5" s="160"/>
      <c r="EZQ5" s="160"/>
      <c r="EZR5" s="160"/>
      <c r="EZS5" s="160"/>
      <c r="EZT5" s="160"/>
      <c r="EZU5" s="160"/>
      <c r="EZV5" s="160"/>
      <c r="EZW5" s="160"/>
      <c r="EZX5" s="160"/>
      <c r="EZY5" s="160"/>
      <c r="EZZ5" s="160"/>
      <c r="FAA5" s="160"/>
      <c r="FAB5" s="160"/>
      <c r="FAC5" s="160"/>
      <c r="FAD5" s="160"/>
      <c r="FAE5" s="160"/>
      <c r="FAF5" s="160"/>
      <c r="FAG5" s="160"/>
      <c r="FAH5" s="160"/>
      <c r="FAI5" s="160"/>
      <c r="FAJ5" s="160"/>
      <c r="FAK5" s="160"/>
      <c r="FAL5" s="160"/>
      <c r="FAM5" s="160"/>
      <c r="FAN5" s="160"/>
      <c r="FAO5" s="160"/>
      <c r="FAP5" s="160"/>
      <c r="FAQ5" s="160"/>
      <c r="FAR5" s="160"/>
      <c r="FAS5" s="160"/>
      <c r="FAT5" s="160"/>
      <c r="FAU5" s="160"/>
      <c r="FAV5" s="160"/>
      <c r="FAW5" s="160"/>
      <c r="FAX5" s="160"/>
      <c r="FAY5" s="160"/>
      <c r="FAZ5" s="160"/>
      <c r="FBA5" s="160"/>
      <c r="FBB5" s="160"/>
      <c r="FBC5" s="160"/>
      <c r="FBD5" s="160"/>
      <c r="FBE5" s="160"/>
      <c r="FBF5" s="160"/>
      <c r="FBG5" s="160"/>
      <c r="FBH5" s="160"/>
      <c r="FBI5" s="160"/>
      <c r="FBJ5" s="160"/>
      <c r="FBK5" s="160"/>
      <c r="FBL5" s="160"/>
      <c r="FBM5" s="160"/>
      <c r="FBN5" s="160"/>
      <c r="FBO5" s="160"/>
      <c r="FBP5" s="160"/>
      <c r="FBQ5" s="160"/>
      <c r="FBR5" s="160"/>
      <c r="FBS5" s="160"/>
      <c r="FBT5" s="160"/>
      <c r="FBU5" s="160"/>
      <c r="FBV5" s="160"/>
      <c r="FBW5" s="160"/>
      <c r="FBX5" s="160"/>
      <c r="FBY5" s="160"/>
      <c r="FBZ5" s="160"/>
      <c r="FCA5" s="160"/>
      <c r="FCB5" s="160"/>
      <c r="FCC5" s="160"/>
      <c r="FCD5" s="160"/>
      <c r="FCE5" s="160"/>
      <c r="FCF5" s="160"/>
      <c r="FCG5" s="160"/>
      <c r="FCH5" s="160"/>
      <c r="FCI5" s="160"/>
      <c r="FCJ5" s="160"/>
      <c r="FCK5" s="160"/>
      <c r="FCL5" s="160"/>
      <c r="FCM5" s="160"/>
      <c r="FCN5" s="160"/>
      <c r="FCO5" s="160"/>
      <c r="FCP5" s="160"/>
      <c r="FCQ5" s="160"/>
      <c r="FCR5" s="160"/>
      <c r="FCS5" s="160"/>
      <c r="FCT5" s="160"/>
      <c r="FCU5" s="160"/>
      <c r="FCV5" s="160"/>
      <c r="FCW5" s="160"/>
      <c r="FCX5" s="160"/>
      <c r="FCY5" s="160"/>
      <c r="FCZ5" s="160"/>
      <c r="FDA5" s="160"/>
      <c r="FDB5" s="160"/>
      <c r="FDC5" s="160"/>
      <c r="FDD5" s="160"/>
      <c r="FDE5" s="160"/>
      <c r="FDF5" s="160"/>
      <c r="FDG5" s="160"/>
      <c r="FDH5" s="160"/>
      <c r="FDI5" s="160"/>
      <c r="FDJ5" s="160"/>
      <c r="FDK5" s="160"/>
      <c r="FDL5" s="160"/>
      <c r="FDM5" s="160"/>
      <c r="FDN5" s="160"/>
      <c r="FDO5" s="160"/>
      <c r="FDP5" s="160"/>
      <c r="FDQ5" s="160"/>
      <c r="FDR5" s="160"/>
      <c r="FDS5" s="160"/>
      <c r="FDT5" s="160"/>
      <c r="FDU5" s="160"/>
      <c r="FDV5" s="160"/>
      <c r="FDW5" s="160"/>
      <c r="FDX5" s="160"/>
      <c r="FDY5" s="160"/>
      <c r="FDZ5" s="160"/>
      <c r="FEA5" s="160"/>
      <c r="FEB5" s="160"/>
      <c r="FEC5" s="160"/>
      <c r="FED5" s="160"/>
      <c r="FEE5" s="160"/>
      <c r="FEF5" s="160"/>
      <c r="FEG5" s="160"/>
      <c r="FEH5" s="160"/>
      <c r="FEI5" s="160"/>
      <c r="FEJ5" s="160"/>
      <c r="FEK5" s="160"/>
      <c r="FEL5" s="160"/>
      <c r="FEM5" s="160"/>
      <c r="FEN5" s="160"/>
      <c r="FEO5" s="160"/>
      <c r="FEP5" s="160"/>
      <c r="FEQ5" s="160"/>
      <c r="FER5" s="160"/>
      <c r="FES5" s="160"/>
      <c r="FET5" s="160"/>
      <c r="FEU5" s="160"/>
      <c r="FEV5" s="160"/>
      <c r="FEW5" s="160"/>
      <c r="FEX5" s="160"/>
      <c r="FEY5" s="160"/>
      <c r="FEZ5" s="160"/>
      <c r="FFA5" s="160"/>
      <c r="FFB5" s="160"/>
      <c r="FFC5" s="160"/>
      <c r="FFD5" s="160"/>
      <c r="FFE5" s="160"/>
      <c r="FFF5" s="160"/>
      <c r="FFG5" s="160"/>
      <c r="FFH5" s="160"/>
      <c r="FFI5" s="160"/>
      <c r="FFJ5" s="160"/>
      <c r="FFK5" s="160"/>
      <c r="FFL5" s="160"/>
      <c r="FFM5" s="160"/>
      <c r="FFN5" s="160"/>
      <c r="FFO5" s="160"/>
      <c r="FFP5" s="160"/>
      <c r="FFQ5" s="160"/>
      <c r="FFR5" s="160"/>
      <c r="FFS5" s="160"/>
      <c r="FFT5" s="160"/>
      <c r="FFU5" s="160"/>
      <c r="FFV5" s="160"/>
      <c r="FFW5" s="160"/>
      <c r="FFX5" s="160"/>
      <c r="FFY5" s="160"/>
      <c r="FFZ5" s="160"/>
      <c r="FGA5" s="160"/>
      <c r="FGB5" s="160"/>
      <c r="FGC5" s="160"/>
      <c r="FGD5" s="160"/>
      <c r="FGE5" s="160"/>
      <c r="FGF5" s="160"/>
      <c r="FGG5" s="160"/>
      <c r="FGH5" s="160"/>
      <c r="FGI5" s="160"/>
      <c r="FGJ5" s="160"/>
      <c r="FGK5" s="160"/>
      <c r="FGL5" s="160"/>
      <c r="FGM5" s="160"/>
      <c r="FGN5" s="160"/>
      <c r="FGO5" s="160"/>
      <c r="FGP5" s="160"/>
      <c r="FGQ5" s="160"/>
      <c r="FGR5" s="160"/>
      <c r="FGS5" s="160"/>
      <c r="FGT5" s="160"/>
      <c r="FGU5" s="160"/>
      <c r="FGV5" s="160"/>
      <c r="FGW5" s="160"/>
      <c r="FGX5" s="160"/>
      <c r="FGY5" s="160"/>
      <c r="FGZ5" s="160"/>
      <c r="FHA5" s="160"/>
      <c r="FHB5" s="160"/>
      <c r="FHC5" s="160"/>
      <c r="FHD5" s="160"/>
      <c r="FHE5" s="160"/>
      <c r="FHF5" s="160"/>
      <c r="FHG5" s="160"/>
      <c r="FHH5" s="160"/>
      <c r="FHI5" s="160"/>
      <c r="FHJ5" s="160"/>
      <c r="FHK5" s="160"/>
      <c r="FHL5" s="160"/>
      <c r="FHM5" s="160"/>
      <c r="FHN5" s="160"/>
      <c r="FHO5" s="160"/>
      <c r="FHP5" s="160"/>
      <c r="FHQ5" s="160"/>
      <c r="FHR5" s="160"/>
      <c r="FHS5" s="160"/>
      <c r="FHT5" s="160"/>
      <c r="FHU5" s="160"/>
      <c r="FHV5" s="160"/>
      <c r="FHW5" s="160"/>
      <c r="FHX5" s="160"/>
      <c r="FHY5" s="160"/>
      <c r="FHZ5" s="160"/>
      <c r="FIA5" s="160"/>
      <c r="FIB5" s="160"/>
      <c r="FIC5" s="160"/>
      <c r="FID5" s="160"/>
      <c r="FIE5" s="160"/>
      <c r="FIF5" s="160"/>
      <c r="FIG5" s="160"/>
      <c r="FIH5" s="160"/>
      <c r="FII5" s="160"/>
      <c r="FIJ5" s="160"/>
      <c r="FIK5" s="160"/>
      <c r="FIL5" s="160"/>
      <c r="FIM5" s="160"/>
      <c r="FIN5" s="160"/>
      <c r="FIO5" s="160"/>
      <c r="FIP5" s="160"/>
      <c r="FIQ5" s="160"/>
      <c r="FIR5" s="160"/>
      <c r="FIS5" s="160"/>
      <c r="FIT5" s="160"/>
      <c r="FIU5" s="160"/>
      <c r="FIV5" s="160"/>
      <c r="FIW5" s="160"/>
      <c r="FIX5" s="160"/>
      <c r="FIY5" s="160"/>
      <c r="FIZ5" s="160"/>
      <c r="FJA5" s="160"/>
      <c r="FJB5" s="160"/>
      <c r="FJC5" s="160"/>
      <c r="FJD5" s="160"/>
      <c r="FJE5" s="160"/>
      <c r="FJF5" s="160"/>
      <c r="FJG5" s="160"/>
      <c r="FJH5" s="160"/>
      <c r="FJI5" s="160"/>
      <c r="FJJ5" s="160"/>
      <c r="FJK5" s="160"/>
      <c r="FJL5" s="160"/>
      <c r="FJM5" s="160"/>
      <c r="FJN5" s="160"/>
      <c r="FJO5" s="160"/>
      <c r="FJP5" s="160"/>
      <c r="FJQ5" s="160"/>
      <c r="FJR5" s="160"/>
      <c r="FJS5" s="160"/>
      <c r="FJT5" s="160"/>
      <c r="FJU5" s="160"/>
      <c r="FJV5" s="160"/>
      <c r="FJW5" s="160"/>
      <c r="FJX5" s="160"/>
      <c r="FJY5" s="160"/>
      <c r="FJZ5" s="160"/>
      <c r="FKA5" s="160"/>
      <c r="FKB5" s="160"/>
      <c r="FKC5" s="160"/>
      <c r="FKD5" s="160"/>
      <c r="FKE5" s="160"/>
      <c r="FKF5" s="160"/>
      <c r="FKG5" s="160"/>
      <c r="FKH5" s="160"/>
      <c r="FKI5" s="160"/>
      <c r="FKJ5" s="160"/>
      <c r="FKK5" s="160"/>
      <c r="FKL5" s="160"/>
      <c r="FKM5" s="160"/>
      <c r="FKN5" s="160"/>
      <c r="FKO5" s="160"/>
      <c r="FKP5" s="160"/>
      <c r="FKQ5" s="160"/>
      <c r="FKR5" s="160"/>
      <c r="FKS5" s="160"/>
      <c r="FKT5" s="160"/>
      <c r="FKU5" s="160"/>
      <c r="FKV5" s="160"/>
      <c r="FKW5" s="160"/>
      <c r="FKX5" s="160"/>
      <c r="FKY5" s="160"/>
      <c r="FKZ5" s="160"/>
      <c r="FLA5" s="160"/>
      <c r="FLB5" s="160"/>
      <c r="FLC5" s="160"/>
      <c r="FLD5" s="160"/>
      <c r="FLE5" s="160"/>
      <c r="FLF5" s="160"/>
      <c r="FLG5" s="160"/>
      <c r="FLH5" s="160"/>
      <c r="FLI5" s="160"/>
      <c r="FLJ5" s="160"/>
      <c r="FLK5" s="160"/>
      <c r="FLL5" s="160"/>
      <c r="FLM5" s="160"/>
      <c r="FLN5" s="160"/>
      <c r="FLO5" s="160"/>
      <c r="FLP5" s="160"/>
      <c r="FLQ5" s="160"/>
      <c r="FLR5" s="160"/>
      <c r="FLS5" s="160"/>
      <c r="FLT5" s="160"/>
      <c r="FLU5" s="160"/>
      <c r="FLV5" s="160"/>
      <c r="FLW5" s="160"/>
      <c r="FLX5" s="160"/>
      <c r="FLY5" s="160"/>
      <c r="FLZ5" s="160"/>
      <c r="FMA5" s="160"/>
      <c r="FMB5" s="160"/>
      <c r="FMC5" s="160"/>
      <c r="FMD5" s="160"/>
      <c r="FME5" s="160"/>
      <c r="FMF5" s="160"/>
      <c r="FMG5" s="160"/>
      <c r="FMH5" s="160"/>
      <c r="FMI5" s="160"/>
      <c r="FMJ5" s="160"/>
      <c r="FMK5" s="160"/>
      <c r="FML5" s="160"/>
      <c r="FMM5" s="160"/>
      <c r="FMN5" s="160"/>
      <c r="FMO5" s="160"/>
      <c r="FMP5" s="160"/>
      <c r="FMQ5" s="160"/>
      <c r="FMR5" s="160"/>
      <c r="FMS5" s="160"/>
      <c r="FMT5" s="160"/>
      <c r="FMU5" s="160"/>
      <c r="FMV5" s="160"/>
      <c r="FMW5" s="160"/>
      <c r="FMX5" s="160"/>
      <c r="FMY5" s="160"/>
      <c r="FMZ5" s="160"/>
      <c r="FNA5" s="160"/>
      <c r="FNB5" s="160"/>
      <c r="FNC5" s="160"/>
      <c r="FND5" s="160"/>
      <c r="FNE5" s="160"/>
      <c r="FNF5" s="160"/>
      <c r="FNG5" s="160"/>
      <c r="FNH5" s="160"/>
      <c r="FNI5" s="160"/>
      <c r="FNJ5" s="160"/>
      <c r="FNK5" s="160"/>
      <c r="FNL5" s="160"/>
      <c r="FNM5" s="160"/>
      <c r="FNN5" s="160"/>
      <c r="FNO5" s="160"/>
      <c r="FNP5" s="160"/>
      <c r="FNQ5" s="160"/>
      <c r="FNR5" s="160"/>
      <c r="FNS5" s="160"/>
      <c r="FNT5" s="160"/>
      <c r="FNU5" s="160"/>
      <c r="FNV5" s="160"/>
      <c r="FNW5" s="160"/>
      <c r="FNX5" s="160"/>
      <c r="FNY5" s="160"/>
      <c r="FNZ5" s="160"/>
      <c r="FOA5" s="160"/>
      <c r="FOB5" s="160"/>
      <c r="FOC5" s="160"/>
      <c r="FOD5" s="160"/>
      <c r="FOE5" s="160"/>
      <c r="FOF5" s="160"/>
      <c r="FOG5" s="160"/>
      <c r="FOH5" s="160"/>
      <c r="FOI5" s="160"/>
      <c r="FOJ5" s="160"/>
      <c r="FOK5" s="160"/>
      <c r="FOL5" s="160"/>
      <c r="FOM5" s="160"/>
      <c r="FON5" s="160"/>
      <c r="FOO5" s="160"/>
      <c r="FOP5" s="160"/>
      <c r="FOQ5" s="160"/>
      <c r="FOR5" s="160"/>
      <c r="FOS5" s="160"/>
      <c r="FOT5" s="160"/>
      <c r="FOU5" s="160"/>
      <c r="FOV5" s="160"/>
      <c r="FOW5" s="160"/>
      <c r="FOX5" s="160"/>
      <c r="FOY5" s="160"/>
      <c r="FOZ5" s="160"/>
      <c r="FPA5" s="160"/>
      <c r="FPB5" s="160"/>
      <c r="FPC5" s="160"/>
      <c r="FPD5" s="160"/>
      <c r="FPE5" s="160"/>
      <c r="FPF5" s="160"/>
      <c r="FPG5" s="160"/>
      <c r="FPH5" s="160"/>
      <c r="FPI5" s="160"/>
      <c r="FPJ5" s="160"/>
      <c r="FPK5" s="160"/>
      <c r="FPL5" s="160"/>
      <c r="FPM5" s="160"/>
      <c r="FPN5" s="160"/>
      <c r="FPO5" s="160"/>
      <c r="FPP5" s="160"/>
      <c r="FPQ5" s="160"/>
      <c r="FPR5" s="160"/>
      <c r="FPS5" s="160"/>
      <c r="FPT5" s="160"/>
      <c r="FPU5" s="160"/>
      <c r="FPV5" s="160"/>
      <c r="FPW5" s="160"/>
      <c r="FPX5" s="160"/>
      <c r="FPY5" s="160"/>
      <c r="FPZ5" s="160"/>
      <c r="FQA5" s="160"/>
      <c r="FQB5" s="160"/>
      <c r="FQC5" s="160"/>
      <c r="FQD5" s="160"/>
      <c r="FQE5" s="160"/>
      <c r="FQF5" s="160"/>
      <c r="FQG5" s="160"/>
      <c r="FQH5" s="160"/>
      <c r="FQI5" s="160"/>
      <c r="FQJ5" s="160"/>
      <c r="FQK5" s="160"/>
      <c r="FQL5" s="160"/>
      <c r="FQM5" s="160"/>
      <c r="FQN5" s="160"/>
      <c r="FQO5" s="160"/>
      <c r="FQP5" s="160"/>
      <c r="FQQ5" s="160"/>
      <c r="FQR5" s="160"/>
      <c r="FQS5" s="160"/>
      <c r="FQT5" s="160"/>
      <c r="FQU5" s="160"/>
      <c r="FQV5" s="160"/>
      <c r="FQW5" s="160"/>
      <c r="FQX5" s="160"/>
      <c r="FQY5" s="160"/>
      <c r="FQZ5" s="160"/>
      <c r="FRA5" s="160"/>
      <c r="FRB5" s="160"/>
      <c r="FRC5" s="160"/>
      <c r="FRD5" s="160"/>
      <c r="FRE5" s="160"/>
      <c r="FRF5" s="160"/>
      <c r="FRG5" s="160"/>
      <c r="FRH5" s="160"/>
      <c r="FRI5" s="160"/>
      <c r="FRJ5" s="160"/>
      <c r="FRK5" s="160"/>
      <c r="FRL5" s="160"/>
      <c r="FRM5" s="160"/>
      <c r="FRN5" s="160"/>
      <c r="FRO5" s="160"/>
      <c r="FRP5" s="160"/>
      <c r="FRQ5" s="160"/>
      <c r="FRR5" s="160"/>
      <c r="FRS5" s="160"/>
      <c r="FRT5" s="160"/>
      <c r="FRU5" s="160"/>
      <c r="FRV5" s="160"/>
      <c r="FRW5" s="160"/>
      <c r="FRX5" s="160"/>
      <c r="FRY5" s="160"/>
      <c r="FRZ5" s="160"/>
      <c r="FSA5" s="160"/>
      <c r="FSB5" s="160"/>
      <c r="FSC5" s="160"/>
      <c r="FSD5" s="160"/>
      <c r="FSE5" s="160"/>
      <c r="FSF5" s="160"/>
      <c r="FSG5" s="160"/>
      <c r="FSH5" s="160"/>
      <c r="FSI5" s="160"/>
      <c r="FSJ5" s="160"/>
      <c r="FSK5" s="160"/>
      <c r="FSL5" s="160"/>
      <c r="FSM5" s="160"/>
      <c r="FSN5" s="160"/>
      <c r="FSO5" s="160"/>
      <c r="FSP5" s="160"/>
      <c r="FSQ5" s="160"/>
      <c r="FSR5" s="160"/>
      <c r="FSS5" s="160"/>
      <c r="FST5" s="160"/>
      <c r="FSU5" s="160"/>
      <c r="FSV5" s="160"/>
      <c r="FSW5" s="160"/>
      <c r="FSX5" s="160"/>
      <c r="FSY5" s="160"/>
      <c r="FSZ5" s="160"/>
      <c r="FTA5" s="160"/>
      <c r="FTB5" s="160"/>
      <c r="FTC5" s="160"/>
      <c r="FTD5" s="160"/>
      <c r="FTE5" s="160"/>
      <c r="FTF5" s="160"/>
      <c r="FTG5" s="160"/>
      <c r="FTH5" s="160"/>
      <c r="FTI5" s="160"/>
      <c r="FTJ5" s="160"/>
      <c r="FTK5" s="160"/>
      <c r="FTL5" s="160"/>
      <c r="FTM5" s="160"/>
      <c r="FTN5" s="160"/>
      <c r="FTO5" s="160"/>
      <c r="FTP5" s="160"/>
      <c r="FTQ5" s="160"/>
      <c r="FTR5" s="160"/>
      <c r="FTS5" s="160"/>
      <c r="FTT5" s="160"/>
      <c r="FTU5" s="160"/>
      <c r="FTV5" s="160"/>
      <c r="FTW5" s="160"/>
      <c r="FTX5" s="160"/>
      <c r="FTY5" s="160"/>
      <c r="FTZ5" s="160"/>
      <c r="FUA5" s="160"/>
      <c r="FUB5" s="160"/>
      <c r="FUC5" s="160"/>
      <c r="FUD5" s="160"/>
      <c r="FUE5" s="160"/>
      <c r="FUF5" s="160"/>
      <c r="FUG5" s="160"/>
      <c r="FUH5" s="160"/>
      <c r="FUI5" s="160"/>
      <c r="FUJ5" s="160"/>
      <c r="FUK5" s="160"/>
      <c r="FUL5" s="160"/>
      <c r="FUM5" s="160"/>
      <c r="FUN5" s="160"/>
      <c r="FUO5" s="160"/>
      <c r="FUP5" s="160"/>
      <c r="FUQ5" s="160"/>
      <c r="FUR5" s="160"/>
      <c r="FUS5" s="160"/>
      <c r="FUT5" s="160"/>
      <c r="FUU5" s="160"/>
      <c r="FUV5" s="160"/>
      <c r="FUW5" s="160"/>
      <c r="FUX5" s="160"/>
      <c r="FUY5" s="160"/>
      <c r="FUZ5" s="160"/>
      <c r="FVA5" s="160"/>
      <c r="FVB5" s="160"/>
      <c r="FVC5" s="160"/>
      <c r="FVD5" s="160"/>
      <c r="FVE5" s="160"/>
      <c r="FVF5" s="160"/>
      <c r="FVG5" s="160"/>
      <c r="FVH5" s="160"/>
      <c r="FVI5" s="160"/>
      <c r="FVJ5" s="160"/>
      <c r="FVK5" s="160"/>
      <c r="FVL5" s="160"/>
      <c r="FVM5" s="160"/>
      <c r="FVN5" s="160"/>
      <c r="FVO5" s="160"/>
      <c r="FVP5" s="160"/>
      <c r="FVQ5" s="160"/>
      <c r="FVR5" s="160"/>
      <c r="FVS5" s="160"/>
      <c r="FVT5" s="160"/>
      <c r="FVU5" s="160"/>
      <c r="FVV5" s="160"/>
      <c r="FVW5" s="160"/>
      <c r="FVX5" s="160"/>
      <c r="FVY5" s="160"/>
      <c r="FVZ5" s="160"/>
      <c r="FWA5" s="160"/>
      <c r="FWB5" s="160"/>
      <c r="FWC5" s="160"/>
      <c r="FWD5" s="160"/>
      <c r="FWE5" s="160"/>
      <c r="FWF5" s="160"/>
      <c r="FWG5" s="160"/>
      <c r="FWH5" s="160"/>
      <c r="FWI5" s="160"/>
      <c r="FWJ5" s="160"/>
      <c r="FWK5" s="160"/>
      <c r="FWL5" s="160"/>
      <c r="FWM5" s="160"/>
      <c r="FWN5" s="160"/>
      <c r="FWO5" s="160"/>
      <c r="FWP5" s="160"/>
      <c r="FWQ5" s="160"/>
      <c r="FWR5" s="160"/>
      <c r="FWS5" s="160"/>
      <c r="FWT5" s="160"/>
      <c r="FWU5" s="160"/>
      <c r="FWV5" s="160"/>
      <c r="FWW5" s="160"/>
      <c r="FWX5" s="160"/>
      <c r="FWY5" s="160"/>
      <c r="FWZ5" s="160"/>
      <c r="FXA5" s="160"/>
      <c r="FXB5" s="160"/>
      <c r="FXC5" s="160"/>
      <c r="FXD5" s="160"/>
      <c r="FXE5" s="160"/>
      <c r="FXF5" s="160"/>
      <c r="FXG5" s="160"/>
      <c r="FXH5" s="160"/>
      <c r="FXI5" s="160"/>
      <c r="FXJ5" s="160"/>
      <c r="FXK5" s="160"/>
      <c r="FXL5" s="160"/>
      <c r="FXM5" s="160"/>
      <c r="FXN5" s="160"/>
      <c r="FXO5" s="160"/>
      <c r="FXP5" s="160"/>
      <c r="FXQ5" s="160"/>
      <c r="FXR5" s="160"/>
      <c r="FXS5" s="160"/>
      <c r="FXT5" s="160"/>
      <c r="FXU5" s="160"/>
      <c r="FXV5" s="160"/>
      <c r="FXW5" s="160"/>
      <c r="FXX5" s="160"/>
      <c r="FXY5" s="160"/>
      <c r="FXZ5" s="160"/>
      <c r="FYA5" s="160"/>
      <c r="FYB5" s="160"/>
      <c r="FYC5" s="160"/>
      <c r="FYD5" s="160"/>
      <c r="FYE5" s="160"/>
      <c r="FYF5" s="160"/>
      <c r="FYG5" s="160"/>
      <c r="FYH5" s="160"/>
      <c r="FYI5" s="160"/>
      <c r="FYJ5" s="160"/>
      <c r="FYK5" s="160"/>
      <c r="FYL5" s="160"/>
      <c r="FYM5" s="160"/>
      <c r="FYN5" s="160"/>
      <c r="FYO5" s="160"/>
      <c r="FYP5" s="160"/>
      <c r="FYQ5" s="160"/>
      <c r="FYR5" s="160"/>
      <c r="FYS5" s="160"/>
      <c r="FYT5" s="160"/>
      <c r="FYU5" s="160"/>
      <c r="FYV5" s="160"/>
      <c r="FYW5" s="160"/>
      <c r="FYX5" s="160"/>
      <c r="FYY5" s="160"/>
      <c r="FYZ5" s="160"/>
      <c r="FZA5" s="160"/>
      <c r="FZB5" s="160"/>
      <c r="FZC5" s="160"/>
      <c r="FZD5" s="160"/>
      <c r="FZE5" s="160"/>
      <c r="FZF5" s="160"/>
      <c r="FZG5" s="160"/>
      <c r="FZH5" s="160"/>
      <c r="FZI5" s="160"/>
      <c r="FZJ5" s="160"/>
      <c r="FZK5" s="160"/>
      <c r="FZL5" s="160"/>
      <c r="FZM5" s="160"/>
      <c r="FZN5" s="160"/>
      <c r="FZO5" s="160"/>
      <c r="FZP5" s="160"/>
      <c r="FZQ5" s="160"/>
      <c r="FZR5" s="160"/>
      <c r="FZS5" s="160"/>
      <c r="FZT5" s="160"/>
      <c r="FZU5" s="160"/>
      <c r="FZV5" s="160"/>
      <c r="FZW5" s="160"/>
      <c r="FZX5" s="160"/>
      <c r="FZY5" s="160"/>
      <c r="FZZ5" s="160"/>
      <c r="GAA5" s="160"/>
      <c r="GAB5" s="160"/>
      <c r="GAC5" s="160"/>
      <c r="GAD5" s="160"/>
      <c r="GAE5" s="160"/>
      <c r="GAF5" s="160"/>
      <c r="GAG5" s="160"/>
      <c r="GAH5" s="160"/>
      <c r="GAI5" s="160"/>
      <c r="GAJ5" s="160"/>
      <c r="GAK5" s="160"/>
      <c r="GAL5" s="160"/>
      <c r="GAM5" s="160"/>
      <c r="GAN5" s="160"/>
      <c r="GAO5" s="160"/>
      <c r="GAP5" s="160"/>
      <c r="GAQ5" s="160"/>
      <c r="GAR5" s="160"/>
      <c r="GAS5" s="160"/>
      <c r="GAT5" s="160"/>
      <c r="GAU5" s="160"/>
      <c r="GAV5" s="160"/>
      <c r="GAW5" s="160"/>
      <c r="GAX5" s="160"/>
      <c r="GAY5" s="160"/>
      <c r="GAZ5" s="160"/>
      <c r="GBA5" s="160"/>
      <c r="GBB5" s="160"/>
      <c r="GBC5" s="160"/>
      <c r="GBD5" s="160"/>
      <c r="GBE5" s="160"/>
      <c r="GBF5" s="160"/>
      <c r="GBG5" s="160"/>
      <c r="GBH5" s="160"/>
      <c r="GBI5" s="160"/>
      <c r="GBJ5" s="160"/>
      <c r="GBK5" s="160"/>
      <c r="GBL5" s="160"/>
      <c r="GBM5" s="160"/>
      <c r="GBN5" s="160"/>
      <c r="GBO5" s="160"/>
      <c r="GBP5" s="160"/>
      <c r="GBQ5" s="160"/>
      <c r="GBR5" s="160"/>
      <c r="GBS5" s="160"/>
      <c r="GBT5" s="160"/>
      <c r="GBU5" s="160"/>
      <c r="GBV5" s="160"/>
      <c r="GBW5" s="160"/>
      <c r="GBX5" s="160"/>
      <c r="GBY5" s="160"/>
      <c r="GBZ5" s="160"/>
      <c r="GCA5" s="160"/>
      <c r="GCB5" s="160"/>
      <c r="GCC5" s="160"/>
      <c r="GCD5" s="160"/>
      <c r="GCE5" s="160"/>
      <c r="GCF5" s="160"/>
      <c r="GCG5" s="160"/>
      <c r="GCH5" s="160"/>
      <c r="GCI5" s="160"/>
      <c r="GCJ5" s="160"/>
      <c r="GCK5" s="160"/>
      <c r="GCL5" s="160"/>
      <c r="GCM5" s="160"/>
      <c r="GCN5" s="160"/>
      <c r="GCO5" s="160"/>
      <c r="GCP5" s="160"/>
      <c r="GCQ5" s="160"/>
      <c r="GCR5" s="160"/>
      <c r="GCS5" s="160"/>
      <c r="GCT5" s="160"/>
      <c r="GCU5" s="160"/>
      <c r="GCV5" s="160"/>
      <c r="GCW5" s="160"/>
      <c r="GCX5" s="160"/>
      <c r="GCY5" s="160"/>
      <c r="GCZ5" s="160"/>
      <c r="GDA5" s="160"/>
      <c r="GDB5" s="160"/>
      <c r="GDC5" s="160"/>
      <c r="GDD5" s="160"/>
      <c r="GDE5" s="160"/>
      <c r="GDF5" s="160"/>
      <c r="GDG5" s="160"/>
      <c r="GDH5" s="160"/>
      <c r="GDI5" s="160"/>
      <c r="GDJ5" s="160"/>
      <c r="GDK5" s="160"/>
      <c r="GDL5" s="160"/>
      <c r="GDM5" s="160"/>
      <c r="GDN5" s="160"/>
      <c r="GDO5" s="160"/>
      <c r="GDP5" s="160"/>
      <c r="GDQ5" s="160"/>
      <c r="GDR5" s="160"/>
      <c r="GDS5" s="160"/>
      <c r="GDT5" s="160"/>
      <c r="GDU5" s="160"/>
      <c r="GDV5" s="160"/>
      <c r="GDW5" s="160"/>
      <c r="GDX5" s="160"/>
      <c r="GDY5" s="160"/>
      <c r="GDZ5" s="160"/>
      <c r="GEA5" s="160"/>
      <c r="GEB5" s="160"/>
      <c r="GEC5" s="160"/>
      <c r="GED5" s="160"/>
      <c r="GEE5" s="160"/>
      <c r="GEF5" s="160"/>
      <c r="GEG5" s="160"/>
      <c r="GEH5" s="160"/>
      <c r="GEI5" s="160"/>
      <c r="GEJ5" s="160"/>
      <c r="GEK5" s="160"/>
      <c r="GEL5" s="160"/>
      <c r="GEM5" s="160"/>
      <c r="GEN5" s="160"/>
      <c r="GEO5" s="160"/>
      <c r="GEP5" s="160"/>
      <c r="GEQ5" s="160"/>
      <c r="GER5" s="160"/>
      <c r="GES5" s="160"/>
      <c r="GET5" s="160"/>
      <c r="GEU5" s="160"/>
      <c r="GEV5" s="160"/>
      <c r="GEW5" s="160"/>
      <c r="GEX5" s="160"/>
      <c r="GEY5" s="160"/>
      <c r="GEZ5" s="160"/>
      <c r="GFA5" s="160"/>
      <c r="GFB5" s="160"/>
      <c r="GFC5" s="160"/>
      <c r="GFD5" s="160"/>
      <c r="GFE5" s="160"/>
      <c r="GFF5" s="160"/>
      <c r="GFG5" s="160"/>
      <c r="GFH5" s="160"/>
      <c r="GFI5" s="160"/>
      <c r="GFJ5" s="160"/>
      <c r="GFK5" s="160"/>
      <c r="GFL5" s="160"/>
      <c r="GFM5" s="160"/>
      <c r="GFN5" s="160"/>
      <c r="GFO5" s="160"/>
      <c r="GFP5" s="160"/>
      <c r="GFQ5" s="160"/>
      <c r="GFR5" s="160"/>
      <c r="GFS5" s="160"/>
      <c r="GFT5" s="160"/>
      <c r="GFU5" s="160"/>
      <c r="GFV5" s="160"/>
      <c r="GFW5" s="160"/>
      <c r="GFX5" s="160"/>
      <c r="GFY5" s="160"/>
      <c r="GFZ5" s="160"/>
      <c r="GGA5" s="160"/>
      <c r="GGB5" s="160"/>
      <c r="GGC5" s="160"/>
      <c r="GGD5" s="160"/>
      <c r="GGE5" s="160"/>
      <c r="GGF5" s="160"/>
      <c r="GGG5" s="160"/>
      <c r="GGH5" s="160"/>
      <c r="GGI5" s="160"/>
      <c r="GGJ5" s="160"/>
      <c r="GGK5" s="160"/>
      <c r="GGL5" s="160"/>
      <c r="GGM5" s="160"/>
      <c r="GGN5" s="160"/>
      <c r="GGO5" s="160"/>
      <c r="GGP5" s="160"/>
      <c r="GGQ5" s="160"/>
      <c r="GGR5" s="160"/>
      <c r="GGS5" s="160"/>
      <c r="GGT5" s="160"/>
      <c r="GGU5" s="160"/>
      <c r="GGV5" s="160"/>
      <c r="GGW5" s="160"/>
      <c r="GGX5" s="160"/>
      <c r="GGY5" s="160"/>
      <c r="GGZ5" s="160"/>
      <c r="GHA5" s="160"/>
      <c r="GHB5" s="160"/>
      <c r="GHC5" s="160"/>
      <c r="GHD5" s="160"/>
      <c r="GHE5" s="160"/>
      <c r="GHF5" s="160"/>
      <c r="GHG5" s="160"/>
      <c r="GHH5" s="160"/>
      <c r="GHI5" s="160"/>
      <c r="GHJ5" s="160"/>
      <c r="GHK5" s="160"/>
      <c r="GHL5" s="160"/>
      <c r="GHM5" s="160"/>
      <c r="GHN5" s="160"/>
      <c r="GHO5" s="160"/>
      <c r="GHP5" s="160"/>
      <c r="GHQ5" s="160"/>
      <c r="GHR5" s="160"/>
      <c r="GHS5" s="160"/>
      <c r="GHT5" s="160"/>
      <c r="GHU5" s="160"/>
      <c r="GHV5" s="160"/>
      <c r="GHW5" s="160"/>
      <c r="GHX5" s="160"/>
      <c r="GHY5" s="160"/>
      <c r="GHZ5" s="160"/>
      <c r="GIA5" s="160"/>
      <c r="GIB5" s="160"/>
      <c r="GIC5" s="160"/>
      <c r="GID5" s="160"/>
      <c r="GIE5" s="160"/>
      <c r="GIF5" s="160"/>
      <c r="GIG5" s="160"/>
      <c r="GIH5" s="160"/>
      <c r="GII5" s="160"/>
      <c r="GIJ5" s="160"/>
      <c r="GIK5" s="160"/>
      <c r="GIL5" s="160"/>
      <c r="GIM5" s="160"/>
      <c r="GIN5" s="160"/>
      <c r="GIO5" s="160"/>
      <c r="GIP5" s="160"/>
      <c r="GIQ5" s="160"/>
      <c r="GIR5" s="160"/>
      <c r="GIS5" s="160"/>
      <c r="GIT5" s="160"/>
      <c r="GIU5" s="160"/>
      <c r="GIV5" s="160"/>
      <c r="GIW5" s="160"/>
      <c r="GIX5" s="160"/>
      <c r="GIY5" s="160"/>
      <c r="GIZ5" s="160"/>
      <c r="GJA5" s="160"/>
      <c r="GJB5" s="160"/>
      <c r="GJC5" s="160"/>
      <c r="GJD5" s="160"/>
      <c r="GJE5" s="160"/>
      <c r="GJF5" s="160"/>
      <c r="GJG5" s="160"/>
      <c r="GJH5" s="160"/>
      <c r="GJI5" s="160"/>
      <c r="GJJ5" s="160"/>
      <c r="GJK5" s="160"/>
      <c r="GJL5" s="160"/>
      <c r="GJM5" s="160"/>
      <c r="GJN5" s="160"/>
      <c r="GJO5" s="160"/>
      <c r="GJP5" s="160"/>
      <c r="GJQ5" s="160"/>
      <c r="GJR5" s="160"/>
      <c r="GJS5" s="160"/>
      <c r="GJT5" s="160"/>
      <c r="GJU5" s="160"/>
      <c r="GJV5" s="160"/>
      <c r="GJW5" s="160"/>
      <c r="GJX5" s="160"/>
      <c r="GJY5" s="160"/>
      <c r="GJZ5" s="160"/>
      <c r="GKA5" s="160"/>
      <c r="GKB5" s="160"/>
      <c r="GKC5" s="160"/>
      <c r="GKD5" s="160"/>
      <c r="GKE5" s="160"/>
      <c r="GKF5" s="160"/>
      <c r="GKG5" s="160"/>
      <c r="GKH5" s="160"/>
      <c r="GKI5" s="160"/>
      <c r="GKJ5" s="160"/>
      <c r="GKK5" s="160"/>
      <c r="GKL5" s="160"/>
      <c r="GKM5" s="160"/>
      <c r="GKN5" s="160"/>
      <c r="GKO5" s="160"/>
      <c r="GKP5" s="160"/>
      <c r="GKQ5" s="160"/>
      <c r="GKR5" s="160"/>
      <c r="GKS5" s="160"/>
      <c r="GKT5" s="160"/>
      <c r="GKU5" s="160"/>
      <c r="GKV5" s="160"/>
      <c r="GKW5" s="160"/>
      <c r="GKX5" s="160"/>
      <c r="GKY5" s="160"/>
      <c r="GKZ5" s="160"/>
      <c r="GLA5" s="160"/>
      <c r="GLB5" s="160"/>
      <c r="GLC5" s="160"/>
      <c r="GLD5" s="160"/>
      <c r="GLE5" s="160"/>
      <c r="GLF5" s="160"/>
      <c r="GLG5" s="160"/>
      <c r="GLH5" s="160"/>
      <c r="GLI5" s="160"/>
      <c r="GLJ5" s="160"/>
      <c r="GLK5" s="160"/>
      <c r="GLL5" s="160"/>
      <c r="GLM5" s="160"/>
      <c r="GLN5" s="160"/>
      <c r="GLO5" s="160"/>
      <c r="GLP5" s="160"/>
      <c r="GLQ5" s="160"/>
      <c r="GLR5" s="160"/>
      <c r="GLS5" s="160"/>
      <c r="GLT5" s="160"/>
      <c r="GLU5" s="160"/>
      <c r="GLV5" s="160"/>
      <c r="GLW5" s="160"/>
      <c r="GLX5" s="160"/>
      <c r="GLY5" s="160"/>
      <c r="GLZ5" s="160"/>
      <c r="GMA5" s="160"/>
      <c r="GMB5" s="160"/>
      <c r="GMC5" s="160"/>
      <c r="GMD5" s="160"/>
      <c r="GME5" s="160"/>
      <c r="GMF5" s="160"/>
      <c r="GMG5" s="160"/>
      <c r="GMH5" s="160"/>
      <c r="GMI5" s="160"/>
      <c r="GMJ5" s="160"/>
      <c r="GMK5" s="160"/>
      <c r="GML5" s="160"/>
      <c r="GMM5" s="160"/>
      <c r="GMN5" s="160"/>
      <c r="GMO5" s="160"/>
      <c r="GMP5" s="160"/>
      <c r="GMQ5" s="160"/>
      <c r="GMR5" s="160"/>
      <c r="GMS5" s="160"/>
      <c r="GMT5" s="160"/>
      <c r="GMU5" s="160"/>
      <c r="GMV5" s="160"/>
      <c r="GMW5" s="160"/>
      <c r="GMX5" s="160"/>
      <c r="GMY5" s="160"/>
      <c r="GMZ5" s="160"/>
      <c r="GNA5" s="160"/>
      <c r="GNB5" s="160"/>
      <c r="GNC5" s="160"/>
      <c r="GND5" s="160"/>
      <c r="GNE5" s="160"/>
      <c r="GNF5" s="160"/>
      <c r="GNG5" s="160"/>
      <c r="GNH5" s="160"/>
      <c r="GNI5" s="160"/>
      <c r="GNJ5" s="160"/>
      <c r="GNK5" s="160"/>
      <c r="GNL5" s="160"/>
      <c r="GNM5" s="160"/>
      <c r="GNN5" s="160"/>
      <c r="GNO5" s="160"/>
      <c r="GNP5" s="160"/>
      <c r="GNQ5" s="160"/>
      <c r="GNR5" s="160"/>
      <c r="GNS5" s="160"/>
      <c r="GNT5" s="160"/>
      <c r="GNU5" s="160"/>
      <c r="GNV5" s="160"/>
      <c r="GNW5" s="160"/>
      <c r="GNX5" s="160"/>
      <c r="GNY5" s="160"/>
      <c r="GNZ5" s="160"/>
      <c r="GOA5" s="160"/>
      <c r="GOB5" s="160"/>
      <c r="GOC5" s="160"/>
      <c r="GOD5" s="160"/>
      <c r="GOE5" s="160"/>
      <c r="GOF5" s="160"/>
      <c r="GOG5" s="160"/>
      <c r="GOH5" s="160"/>
      <c r="GOI5" s="160"/>
      <c r="GOJ5" s="160"/>
      <c r="GOK5" s="160"/>
      <c r="GOL5" s="160"/>
      <c r="GOM5" s="160"/>
      <c r="GON5" s="160"/>
      <c r="GOO5" s="160"/>
      <c r="GOP5" s="160"/>
      <c r="GOQ5" s="160"/>
      <c r="GOR5" s="160"/>
      <c r="GOS5" s="160"/>
      <c r="GOT5" s="160"/>
      <c r="GOU5" s="160"/>
      <c r="GOV5" s="160"/>
      <c r="GOW5" s="160"/>
      <c r="GOX5" s="160"/>
      <c r="GOY5" s="160"/>
      <c r="GOZ5" s="160"/>
      <c r="GPA5" s="160"/>
      <c r="GPB5" s="160"/>
      <c r="GPC5" s="160"/>
      <c r="GPD5" s="160"/>
      <c r="GPE5" s="160"/>
      <c r="GPF5" s="160"/>
      <c r="GPG5" s="160"/>
      <c r="GPH5" s="160"/>
      <c r="GPI5" s="160"/>
      <c r="GPJ5" s="160"/>
      <c r="GPK5" s="160"/>
      <c r="GPL5" s="160"/>
      <c r="GPM5" s="160"/>
      <c r="GPN5" s="160"/>
      <c r="GPO5" s="160"/>
      <c r="GPP5" s="160"/>
      <c r="GPQ5" s="160"/>
      <c r="GPR5" s="160"/>
      <c r="GPS5" s="160"/>
      <c r="GPT5" s="160"/>
      <c r="GPU5" s="160"/>
      <c r="GPV5" s="160"/>
      <c r="GPW5" s="160"/>
      <c r="GPX5" s="160"/>
      <c r="GPY5" s="160"/>
      <c r="GPZ5" s="160"/>
      <c r="GQA5" s="160"/>
      <c r="GQB5" s="160"/>
      <c r="GQC5" s="160"/>
      <c r="GQD5" s="160"/>
      <c r="GQE5" s="160"/>
      <c r="GQF5" s="160"/>
      <c r="GQG5" s="160"/>
      <c r="GQH5" s="160"/>
      <c r="GQI5" s="160"/>
      <c r="GQJ5" s="160"/>
      <c r="GQK5" s="160"/>
      <c r="GQL5" s="160"/>
      <c r="GQM5" s="160"/>
      <c r="GQN5" s="160"/>
      <c r="GQO5" s="160"/>
      <c r="GQP5" s="160"/>
      <c r="GQQ5" s="160"/>
      <c r="GQR5" s="160"/>
      <c r="GQS5" s="160"/>
      <c r="GQT5" s="160"/>
      <c r="GQU5" s="160"/>
      <c r="GQV5" s="160"/>
      <c r="GQW5" s="160"/>
      <c r="GQX5" s="160"/>
      <c r="GQY5" s="160"/>
      <c r="GQZ5" s="160"/>
      <c r="GRA5" s="160"/>
      <c r="GRB5" s="160"/>
      <c r="GRC5" s="160"/>
      <c r="GRD5" s="160"/>
      <c r="GRE5" s="160"/>
      <c r="GRF5" s="160"/>
      <c r="GRG5" s="160"/>
      <c r="GRH5" s="160"/>
      <c r="GRI5" s="160"/>
      <c r="GRJ5" s="160"/>
      <c r="GRK5" s="160"/>
      <c r="GRL5" s="160"/>
      <c r="GRM5" s="160"/>
      <c r="GRN5" s="160"/>
      <c r="GRO5" s="160"/>
      <c r="GRP5" s="160"/>
      <c r="GRQ5" s="160"/>
      <c r="GRR5" s="160"/>
      <c r="GRS5" s="160"/>
      <c r="GRT5" s="160"/>
      <c r="GRU5" s="160"/>
      <c r="GRV5" s="160"/>
      <c r="GRW5" s="160"/>
      <c r="GRX5" s="160"/>
      <c r="GRY5" s="160"/>
      <c r="GRZ5" s="160"/>
      <c r="GSA5" s="160"/>
      <c r="GSB5" s="160"/>
      <c r="GSC5" s="160"/>
      <c r="GSD5" s="160"/>
      <c r="GSE5" s="160"/>
      <c r="GSF5" s="160"/>
      <c r="GSG5" s="160"/>
      <c r="GSH5" s="160"/>
      <c r="GSI5" s="160"/>
      <c r="GSJ5" s="160"/>
      <c r="GSK5" s="160"/>
      <c r="GSL5" s="160"/>
      <c r="GSM5" s="160"/>
      <c r="GSN5" s="160"/>
      <c r="GSO5" s="160"/>
      <c r="GSP5" s="160"/>
      <c r="GSQ5" s="160"/>
      <c r="GSR5" s="160"/>
      <c r="GSS5" s="160"/>
      <c r="GST5" s="160"/>
      <c r="GSU5" s="160"/>
      <c r="GSV5" s="160"/>
      <c r="GSW5" s="160"/>
      <c r="GSX5" s="160"/>
      <c r="GSY5" s="160"/>
      <c r="GSZ5" s="160"/>
      <c r="GTA5" s="160"/>
      <c r="GTB5" s="160"/>
      <c r="GTC5" s="160"/>
      <c r="GTD5" s="160"/>
      <c r="GTE5" s="160"/>
      <c r="GTF5" s="160"/>
      <c r="GTG5" s="160"/>
      <c r="GTH5" s="160"/>
      <c r="GTI5" s="160"/>
      <c r="GTJ5" s="160"/>
      <c r="GTK5" s="160"/>
      <c r="GTL5" s="160"/>
      <c r="GTM5" s="160"/>
      <c r="GTN5" s="160"/>
      <c r="GTO5" s="160"/>
      <c r="GTP5" s="160"/>
      <c r="GTQ5" s="160"/>
      <c r="GTR5" s="160"/>
      <c r="GTS5" s="160"/>
      <c r="GTT5" s="160"/>
      <c r="GTU5" s="160"/>
      <c r="GTV5" s="160"/>
      <c r="GTW5" s="160"/>
      <c r="GTX5" s="160"/>
      <c r="GTY5" s="160"/>
      <c r="GTZ5" s="160"/>
      <c r="GUA5" s="160"/>
      <c r="GUB5" s="160"/>
      <c r="GUC5" s="160"/>
      <c r="GUD5" s="160"/>
      <c r="GUE5" s="160"/>
      <c r="GUF5" s="160"/>
      <c r="GUG5" s="160"/>
      <c r="GUH5" s="160"/>
      <c r="GUI5" s="160"/>
      <c r="GUJ5" s="160"/>
      <c r="GUK5" s="160"/>
      <c r="GUL5" s="160"/>
      <c r="GUM5" s="160"/>
      <c r="GUN5" s="160"/>
      <c r="GUO5" s="160"/>
      <c r="GUP5" s="160"/>
      <c r="GUQ5" s="160"/>
      <c r="GUR5" s="160"/>
      <c r="GUS5" s="160"/>
      <c r="GUT5" s="160"/>
      <c r="GUU5" s="160"/>
      <c r="GUV5" s="160"/>
      <c r="GUW5" s="160"/>
      <c r="GUX5" s="160"/>
      <c r="GUY5" s="160"/>
      <c r="GUZ5" s="160"/>
      <c r="GVA5" s="160"/>
      <c r="GVB5" s="160"/>
      <c r="GVC5" s="160"/>
      <c r="GVD5" s="160"/>
      <c r="GVE5" s="160"/>
      <c r="GVF5" s="160"/>
      <c r="GVG5" s="160"/>
      <c r="GVH5" s="160"/>
      <c r="GVI5" s="160"/>
      <c r="GVJ5" s="160"/>
      <c r="GVK5" s="160"/>
      <c r="GVL5" s="160"/>
      <c r="GVM5" s="160"/>
      <c r="GVN5" s="160"/>
      <c r="GVO5" s="160"/>
      <c r="GVP5" s="160"/>
      <c r="GVQ5" s="160"/>
      <c r="GVR5" s="160"/>
      <c r="GVS5" s="160"/>
      <c r="GVT5" s="160"/>
      <c r="GVU5" s="160"/>
      <c r="GVV5" s="160"/>
      <c r="GVW5" s="160"/>
      <c r="GVX5" s="160"/>
      <c r="GVY5" s="160"/>
      <c r="GVZ5" s="160"/>
      <c r="GWA5" s="160"/>
      <c r="GWB5" s="160"/>
      <c r="GWC5" s="160"/>
      <c r="GWD5" s="160"/>
      <c r="GWE5" s="160"/>
      <c r="GWF5" s="160"/>
      <c r="GWG5" s="160"/>
      <c r="GWH5" s="160"/>
      <c r="GWI5" s="160"/>
      <c r="GWJ5" s="160"/>
      <c r="GWK5" s="160"/>
      <c r="GWL5" s="160"/>
      <c r="GWM5" s="160"/>
      <c r="GWN5" s="160"/>
      <c r="GWO5" s="160"/>
      <c r="GWP5" s="160"/>
      <c r="GWQ5" s="160"/>
      <c r="GWR5" s="160"/>
      <c r="GWS5" s="160"/>
      <c r="GWT5" s="160"/>
      <c r="GWU5" s="160"/>
      <c r="GWV5" s="160"/>
      <c r="GWW5" s="160"/>
      <c r="GWX5" s="160"/>
      <c r="GWY5" s="160"/>
      <c r="GWZ5" s="160"/>
      <c r="GXA5" s="160"/>
      <c r="GXB5" s="160"/>
      <c r="GXC5" s="160"/>
      <c r="GXD5" s="160"/>
      <c r="GXE5" s="160"/>
      <c r="GXF5" s="160"/>
      <c r="GXG5" s="160"/>
      <c r="GXH5" s="160"/>
      <c r="GXI5" s="160"/>
      <c r="GXJ5" s="160"/>
      <c r="GXK5" s="160"/>
      <c r="GXL5" s="160"/>
      <c r="GXM5" s="160"/>
      <c r="GXN5" s="160"/>
      <c r="GXO5" s="160"/>
      <c r="GXP5" s="160"/>
      <c r="GXQ5" s="160"/>
      <c r="GXR5" s="160"/>
      <c r="GXS5" s="160"/>
      <c r="GXT5" s="160"/>
      <c r="GXU5" s="160"/>
      <c r="GXV5" s="160"/>
      <c r="GXW5" s="160"/>
      <c r="GXX5" s="160"/>
      <c r="GXY5" s="160"/>
      <c r="GXZ5" s="160"/>
      <c r="GYA5" s="160"/>
      <c r="GYB5" s="160"/>
      <c r="GYC5" s="160"/>
      <c r="GYD5" s="160"/>
      <c r="GYE5" s="160"/>
      <c r="GYF5" s="160"/>
      <c r="GYG5" s="160"/>
      <c r="GYH5" s="160"/>
      <c r="GYI5" s="160"/>
      <c r="GYJ5" s="160"/>
      <c r="GYK5" s="160"/>
      <c r="GYL5" s="160"/>
      <c r="GYM5" s="160"/>
      <c r="GYN5" s="160"/>
      <c r="GYO5" s="160"/>
      <c r="GYP5" s="160"/>
      <c r="GYQ5" s="160"/>
      <c r="GYR5" s="160"/>
      <c r="GYS5" s="160"/>
      <c r="GYT5" s="160"/>
      <c r="GYU5" s="160"/>
      <c r="GYV5" s="160"/>
      <c r="GYW5" s="160"/>
      <c r="GYX5" s="160"/>
      <c r="GYY5" s="160"/>
      <c r="GYZ5" s="160"/>
      <c r="GZA5" s="160"/>
      <c r="GZB5" s="160"/>
      <c r="GZC5" s="160"/>
      <c r="GZD5" s="160"/>
      <c r="GZE5" s="160"/>
      <c r="GZF5" s="160"/>
      <c r="GZG5" s="160"/>
      <c r="GZH5" s="160"/>
      <c r="GZI5" s="160"/>
      <c r="GZJ5" s="160"/>
      <c r="GZK5" s="160"/>
      <c r="GZL5" s="160"/>
      <c r="GZM5" s="160"/>
      <c r="GZN5" s="160"/>
      <c r="GZO5" s="160"/>
      <c r="GZP5" s="160"/>
      <c r="GZQ5" s="160"/>
      <c r="GZR5" s="160"/>
      <c r="GZS5" s="160"/>
      <c r="GZT5" s="160"/>
      <c r="GZU5" s="160"/>
      <c r="GZV5" s="160"/>
      <c r="GZW5" s="160"/>
      <c r="GZX5" s="160"/>
      <c r="GZY5" s="160"/>
      <c r="GZZ5" s="160"/>
      <c r="HAA5" s="160"/>
      <c r="HAB5" s="160"/>
      <c r="HAC5" s="160"/>
      <c r="HAD5" s="160"/>
      <c r="HAE5" s="160"/>
      <c r="HAF5" s="160"/>
      <c r="HAG5" s="160"/>
      <c r="HAH5" s="160"/>
      <c r="HAI5" s="160"/>
      <c r="HAJ5" s="160"/>
      <c r="HAK5" s="160"/>
      <c r="HAL5" s="160"/>
      <c r="HAM5" s="160"/>
      <c r="HAN5" s="160"/>
      <c r="HAO5" s="160"/>
      <c r="HAP5" s="160"/>
      <c r="HAQ5" s="160"/>
      <c r="HAR5" s="160"/>
      <c r="HAS5" s="160"/>
      <c r="HAT5" s="160"/>
      <c r="HAU5" s="160"/>
      <c r="HAV5" s="160"/>
      <c r="HAW5" s="160"/>
      <c r="HAX5" s="160"/>
      <c r="HAY5" s="160"/>
      <c r="HAZ5" s="160"/>
      <c r="HBA5" s="160"/>
      <c r="HBB5" s="160"/>
      <c r="HBC5" s="160"/>
      <c r="HBD5" s="160"/>
      <c r="HBE5" s="160"/>
      <c r="HBF5" s="160"/>
      <c r="HBG5" s="160"/>
      <c r="HBH5" s="160"/>
      <c r="HBI5" s="160"/>
      <c r="HBJ5" s="160"/>
      <c r="HBK5" s="160"/>
      <c r="HBL5" s="160"/>
      <c r="HBM5" s="160"/>
      <c r="HBN5" s="160"/>
      <c r="HBO5" s="160"/>
      <c r="HBP5" s="160"/>
      <c r="HBQ5" s="160"/>
      <c r="HBR5" s="160"/>
      <c r="HBS5" s="160"/>
      <c r="HBT5" s="160"/>
      <c r="HBU5" s="160"/>
      <c r="HBV5" s="160"/>
      <c r="HBW5" s="160"/>
      <c r="HBX5" s="160"/>
      <c r="HBY5" s="160"/>
      <c r="HBZ5" s="160"/>
      <c r="HCA5" s="160"/>
      <c r="HCB5" s="160"/>
      <c r="HCC5" s="160"/>
      <c r="HCD5" s="160"/>
      <c r="HCE5" s="160"/>
      <c r="HCF5" s="160"/>
      <c r="HCG5" s="160"/>
      <c r="HCH5" s="160"/>
      <c r="HCI5" s="160"/>
      <c r="HCJ5" s="160"/>
      <c r="HCK5" s="160"/>
      <c r="HCL5" s="160"/>
      <c r="HCM5" s="160"/>
      <c r="HCN5" s="160"/>
      <c r="HCO5" s="160"/>
      <c r="HCP5" s="160"/>
      <c r="HCQ5" s="160"/>
      <c r="HCR5" s="160"/>
      <c r="HCS5" s="160"/>
      <c r="HCT5" s="160"/>
      <c r="HCU5" s="160"/>
      <c r="HCV5" s="160"/>
      <c r="HCW5" s="160"/>
      <c r="HCX5" s="160"/>
      <c r="HCY5" s="160"/>
      <c r="HCZ5" s="160"/>
      <c r="HDA5" s="160"/>
      <c r="HDB5" s="160"/>
      <c r="HDC5" s="160"/>
      <c r="HDD5" s="160"/>
      <c r="HDE5" s="160"/>
      <c r="HDF5" s="160"/>
      <c r="HDG5" s="160"/>
      <c r="HDH5" s="160"/>
      <c r="HDI5" s="160"/>
      <c r="HDJ5" s="160"/>
      <c r="HDK5" s="160"/>
      <c r="HDL5" s="160"/>
      <c r="HDM5" s="160"/>
      <c r="HDN5" s="160"/>
      <c r="HDO5" s="160"/>
      <c r="HDP5" s="160"/>
      <c r="HDQ5" s="160"/>
      <c r="HDR5" s="160"/>
      <c r="HDS5" s="160"/>
      <c r="HDT5" s="160"/>
      <c r="HDU5" s="160"/>
      <c r="HDV5" s="160"/>
      <c r="HDW5" s="160"/>
      <c r="HDX5" s="160"/>
      <c r="HDY5" s="160"/>
      <c r="HDZ5" s="160"/>
      <c r="HEA5" s="160"/>
      <c r="HEB5" s="160"/>
      <c r="HEC5" s="160"/>
      <c r="HED5" s="160"/>
      <c r="HEE5" s="160"/>
      <c r="HEF5" s="160"/>
      <c r="HEG5" s="160"/>
      <c r="HEH5" s="160"/>
      <c r="HEI5" s="160"/>
      <c r="HEJ5" s="160"/>
      <c r="HEK5" s="160"/>
      <c r="HEL5" s="160"/>
      <c r="HEM5" s="160"/>
      <c r="HEN5" s="160"/>
      <c r="HEO5" s="160"/>
      <c r="HEP5" s="160"/>
      <c r="HEQ5" s="160"/>
      <c r="HER5" s="160"/>
      <c r="HES5" s="160"/>
      <c r="HET5" s="160"/>
      <c r="HEU5" s="160"/>
      <c r="HEV5" s="160"/>
      <c r="HEW5" s="160"/>
      <c r="HEX5" s="160"/>
      <c r="HEY5" s="160"/>
      <c r="HEZ5" s="160"/>
      <c r="HFA5" s="160"/>
      <c r="HFB5" s="160"/>
      <c r="HFC5" s="160"/>
      <c r="HFD5" s="160"/>
      <c r="HFE5" s="160"/>
      <c r="HFF5" s="160"/>
      <c r="HFG5" s="160"/>
      <c r="HFH5" s="160"/>
      <c r="HFI5" s="160"/>
      <c r="HFJ5" s="160"/>
      <c r="HFK5" s="160"/>
      <c r="HFL5" s="160"/>
      <c r="HFM5" s="160"/>
      <c r="HFN5" s="160"/>
      <c r="HFO5" s="160"/>
      <c r="HFP5" s="160"/>
      <c r="HFQ5" s="160"/>
      <c r="HFR5" s="160"/>
      <c r="HFS5" s="160"/>
      <c r="HFT5" s="160"/>
      <c r="HFU5" s="160"/>
      <c r="HFV5" s="160"/>
      <c r="HFW5" s="160"/>
      <c r="HFX5" s="160"/>
      <c r="HFY5" s="160"/>
      <c r="HFZ5" s="160"/>
      <c r="HGA5" s="160"/>
      <c r="HGB5" s="160"/>
      <c r="HGC5" s="160"/>
      <c r="HGD5" s="160"/>
      <c r="HGE5" s="160"/>
      <c r="HGF5" s="160"/>
      <c r="HGG5" s="160"/>
      <c r="HGH5" s="160"/>
      <c r="HGI5" s="160"/>
      <c r="HGJ5" s="160"/>
      <c r="HGK5" s="160"/>
      <c r="HGL5" s="160"/>
      <c r="HGM5" s="160"/>
      <c r="HGN5" s="160"/>
      <c r="HGO5" s="160"/>
      <c r="HGP5" s="160"/>
      <c r="HGQ5" s="160"/>
      <c r="HGR5" s="160"/>
      <c r="HGS5" s="160"/>
      <c r="HGT5" s="160"/>
      <c r="HGU5" s="160"/>
      <c r="HGV5" s="160"/>
      <c r="HGW5" s="160"/>
      <c r="HGX5" s="160"/>
      <c r="HGY5" s="160"/>
      <c r="HGZ5" s="160"/>
      <c r="HHA5" s="160"/>
      <c r="HHB5" s="160"/>
      <c r="HHC5" s="160"/>
      <c r="HHD5" s="160"/>
      <c r="HHE5" s="160"/>
      <c r="HHF5" s="160"/>
      <c r="HHG5" s="160"/>
      <c r="HHH5" s="160"/>
      <c r="HHI5" s="160"/>
      <c r="HHJ5" s="160"/>
      <c r="HHK5" s="160"/>
      <c r="HHL5" s="160"/>
      <c r="HHM5" s="160"/>
      <c r="HHN5" s="160"/>
      <c r="HHO5" s="160"/>
      <c r="HHP5" s="160"/>
      <c r="HHQ5" s="160"/>
      <c r="HHR5" s="160"/>
      <c r="HHS5" s="160"/>
      <c r="HHT5" s="160"/>
      <c r="HHU5" s="160"/>
      <c r="HHV5" s="160"/>
      <c r="HHW5" s="160"/>
      <c r="HHX5" s="160"/>
      <c r="HHY5" s="160"/>
      <c r="HHZ5" s="160"/>
      <c r="HIA5" s="160"/>
      <c r="HIB5" s="160"/>
      <c r="HIC5" s="160"/>
      <c r="HID5" s="160"/>
      <c r="HIE5" s="160"/>
      <c r="HIF5" s="160"/>
      <c r="HIG5" s="160"/>
      <c r="HIH5" s="160"/>
      <c r="HII5" s="160"/>
      <c r="HIJ5" s="160"/>
      <c r="HIK5" s="160"/>
      <c r="HIL5" s="160"/>
      <c r="HIM5" s="160"/>
      <c r="HIN5" s="160"/>
      <c r="HIO5" s="160"/>
      <c r="HIP5" s="160"/>
      <c r="HIQ5" s="160"/>
      <c r="HIR5" s="160"/>
      <c r="HIS5" s="160"/>
      <c r="HIT5" s="160"/>
      <c r="HIU5" s="160"/>
      <c r="HIV5" s="160"/>
      <c r="HIW5" s="160"/>
      <c r="HIX5" s="160"/>
      <c r="HIY5" s="160"/>
      <c r="HIZ5" s="160"/>
      <c r="HJA5" s="160"/>
      <c r="HJB5" s="160"/>
      <c r="HJC5" s="160"/>
      <c r="HJD5" s="160"/>
      <c r="HJE5" s="160"/>
      <c r="HJF5" s="160"/>
      <c r="HJG5" s="160"/>
      <c r="HJH5" s="160"/>
      <c r="HJI5" s="160"/>
      <c r="HJJ5" s="160"/>
      <c r="HJK5" s="160"/>
      <c r="HJL5" s="160"/>
      <c r="HJM5" s="160"/>
      <c r="HJN5" s="160"/>
      <c r="HJO5" s="160"/>
      <c r="HJP5" s="160"/>
      <c r="HJQ5" s="160"/>
      <c r="HJR5" s="160"/>
      <c r="HJS5" s="160"/>
      <c r="HJT5" s="160"/>
      <c r="HJU5" s="160"/>
      <c r="HJV5" s="160"/>
      <c r="HJW5" s="160"/>
      <c r="HJX5" s="160"/>
      <c r="HJY5" s="160"/>
      <c r="HJZ5" s="160"/>
      <c r="HKA5" s="160"/>
      <c r="HKB5" s="160"/>
      <c r="HKC5" s="160"/>
      <c r="HKD5" s="160"/>
      <c r="HKE5" s="160"/>
      <c r="HKF5" s="160"/>
      <c r="HKG5" s="160"/>
      <c r="HKH5" s="160"/>
      <c r="HKI5" s="160"/>
      <c r="HKJ5" s="160"/>
      <c r="HKK5" s="160"/>
      <c r="HKL5" s="160"/>
      <c r="HKM5" s="160"/>
      <c r="HKN5" s="160"/>
      <c r="HKO5" s="160"/>
      <c r="HKP5" s="160"/>
      <c r="HKQ5" s="160"/>
      <c r="HKR5" s="160"/>
      <c r="HKS5" s="160"/>
      <c r="HKT5" s="160"/>
      <c r="HKU5" s="160"/>
      <c r="HKV5" s="160"/>
      <c r="HKW5" s="160"/>
      <c r="HKX5" s="160"/>
      <c r="HKY5" s="160"/>
      <c r="HKZ5" s="160"/>
      <c r="HLA5" s="160"/>
      <c r="HLB5" s="160"/>
      <c r="HLC5" s="160"/>
      <c r="HLD5" s="160"/>
      <c r="HLE5" s="160"/>
      <c r="HLF5" s="160"/>
      <c r="HLG5" s="160"/>
      <c r="HLH5" s="160"/>
      <c r="HLI5" s="160"/>
      <c r="HLJ5" s="160"/>
      <c r="HLK5" s="160"/>
      <c r="HLL5" s="160"/>
      <c r="HLM5" s="160"/>
      <c r="HLN5" s="160"/>
      <c r="HLO5" s="160"/>
      <c r="HLP5" s="160"/>
      <c r="HLQ5" s="160"/>
      <c r="HLR5" s="160"/>
      <c r="HLS5" s="160"/>
      <c r="HLT5" s="160"/>
      <c r="HLU5" s="160"/>
      <c r="HLV5" s="160"/>
      <c r="HLW5" s="160"/>
      <c r="HLX5" s="160"/>
      <c r="HLY5" s="160"/>
      <c r="HLZ5" s="160"/>
      <c r="HMA5" s="160"/>
      <c r="HMB5" s="160"/>
      <c r="HMC5" s="160"/>
      <c r="HMD5" s="160"/>
      <c r="HME5" s="160"/>
      <c r="HMF5" s="160"/>
      <c r="HMG5" s="160"/>
      <c r="HMH5" s="160"/>
      <c r="HMI5" s="160"/>
      <c r="HMJ5" s="160"/>
      <c r="HMK5" s="160"/>
      <c r="HML5" s="160"/>
      <c r="HMM5" s="160"/>
      <c r="HMN5" s="160"/>
      <c r="HMO5" s="160"/>
      <c r="HMP5" s="160"/>
      <c r="HMQ5" s="160"/>
      <c r="HMR5" s="160"/>
      <c r="HMS5" s="160"/>
      <c r="HMT5" s="160"/>
      <c r="HMU5" s="160"/>
      <c r="HMV5" s="160"/>
      <c r="HMW5" s="160"/>
      <c r="HMX5" s="160"/>
      <c r="HMY5" s="160"/>
      <c r="HMZ5" s="160"/>
      <c r="HNA5" s="160"/>
      <c r="HNB5" s="160"/>
      <c r="HNC5" s="160"/>
      <c r="HND5" s="160"/>
      <c r="HNE5" s="160"/>
      <c r="HNF5" s="160"/>
      <c r="HNG5" s="160"/>
      <c r="HNH5" s="160"/>
      <c r="HNI5" s="160"/>
      <c r="HNJ5" s="160"/>
      <c r="HNK5" s="160"/>
      <c r="HNL5" s="160"/>
      <c r="HNM5" s="160"/>
      <c r="HNN5" s="160"/>
      <c r="HNO5" s="160"/>
      <c r="HNP5" s="160"/>
      <c r="HNQ5" s="160"/>
      <c r="HNR5" s="160"/>
      <c r="HNS5" s="160"/>
      <c r="HNT5" s="160"/>
      <c r="HNU5" s="160"/>
      <c r="HNV5" s="160"/>
      <c r="HNW5" s="160"/>
      <c r="HNX5" s="160"/>
      <c r="HNY5" s="160"/>
      <c r="HNZ5" s="160"/>
      <c r="HOA5" s="160"/>
      <c r="HOB5" s="160"/>
      <c r="HOC5" s="160"/>
      <c r="HOD5" s="160"/>
      <c r="HOE5" s="160"/>
      <c r="HOF5" s="160"/>
      <c r="HOG5" s="160"/>
      <c r="HOH5" s="160"/>
      <c r="HOI5" s="160"/>
      <c r="HOJ5" s="160"/>
      <c r="HOK5" s="160"/>
      <c r="HOL5" s="160"/>
      <c r="HOM5" s="160"/>
      <c r="HON5" s="160"/>
      <c r="HOO5" s="160"/>
      <c r="HOP5" s="160"/>
      <c r="HOQ5" s="160"/>
      <c r="HOR5" s="160"/>
      <c r="HOS5" s="160"/>
      <c r="HOT5" s="160"/>
      <c r="HOU5" s="160"/>
      <c r="HOV5" s="160"/>
      <c r="HOW5" s="160"/>
      <c r="HOX5" s="160"/>
      <c r="HOY5" s="160"/>
      <c r="HOZ5" s="160"/>
      <c r="HPA5" s="160"/>
      <c r="HPB5" s="160"/>
      <c r="HPC5" s="160"/>
      <c r="HPD5" s="160"/>
      <c r="HPE5" s="160"/>
      <c r="HPF5" s="160"/>
      <c r="HPG5" s="160"/>
      <c r="HPH5" s="160"/>
      <c r="HPI5" s="160"/>
      <c r="HPJ5" s="160"/>
      <c r="HPK5" s="160"/>
      <c r="HPL5" s="160"/>
      <c r="HPM5" s="160"/>
      <c r="HPN5" s="160"/>
      <c r="HPO5" s="160"/>
      <c r="HPP5" s="160"/>
      <c r="HPQ5" s="160"/>
      <c r="HPR5" s="160"/>
      <c r="HPS5" s="160"/>
      <c r="HPT5" s="160"/>
      <c r="HPU5" s="160"/>
      <c r="HPV5" s="160"/>
      <c r="HPW5" s="160"/>
      <c r="HPX5" s="160"/>
      <c r="HPY5" s="160"/>
      <c r="HPZ5" s="160"/>
      <c r="HQA5" s="160"/>
      <c r="HQB5" s="160"/>
      <c r="HQC5" s="160"/>
      <c r="HQD5" s="160"/>
      <c r="HQE5" s="160"/>
      <c r="HQF5" s="160"/>
      <c r="HQG5" s="160"/>
      <c r="HQH5" s="160"/>
      <c r="HQI5" s="160"/>
      <c r="HQJ5" s="160"/>
      <c r="HQK5" s="160"/>
      <c r="HQL5" s="160"/>
      <c r="HQM5" s="160"/>
      <c r="HQN5" s="160"/>
      <c r="HQO5" s="160"/>
      <c r="HQP5" s="160"/>
      <c r="HQQ5" s="160"/>
      <c r="HQR5" s="160"/>
      <c r="HQS5" s="160"/>
      <c r="HQT5" s="160"/>
      <c r="HQU5" s="160"/>
      <c r="HQV5" s="160"/>
      <c r="HQW5" s="160"/>
      <c r="HQX5" s="160"/>
      <c r="HQY5" s="160"/>
      <c r="HQZ5" s="160"/>
      <c r="HRA5" s="160"/>
      <c r="HRB5" s="160"/>
      <c r="HRC5" s="160"/>
      <c r="HRD5" s="160"/>
      <c r="HRE5" s="160"/>
      <c r="HRF5" s="160"/>
      <c r="HRG5" s="160"/>
      <c r="HRH5" s="160"/>
      <c r="HRI5" s="160"/>
      <c r="HRJ5" s="160"/>
      <c r="HRK5" s="160"/>
      <c r="HRL5" s="160"/>
      <c r="HRM5" s="160"/>
      <c r="HRN5" s="160"/>
      <c r="HRO5" s="160"/>
      <c r="HRP5" s="160"/>
      <c r="HRQ5" s="160"/>
      <c r="HRR5" s="160"/>
      <c r="HRS5" s="160"/>
      <c r="HRT5" s="160"/>
      <c r="HRU5" s="160"/>
      <c r="HRV5" s="160"/>
      <c r="HRW5" s="160"/>
      <c r="HRX5" s="160"/>
      <c r="HRY5" s="160"/>
      <c r="HRZ5" s="160"/>
      <c r="HSA5" s="160"/>
      <c r="HSB5" s="160"/>
      <c r="HSC5" s="160"/>
      <c r="HSD5" s="160"/>
      <c r="HSE5" s="160"/>
      <c r="HSF5" s="160"/>
      <c r="HSG5" s="160"/>
      <c r="HSH5" s="160"/>
      <c r="HSI5" s="160"/>
      <c r="HSJ5" s="160"/>
      <c r="HSK5" s="160"/>
      <c r="HSL5" s="160"/>
      <c r="HSM5" s="160"/>
      <c r="HSN5" s="160"/>
      <c r="HSO5" s="160"/>
      <c r="HSP5" s="160"/>
      <c r="HSQ5" s="160"/>
      <c r="HSR5" s="160"/>
      <c r="HSS5" s="160"/>
      <c r="HST5" s="160"/>
      <c r="HSU5" s="160"/>
      <c r="HSV5" s="160"/>
      <c r="HSW5" s="160"/>
      <c r="HSX5" s="160"/>
      <c r="HSY5" s="160"/>
      <c r="HSZ5" s="160"/>
      <c r="HTA5" s="160"/>
      <c r="HTB5" s="160"/>
      <c r="HTC5" s="160"/>
      <c r="HTD5" s="160"/>
      <c r="HTE5" s="160"/>
      <c r="HTF5" s="160"/>
      <c r="HTG5" s="160"/>
      <c r="HTH5" s="160"/>
      <c r="HTI5" s="160"/>
      <c r="HTJ5" s="160"/>
      <c r="HTK5" s="160"/>
      <c r="HTL5" s="160"/>
      <c r="HTM5" s="160"/>
      <c r="HTN5" s="160"/>
      <c r="HTO5" s="160"/>
      <c r="HTP5" s="160"/>
      <c r="HTQ5" s="160"/>
      <c r="HTR5" s="160"/>
      <c r="HTS5" s="160"/>
      <c r="HTT5" s="160"/>
      <c r="HTU5" s="160"/>
      <c r="HTV5" s="160"/>
      <c r="HTW5" s="160"/>
      <c r="HTX5" s="160"/>
      <c r="HTY5" s="160"/>
      <c r="HTZ5" s="160"/>
      <c r="HUA5" s="160"/>
      <c r="HUB5" s="160"/>
      <c r="HUC5" s="160"/>
      <c r="HUD5" s="160"/>
      <c r="HUE5" s="160"/>
      <c r="HUF5" s="160"/>
      <c r="HUG5" s="160"/>
      <c r="HUH5" s="160"/>
      <c r="HUI5" s="160"/>
      <c r="HUJ5" s="160"/>
      <c r="HUK5" s="160"/>
      <c r="HUL5" s="160"/>
      <c r="HUM5" s="160"/>
      <c r="HUN5" s="160"/>
      <c r="HUO5" s="160"/>
      <c r="HUP5" s="160"/>
      <c r="HUQ5" s="160"/>
      <c r="HUR5" s="160"/>
      <c r="HUS5" s="160"/>
      <c r="HUT5" s="160"/>
      <c r="HUU5" s="160"/>
      <c r="HUV5" s="160"/>
      <c r="HUW5" s="160"/>
      <c r="HUX5" s="160"/>
      <c r="HUY5" s="160"/>
      <c r="HUZ5" s="160"/>
      <c r="HVA5" s="160"/>
      <c r="HVB5" s="160"/>
      <c r="HVC5" s="160"/>
      <c r="HVD5" s="160"/>
      <c r="HVE5" s="160"/>
      <c r="HVF5" s="160"/>
      <c r="HVG5" s="160"/>
      <c r="HVH5" s="160"/>
      <c r="HVI5" s="160"/>
      <c r="HVJ5" s="160"/>
      <c r="HVK5" s="160"/>
      <c r="HVL5" s="160"/>
      <c r="HVM5" s="160"/>
      <c r="HVN5" s="160"/>
      <c r="HVO5" s="160"/>
      <c r="HVP5" s="160"/>
      <c r="HVQ5" s="160"/>
      <c r="HVR5" s="160"/>
      <c r="HVS5" s="160"/>
      <c r="HVT5" s="160"/>
      <c r="HVU5" s="160"/>
      <c r="HVV5" s="160"/>
      <c r="HVW5" s="160"/>
      <c r="HVX5" s="160"/>
      <c r="HVY5" s="160"/>
      <c r="HVZ5" s="160"/>
      <c r="HWA5" s="160"/>
      <c r="HWB5" s="160"/>
      <c r="HWC5" s="160"/>
      <c r="HWD5" s="160"/>
      <c r="HWE5" s="160"/>
      <c r="HWF5" s="160"/>
      <c r="HWG5" s="160"/>
      <c r="HWH5" s="160"/>
      <c r="HWI5" s="160"/>
      <c r="HWJ5" s="160"/>
      <c r="HWK5" s="160"/>
      <c r="HWL5" s="160"/>
      <c r="HWM5" s="160"/>
      <c r="HWN5" s="160"/>
      <c r="HWO5" s="160"/>
      <c r="HWP5" s="160"/>
      <c r="HWQ5" s="160"/>
      <c r="HWR5" s="160"/>
      <c r="HWS5" s="160"/>
      <c r="HWT5" s="160"/>
      <c r="HWU5" s="160"/>
      <c r="HWV5" s="160"/>
      <c r="HWW5" s="160"/>
      <c r="HWX5" s="160"/>
      <c r="HWY5" s="160"/>
      <c r="HWZ5" s="160"/>
      <c r="HXA5" s="160"/>
      <c r="HXB5" s="160"/>
      <c r="HXC5" s="160"/>
      <c r="HXD5" s="160"/>
      <c r="HXE5" s="160"/>
      <c r="HXF5" s="160"/>
      <c r="HXG5" s="160"/>
      <c r="HXH5" s="160"/>
      <c r="HXI5" s="160"/>
      <c r="HXJ5" s="160"/>
      <c r="HXK5" s="160"/>
      <c r="HXL5" s="160"/>
      <c r="HXM5" s="160"/>
      <c r="HXN5" s="160"/>
      <c r="HXO5" s="160"/>
      <c r="HXP5" s="160"/>
      <c r="HXQ5" s="160"/>
      <c r="HXR5" s="160"/>
      <c r="HXS5" s="160"/>
      <c r="HXT5" s="160"/>
      <c r="HXU5" s="160"/>
      <c r="HXV5" s="160"/>
      <c r="HXW5" s="160"/>
      <c r="HXX5" s="160"/>
      <c r="HXY5" s="160"/>
      <c r="HXZ5" s="160"/>
      <c r="HYA5" s="160"/>
      <c r="HYB5" s="160"/>
      <c r="HYC5" s="160"/>
      <c r="HYD5" s="160"/>
      <c r="HYE5" s="160"/>
      <c r="HYF5" s="160"/>
      <c r="HYG5" s="160"/>
      <c r="HYH5" s="160"/>
      <c r="HYI5" s="160"/>
      <c r="HYJ5" s="160"/>
      <c r="HYK5" s="160"/>
      <c r="HYL5" s="160"/>
      <c r="HYM5" s="160"/>
      <c r="HYN5" s="160"/>
      <c r="HYO5" s="160"/>
      <c r="HYP5" s="160"/>
      <c r="HYQ5" s="160"/>
      <c r="HYR5" s="160"/>
      <c r="HYS5" s="160"/>
      <c r="HYT5" s="160"/>
      <c r="HYU5" s="160"/>
      <c r="HYV5" s="160"/>
      <c r="HYW5" s="160"/>
      <c r="HYX5" s="160"/>
      <c r="HYY5" s="160"/>
      <c r="HYZ5" s="160"/>
      <c r="HZA5" s="160"/>
      <c r="HZB5" s="160"/>
      <c r="HZC5" s="160"/>
      <c r="HZD5" s="160"/>
      <c r="HZE5" s="160"/>
      <c r="HZF5" s="160"/>
      <c r="HZG5" s="160"/>
      <c r="HZH5" s="160"/>
      <c r="HZI5" s="160"/>
      <c r="HZJ5" s="160"/>
      <c r="HZK5" s="160"/>
      <c r="HZL5" s="160"/>
      <c r="HZM5" s="160"/>
      <c r="HZN5" s="160"/>
      <c r="HZO5" s="160"/>
      <c r="HZP5" s="160"/>
      <c r="HZQ5" s="160"/>
      <c r="HZR5" s="160"/>
      <c r="HZS5" s="160"/>
      <c r="HZT5" s="160"/>
      <c r="HZU5" s="160"/>
      <c r="HZV5" s="160"/>
      <c r="HZW5" s="160"/>
      <c r="HZX5" s="160"/>
      <c r="HZY5" s="160"/>
      <c r="HZZ5" s="160"/>
      <c r="IAA5" s="160"/>
      <c r="IAB5" s="160"/>
      <c r="IAC5" s="160"/>
      <c r="IAD5" s="160"/>
      <c r="IAE5" s="160"/>
      <c r="IAF5" s="160"/>
      <c r="IAG5" s="160"/>
      <c r="IAH5" s="160"/>
      <c r="IAI5" s="160"/>
      <c r="IAJ5" s="160"/>
      <c r="IAK5" s="160"/>
      <c r="IAL5" s="160"/>
      <c r="IAM5" s="160"/>
      <c r="IAN5" s="160"/>
      <c r="IAO5" s="160"/>
      <c r="IAP5" s="160"/>
      <c r="IAQ5" s="160"/>
      <c r="IAR5" s="160"/>
      <c r="IAS5" s="160"/>
      <c r="IAT5" s="160"/>
      <c r="IAU5" s="160"/>
      <c r="IAV5" s="160"/>
      <c r="IAW5" s="160"/>
      <c r="IAX5" s="160"/>
      <c r="IAY5" s="160"/>
      <c r="IAZ5" s="160"/>
      <c r="IBA5" s="160"/>
      <c r="IBB5" s="160"/>
      <c r="IBC5" s="160"/>
      <c r="IBD5" s="160"/>
      <c r="IBE5" s="160"/>
      <c r="IBF5" s="160"/>
      <c r="IBG5" s="160"/>
      <c r="IBH5" s="160"/>
      <c r="IBI5" s="160"/>
      <c r="IBJ5" s="160"/>
      <c r="IBK5" s="160"/>
      <c r="IBL5" s="160"/>
      <c r="IBM5" s="160"/>
      <c r="IBN5" s="160"/>
      <c r="IBO5" s="160"/>
      <c r="IBP5" s="160"/>
      <c r="IBQ5" s="160"/>
      <c r="IBR5" s="160"/>
      <c r="IBS5" s="160"/>
      <c r="IBT5" s="160"/>
      <c r="IBU5" s="160"/>
      <c r="IBV5" s="160"/>
      <c r="IBW5" s="160"/>
      <c r="IBX5" s="160"/>
      <c r="IBY5" s="160"/>
      <c r="IBZ5" s="160"/>
      <c r="ICA5" s="160"/>
      <c r="ICB5" s="160"/>
      <c r="ICC5" s="160"/>
      <c r="ICD5" s="160"/>
      <c r="ICE5" s="160"/>
      <c r="ICF5" s="160"/>
      <c r="ICG5" s="160"/>
      <c r="ICH5" s="160"/>
      <c r="ICI5" s="160"/>
      <c r="ICJ5" s="160"/>
      <c r="ICK5" s="160"/>
      <c r="ICL5" s="160"/>
      <c r="ICM5" s="160"/>
      <c r="ICN5" s="160"/>
      <c r="ICO5" s="160"/>
      <c r="ICP5" s="160"/>
      <c r="ICQ5" s="160"/>
      <c r="ICR5" s="160"/>
      <c r="ICS5" s="160"/>
      <c r="ICT5" s="160"/>
      <c r="ICU5" s="160"/>
      <c r="ICV5" s="160"/>
      <c r="ICW5" s="160"/>
      <c r="ICX5" s="160"/>
      <c r="ICY5" s="160"/>
      <c r="ICZ5" s="160"/>
      <c r="IDA5" s="160"/>
      <c r="IDB5" s="160"/>
      <c r="IDC5" s="160"/>
      <c r="IDD5" s="160"/>
      <c r="IDE5" s="160"/>
      <c r="IDF5" s="160"/>
      <c r="IDG5" s="160"/>
      <c r="IDH5" s="160"/>
      <c r="IDI5" s="160"/>
      <c r="IDJ5" s="160"/>
      <c r="IDK5" s="160"/>
      <c r="IDL5" s="160"/>
      <c r="IDM5" s="160"/>
      <c r="IDN5" s="160"/>
      <c r="IDO5" s="160"/>
      <c r="IDP5" s="160"/>
      <c r="IDQ5" s="160"/>
      <c r="IDR5" s="160"/>
      <c r="IDS5" s="160"/>
      <c r="IDT5" s="160"/>
      <c r="IDU5" s="160"/>
      <c r="IDV5" s="160"/>
      <c r="IDW5" s="160"/>
      <c r="IDX5" s="160"/>
      <c r="IDY5" s="160"/>
      <c r="IDZ5" s="160"/>
      <c r="IEA5" s="160"/>
      <c r="IEB5" s="160"/>
      <c r="IEC5" s="160"/>
      <c r="IED5" s="160"/>
      <c r="IEE5" s="160"/>
      <c r="IEF5" s="160"/>
      <c r="IEG5" s="160"/>
      <c r="IEH5" s="160"/>
      <c r="IEI5" s="160"/>
      <c r="IEJ5" s="160"/>
      <c r="IEK5" s="160"/>
      <c r="IEL5" s="160"/>
      <c r="IEM5" s="160"/>
      <c r="IEN5" s="160"/>
      <c r="IEO5" s="160"/>
      <c r="IEP5" s="160"/>
      <c r="IEQ5" s="160"/>
      <c r="IER5" s="160"/>
      <c r="IES5" s="160"/>
      <c r="IET5" s="160"/>
      <c r="IEU5" s="160"/>
      <c r="IEV5" s="160"/>
      <c r="IEW5" s="160"/>
      <c r="IEX5" s="160"/>
      <c r="IEY5" s="160"/>
      <c r="IEZ5" s="160"/>
      <c r="IFA5" s="160"/>
      <c r="IFB5" s="160"/>
      <c r="IFC5" s="160"/>
      <c r="IFD5" s="160"/>
      <c r="IFE5" s="160"/>
      <c r="IFF5" s="160"/>
      <c r="IFG5" s="160"/>
      <c r="IFH5" s="160"/>
      <c r="IFI5" s="160"/>
      <c r="IFJ5" s="160"/>
      <c r="IFK5" s="160"/>
      <c r="IFL5" s="160"/>
      <c r="IFM5" s="160"/>
      <c r="IFN5" s="160"/>
      <c r="IFO5" s="160"/>
      <c r="IFP5" s="160"/>
      <c r="IFQ5" s="160"/>
      <c r="IFR5" s="160"/>
      <c r="IFS5" s="160"/>
      <c r="IFT5" s="160"/>
      <c r="IFU5" s="160"/>
      <c r="IFV5" s="160"/>
      <c r="IFW5" s="160"/>
      <c r="IFX5" s="160"/>
      <c r="IFY5" s="160"/>
      <c r="IFZ5" s="160"/>
      <c r="IGA5" s="160"/>
      <c r="IGB5" s="160"/>
      <c r="IGC5" s="160"/>
      <c r="IGD5" s="160"/>
      <c r="IGE5" s="160"/>
      <c r="IGF5" s="160"/>
      <c r="IGG5" s="160"/>
      <c r="IGH5" s="160"/>
      <c r="IGI5" s="160"/>
      <c r="IGJ5" s="160"/>
      <c r="IGK5" s="160"/>
      <c r="IGL5" s="160"/>
      <c r="IGM5" s="160"/>
      <c r="IGN5" s="160"/>
      <c r="IGO5" s="160"/>
      <c r="IGP5" s="160"/>
      <c r="IGQ5" s="160"/>
      <c r="IGR5" s="160"/>
      <c r="IGS5" s="160"/>
      <c r="IGT5" s="160"/>
      <c r="IGU5" s="160"/>
      <c r="IGV5" s="160"/>
      <c r="IGW5" s="160"/>
      <c r="IGX5" s="160"/>
      <c r="IGY5" s="160"/>
      <c r="IGZ5" s="160"/>
      <c r="IHA5" s="160"/>
      <c r="IHB5" s="160"/>
      <c r="IHC5" s="160"/>
      <c r="IHD5" s="160"/>
      <c r="IHE5" s="160"/>
      <c r="IHF5" s="160"/>
      <c r="IHG5" s="160"/>
      <c r="IHH5" s="160"/>
      <c r="IHI5" s="160"/>
      <c r="IHJ5" s="160"/>
      <c r="IHK5" s="160"/>
      <c r="IHL5" s="160"/>
      <c r="IHM5" s="160"/>
      <c r="IHN5" s="160"/>
      <c r="IHO5" s="160"/>
      <c r="IHP5" s="160"/>
      <c r="IHQ5" s="160"/>
      <c r="IHR5" s="160"/>
      <c r="IHS5" s="160"/>
      <c r="IHT5" s="160"/>
      <c r="IHU5" s="160"/>
      <c r="IHV5" s="160"/>
      <c r="IHW5" s="160"/>
      <c r="IHX5" s="160"/>
      <c r="IHY5" s="160"/>
      <c r="IHZ5" s="160"/>
      <c r="IIA5" s="160"/>
      <c r="IIB5" s="160"/>
      <c r="IIC5" s="160"/>
      <c r="IID5" s="160"/>
      <c r="IIE5" s="160"/>
      <c r="IIF5" s="160"/>
      <c r="IIG5" s="160"/>
      <c r="IIH5" s="160"/>
      <c r="III5" s="160"/>
      <c r="IIJ5" s="160"/>
      <c r="IIK5" s="160"/>
      <c r="IIL5" s="160"/>
      <c r="IIM5" s="160"/>
      <c r="IIN5" s="160"/>
      <c r="IIO5" s="160"/>
      <c r="IIP5" s="160"/>
      <c r="IIQ5" s="160"/>
      <c r="IIR5" s="160"/>
      <c r="IIS5" s="160"/>
      <c r="IIT5" s="160"/>
      <c r="IIU5" s="160"/>
      <c r="IIV5" s="160"/>
      <c r="IIW5" s="160"/>
      <c r="IIX5" s="160"/>
      <c r="IIY5" s="160"/>
      <c r="IIZ5" s="160"/>
      <c r="IJA5" s="160"/>
      <c r="IJB5" s="160"/>
      <c r="IJC5" s="160"/>
      <c r="IJD5" s="160"/>
      <c r="IJE5" s="160"/>
      <c r="IJF5" s="160"/>
      <c r="IJG5" s="160"/>
      <c r="IJH5" s="160"/>
      <c r="IJI5" s="160"/>
      <c r="IJJ5" s="160"/>
      <c r="IJK5" s="160"/>
      <c r="IJL5" s="160"/>
      <c r="IJM5" s="160"/>
      <c r="IJN5" s="160"/>
      <c r="IJO5" s="160"/>
      <c r="IJP5" s="160"/>
      <c r="IJQ5" s="160"/>
      <c r="IJR5" s="160"/>
      <c r="IJS5" s="160"/>
      <c r="IJT5" s="160"/>
      <c r="IJU5" s="160"/>
      <c r="IJV5" s="160"/>
      <c r="IJW5" s="160"/>
      <c r="IJX5" s="160"/>
      <c r="IJY5" s="160"/>
      <c r="IJZ5" s="160"/>
      <c r="IKA5" s="160"/>
      <c r="IKB5" s="160"/>
      <c r="IKC5" s="160"/>
      <c r="IKD5" s="160"/>
      <c r="IKE5" s="160"/>
      <c r="IKF5" s="160"/>
      <c r="IKG5" s="160"/>
      <c r="IKH5" s="160"/>
      <c r="IKI5" s="160"/>
      <c r="IKJ5" s="160"/>
      <c r="IKK5" s="160"/>
      <c r="IKL5" s="160"/>
      <c r="IKM5" s="160"/>
      <c r="IKN5" s="160"/>
      <c r="IKO5" s="160"/>
      <c r="IKP5" s="160"/>
      <c r="IKQ5" s="160"/>
      <c r="IKR5" s="160"/>
      <c r="IKS5" s="160"/>
      <c r="IKT5" s="160"/>
      <c r="IKU5" s="160"/>
      <c r="IKV5" s="160"/>
      <c r="IKW5" s="160"/>
      <c r="IKX5" s="160"/>
      <c r="IKY5" s="160"/>
      <c r="IKZ5" s="160"/>
      <c r="ILA5" s="160"/>
      <c r="ILB5" s="160"/>
      <c r="ILC5" s="160"/>
      <c r="ILD5" s="160"/>
      <c r="ILE5" s="160"/>
      <c r="ILF5" s="160"/>
      <c r="ILG5" s="160"/>
      <c r="ILH5" s="160"/>
      <c r="ILI5" s="160"/>
      <c r="ILJ5" s="160"/>
      <c r="ILK5" s="160"/>
      <c r="ILL5" s="160"/>
      <c r="ILM5" s="160"/>
      <c r="ILN5" s="160"/>
      <c r="ILO5" s="160"/>
      <c r="ILP5" s="160"/>
      <c r="ILQ5" s="160"/>
      <c r="ILR5" s="160"/>
      <c r="ILS5" s="160"/>
      <c r="ILT5" s="160"/>
      <c r="ILU5" s="160"/>
      <c r="ILV5" s="160"/>
      <c r="ILW5" s="160"/>
      <c r="ILX5" s="160"/>
      <c r="ILY5" s="160"/>
      <c r="ILZ5" s="160"/>
      <c r="IMA5" s="160"/>
      <c r="IMB5" s="160"/>
      <c r="IMC5" s="160"/>
      <c r="IMD5" s="160"/>
      <c r="IME5" s="160"/>
      <c r="IMF5" s="160"/>
      <c r="IMG5" s="160"/>
      <c r="IMH5" s="160"/>
      <c r="IMI5" s="160"/>
      <c r="IMJ5" s="160"/>
      <c r="IMK5" s="160"/>
      <c r="IML5" s="160"/>
      <c r="IMM5" s="160"/>
      <c r="IMN5" s="160"/>
      <c r="IMO5" s="160"/>
      <c r="IMP5" s="160"/>
      <c r="IMQ5" s="160"/>
      <c r="IMR5" s="160"/>
      <c r="IMS5" s="160"/>
      <c r="IMT5" s="160"/>
      <c r="IMU5" s="160"/>
      <c r="IMV5" s="160"/>
      <c r="IMW5" s="160"/>
      <c r="IMX5" s="160"/>
      <c r="IMY5" s="160"/>
      <c r="IMZ5" s="160"/>
      <c r="INA5" s="160"/>
      <c r="INB5" s="160"/>
      <c r="INC5" s="160"/>
      <c r="IND5" s="160"/>
      <c r="INE5" s="160"/>
      <c r="INF5" s="160"/>
      <c r="ING5" s="160"/>
      <c r="INH5" s="160"/>
      <c r="INI5" s="160"/>
      <c r="INJ5" s="160"/>
      <c r="INK5" s="160"/>
      <c r="INL5" s="160"/>
      <c r="INM5" s="160"/>
      <c r="INN5" s="160"/>
      <c r="INO5" s="160"/>
      <c r="INP5" s="160"/>
      <c r="INQ5" s="160"/>
      <c r="INR5" s="160"/>
      <c r="INS5" s="160"/>
      <c r="INT5" s="160"/>
      <c r="INU5" s="160"/>
      <c r="INV5" s="160"/>
      <c r="INW5" s="160"/>
      <c r="INX5" s="160"/>
      <c r="INY5" s="160"/>
      <c r="INZ5" s="160"/>
      <c r="IOA5" s="160"/>
      <c r="IOB5" s="160"/>
      <c r="IOC5" s="160"/>
      <c r="IOD5" s="160"/>
      <c r="IOE5" s="160"/>
      <c r="IOF5" s="160"/>
      <c r="IOG5" s="160"/>
      <c r="IOH5" s="160"/>
      <c r="IOI5" s="160"/>
      <c r="IOJ5" s="160"/>
      <c r="IOK5" s="160"/>
      <c r="IOL5" s="160"/>
      <c r="IOM5" s="160"/>
      <c r="ION5" s="160"/>
      <c r="IOO5" s="160"/>
      <c r="IOP5" s="160"/>
      <c r="IOQ5" s="160"/>
      <c r="IOR5" s="160"/>
      <c r="IOS5" s="160"/>
      <c r="IOT5" s="160"/>
      <c r="IOU5" s="160"/>
      <c r="IOV5" s="160"/>
      <c r="IOW5" s="160"/>
      <c r="IOX5" s="160"/>
      <c r="IOY5" s="160"/>
      <c r="IOZ5" s="160"/>
      <c r="IPA5" s="160"/>
      <c r="IPB5" s="160"/>
      <c r="IPC5" s="160"/>
      <c r="IPD5" s="160"/>
      <c r="IPE5" s="160"/>
      <c r="IPF5" s="160"/>
      <c r="IPG5" s="160"/>
      <c r="IPH5" s="160"/>
      <c r="IPI5" s="160"/>
      <c r="IPJ5" s="160"/>
      <c r="IPK5" s="160"/>
      <c r="IPL5" s="160"/>
      <c r="IPM5" s="160"/>
      <c r="IPN5" s="160"/>
      <c r="IPO5" s="160"/>
      <c r="IPP5" s="160"/>
      <c r="IPQ5" s="160"/>
      <c r="IPR5" s="160"/>
      <c r="IPS5" s="160"/>
      <c r="IPT5" s="160"/>
      <c r="IPU5" s="160"/>
      <c r="IPV5" s="160"/>
      <c r="IPW5" s="160"/>
      <c r="IPX5" s="160"/>
      <c r="IPY5" s="160"/>
      <c r="IPZ5" s="160"/>
      <c r="IQA5" s="160"/>
      <c r="IQB5" s="160"/>
      <c r="IQC5" s="160"/>
      <c r="IQD5" s="160"/>
      <c r="IQE5" s="160"/>
      <c r="IQF5" s="160"/>
      <c r="IQG5" s="160"/>
      <c r="IQH5" s="160"/>
      <c r="IQI5" s="160"/>
      <c r="IQJ5" s="160"/>
      <c r="IQK5" s="160"/>
      <c r="IQL5" s="160"/>
      <c r="IQM5" s="160"/>
      <c r="IQN5" s="160"/>
      <c r="IQO5" s="160"/>
      <c r="IQP5" s="160"/>
      <c r="IQQ5" s="160"/>
      <c r="IQR5" s="160"/>
      <c r="IQS5" s="160"/>
      <c r="IQT5" s="160"/>
      <c r="IQU5" s="160"/>
      <c r="IQV5" s="160"/>
      <c r="IQW5" s="160"/>
      <c r="IQX5" s="160"/>
      <c r="IQY5" s="160"/>
      <c r="IQZ5" s="160"/>
      <c r="IRA5" s="160"/>
      <c r="IRB5" s="160"/>
      <c r="IRC5" s="160"/>
      <c r="IRD5" s="160"/>
      <c r="IRE5" s="160"/>
      <c r="IRF5" s="160"/>
      <c r="IRG5" s="160"/>
      <c r="IRH5" s="160"/>
      <c r="IRI5" s="160"/>
      <c r="IRJ5" s="160"/>
      <c r="IRK5" s="160"/>
      <c r="IRL5" s="160"/>
      <c r="IRM5" s="160"/>
      <c r="IRN5" s="160"/>
      <c r="IRO5" s="160"/>
      <c r="IRP5" s="160"/>
      <c r="IRQ5" s="160"/>
      <c r="IRR5" s="160"/>
      <c r="IRS5" s="160"/>
      <c r="IRT5" s="160"/>
      <c r="IRU5" s="160"/>
      <c r="IRV5" s="160"/>
      <c r="IRW5" s="160"/>
      <c r="IRX5" s="160"/>
      <c r="IRY5" s="160"/>
      <c r="IRZ5" s="160"/>
      <c r="ISA5" s="160"/>
      <c r="ISB5" s="160"/>
      <c r="ISC5" s="160"/>
      <c r="ISD5" s="160"/>
      <c r="ISE5" s="160"/>
      <c r="ISF5" s="160"/>
      <c r="ISG5" s="160"/>
      <c r="ISH5" s="160"/>
      <c r="ISI5" s="160"/>
      <c r="ISJ5" s="160"/>
      <c r="ISK5" s="160"/>
      <c r="ISL5" s="160"/>
      <c r="ISM5" s="160"/>
      <c r="ISN5" s="160"/>
      <c r="ISO5" s="160"/>
      <c r="ISP5" s="160"/>
      <c r="ISQ5" s="160"/>
      <c r="ISR5" s="160"/>
      <c r="ISS5" s="160"/>
      <c r="IST5" s="160"/>
      <c r="ISU5" s="160"/>
      <c r="ISV5" s="160"/>
      <c r="ISW5" s="160"/>
      <c r="ISX5" s="160"/>
      <c r="ISY5" s="160"/>
      <c r="ISZ5" s="160"/>
      <c r="ITA5" s="160"/>
      <c r="ITB5" s="160"/>
      <c r="ITC5" s="160"/>
      <c r="ITD5" s="160"/>
      <c r="ITE5" s="160"/>
      <c r="ITF5" s="160"/>
      <c r="ITG5" s="160"/>
      <c r="ITH5" s="160"/>
      <c r="ITI5" s="160"/>
      <c r="ITJ5" s="160"/>
      <c r="ITK5" s="160"/>
      <c r="ITL5" s="160"/>
      <c r="ITM5" s="160"/>
      <c r="ITN5" s="160"/>
      <c r="ITO5" s="160"/>
      <c r="ITP5" s="160"/>
      <c r="ITQ5" s="160"/>
      <c r="ITR5" s="160"/>
      <c r="ITS5" s="160"/>
      <c r="ITT5" s="160"/>
      <c r="ITU5" s="160"/>
      <c r="ITV5" s="160"/>
      <c r="ITW5" s="160"/>
      <c r="ITX5" s="160"/>
      <c r="ITY5" s="160"/>
      <c r="ITZ5" s="160"/>
      <c r="IUA5" s="160"/>
      <c r="IUB5" s="160"/>
      <c r="IUC5" s="160"/>
      <c r="IUD5" s="160"/>
      <c r="IUE5" s="160"/>
      <c r="IUF5" s="160"/>
      <c r="IUG5" s="160"/>
      <c r="IUH5" s="160"/>
      <c r="IUI5" s="160"/>
      <c r="IUJ5" s="160"/>
      <c r="IUK5" s="160"/>
      <c r="IUL5" s="160"/>
      <c r="IUM5" s="160"/>
      <c r="IUN5" s="160"/>
      <c r="IUO5" s="160"/>
      <c r="IUP5" s="160"/>
      <c r="IUQ5" s="160"/>
      <c r="IUR5" s="160"/>
      <c r="IUS5" s="160"/>
      <c r="IUT5" s="160"/>
      <c r="IUU5" s="160"/>
      <c r="IUV5" s="160"/>
      <c r="IUW5" s="160"/>
      <c r="IUX5" s="160"/>
      <c r="IUY5" s="160"/>
      <c r="IUZ5" s="160"/>
      <c r="IVA5" s="160"/>
      <c r="IVB5" s="160"/>
      <c r="IVC5" s="160"/>
      <c r="IVD5" s="160"/>
      <c r="IVE5" s="160"/>
      <c r="IVF5" s="160"/>
      <c r="IVG5" s="160"/>
      <c r="IVH5" s="160"/>
      <c r="IVI5" s="160"/>
      <c r="IVJ5" s="160"/>
      <c r="IVK5" s="160"/>
      <c r="IVL5" s="160"/>
      <c r="IVM5" s="160"/>
      <c r="IVN5" s="160"/>
      <c r="IVO5" s="160"/>
      <c r="IVP5" s="160"/>
      <c r="IVQ5" s="160"/>
      <c r="IVR5" s="160"/>
      <c r="IVS5" s="160"/>
      <c r="IVT5" s="160"/>
      <c r="IVU5" s="160"/>
      <c r="IVV5" s="160"/>
      <c r="IVW5" s="160"/>
      <c r="IVX5" s="160"/>
      <c r="IVY5" s="160"/>
      <c r="IVZ5" s="160"/>
      <c r="IWA5" s="160"/>
      <c r="IWB5" s="160"/>
      <c r="IWC5" s="160"/>
      <c r="IWD5" s="160"/>
      <c r="IWE5" s="160"/>
      <c r="IWF5" s="160"/>
      <c r="IWG5" s="160"/>
      <c r="IWH5" s="160"/>
      <c r="IWI5" s="160"/>
      <c r="IWJ5" s="160"/>
      <c r="IWK5" s="160"/>
      <c r="IWL5" s="160"/>
      <c r="IWM5" s="160"/>
      <c r="IWN5" s="160"/>
      <c r="IWO5" s="160"/>
      <c r="IWP5" s="160"/>
      <c r="IWQ5" s="160"/>
      <c r="IWR5" s="160"/>
      <c r="IWS5" s="160"/>
      <c r="IWT5" s="160"/>
      <c r="IWU5" s="160"/>
      <c r="IWV5" s="160"/>
      <c r="IWW5" s="160"/>
      <c r="IWX5" s="160"/>
      <c r="IWY5" s="160"/>
      <c r="IWZ5" s="160"/>
      <c r="IXA5" s="160"/>
      <c r="IXB5" s="160"/>
      <c r="IXC5" s="160"/>
      <c r="IXD5" s="160"/>
      <c r="IXE5" s="160"/>
      <c r="IXF5" s="160"/>
      <c r="IXG5" s="160"/>
      <c r="IXH5" s="160"/>
      <c r="IXI5" s="160"/>
      <c r="IXJ5" s="160"/>
      <c r="IXK5" s="160"/>
      <c r="IXL5" s="160"/>
      <c r="IXM5" s="160"/>
      <c r="IXN5" s="160"/>
      <c r="IXO5" s="160"/>
      <c r="IXP5" s="160"/>
      <c r="IXQ5" s="160"/>
      <c r="IXR5" s="160"/>
      <c r="IXS5" s="160"/>
      <c r="IXT5" s="160"/>
      <c r="IXU5" s="160"/>
      <c r="IXV5" s="160"/>
      <c r="IXW5" s="160"/>
      <c r="IXX5" s="160"/>
      <c r="IXY5" s="160"/>
      <c r="IXZ5" s="160"/>
      <c r="IYA5" s="160"/>
      <c r="IYB5" s="160"/>
      <c r="IYC5" s="160"/>
      <c r="IYD5" s="160"/>
      <c r="IYE5" s="160"/>
      <c r="IYF5" s="160"/>
      <c r="IYG5" s="160"/>
      <c r="IYH5" s="160"/>
      <c r="IYI5" s="160"/>
      <c r="IYJ5" s="160"/>
      <c r="IYK5" s="160"/>
      <c r="IYL5" s="160"/>
      <c r="IYM5" s="160"/>
      <c r="IYN5" s="160"/>
      <c r="IYO5" s="160"/>
      <c r="IYP5" s="160"/>
      <c r="IYQ5" s="160"/>
      <c r="IYR5" s="160"/>
      <c r="IYS5" s="160"/>
      <c r="IYT5" s="160"/>
      <c r="IYU5" s="160"/>
      <c r="IYV5" s="160"/>
      <c r="IYW5" s="160"/>
      <c r="IYX5" s="160"/>
      <c r="IYY5" s="160"/>
      <c r="IYZ5" s="160"/>
      <c r="IZA5" s="160"/>
      <c r="IZB5" s="160"/>
      <c r="IZC5" s="160"/>
      <c r="IZD5" s="160"/>
      <c r="IZE5" s="160"/>
      <c r="IZF5" s="160"/>
      <c r="IZG5" s="160"/>
      <c r="IZH5" s="160"/>
      <c r="IZI5" s="160"/>
      <c r="IZJ5" s="160"/>
      <c r="IZK5" s="160"/>
      <c r="IZL5" s="160"/>
      <c r="IZM5" s="160"/>
      <c r="IZN5" s="160"/>
      <c r="IZO5" s="160"/>
      <c r="IZP5" s="160"/>
      <c r="IZQ5" s="160"/>
      <c r="IZR5" s="160"/>
      <c r="IZS5" s="160"/>
      <c r="IZT5" s="160"/>
      <c r="IZU5" s="160"/>
      <c r="IZV5" s="160"/>
      <c r="IZW5" s="160"/>
      <c r="IZX5" s="160"/>
      <c r="IZY5" s="160"/>
      <c r="IZZ5" s="160"/>
      <c r="JAA5" s="160"/>
      <c r="JAB5" s="160"/>
      <c r="JAC5" s="160"/>
      <c r="JAD5" s="160"/>
      <c r="JAE5" s="160"/>
      <c r="JAF5" s="160"/>
      <c r="JAG5" s="160"/>
      <c r="JAH5" s="160"/>
      <c r="JAI5" s="160"/>
      <c r="JAJ5" s="160"/>
      <c r="JAK5" s="160"/>
      <c r="JAL5" s="160"/>
      <c r="JAM5" s="160"/>
      <c r="JAN5" s="160"/>
      <c r="JAO5" s="160"/>
      <c r="JAP5" s="160"/>
      <c r="JAQ5" s="160"/>
      <c r="JAR5" s="160"/>
      <c r="JAS5" s="160"/>
      <c r="JAT5" s="160"/>
      <c r="JAU5" s="160"/>
      <c r="JAV5" s="160"/>
      <c r="JAW5" s="160"/>
      <c r="JAX5" s="160"/>
      <c r="JAY5" s="160"/>
      <c r="JAZ5" s="160"/>
      <c r="JBA5" s="160"/>
      <c r="JBB5" s="160"/>
      <c r="JBC5" s="160"/>
      <c r="JBD5" s="160"/>
      <c r="JBE5" s="160"/>
      <c r="JBF5" s="160"/>
      <c r="JBG5" s="160"/>
      <c r="JBH5" s="160"/>
      <c r="JBI5" s="160"/>
      <c r="JBJ5" s="160"/>
      <c r="JBK5" s="160"/>
      <c r="JBL5" s="160"/>
      <c r="JBM5" s="160"/>
      <c r="JBN5" s="160"/>
      <c r="JBO5" s="160"/>
      <c r="JBP5" s="160"/>
      <c r="JBQ5" s="160"/>
      <c r="JBR5" s="160"/>
      <c r="JBS5" s="160"/>
      <c r="JBT5" s="160"/>
      <c r="JBU5" s="160"/>
      <c r="JBV5" s="160"/>
      <c r="JBW5" s="160"/>
      <c r="JBX5" s="160"/>
      <c r="JBY5" s="160"/>
      <c r="JBZ5" s="160"/>
      <c r="JCA5" s="160"/>
      <c r="JCB5" s="160"/>
      <c r="JCC5" s="160"/>
      <c r="JCD5" s="160"/>
      <c r="JCE5" s="160"/>
      <c r="JCF5" s="160"/>
      <c r="JCG5" s="160"/>
      <c r="JCH5" s="160"/>
      <c r="JCI5" s="160"/>
      <c r="JCJ5" s="160"/>
      <c r="JCK5" s="160"/>
      <c r="JCL5" s="160"/>
      <c r="JCM5" s="160"/>
      <c r="JCN5" s="160"/>
      <c r="JCO5" s="160"/>
      <c r="JCP5" s="160"/>
      <c r="JCQ5" s="160"/>
      <c r="JCR5" s="160"/>
      <c r="JCS5" s="160"/>
      <c r="JCT5" s="160"/>
      <c r="JCU5" s="160"/>
      <c r="JCV5" s="160"/>
      <c r="JCW5" s="160"/>
      <c r="JCX5" s="160"/>
      <c r="JCY5" s="160"/>
      <c r="JCZ5" s="160"/>
      <c r="JDA5" s="160"/>
      <c r="JDB5" s="160"/>
      <c r="JDC5" s="160"/>
      <c r="JDD5" s="160"/>
      <c r="JDE5" s="160"/>
      <c r="JDF5" s="160"/>
      <c r="JDG5" s="160"/>
      <c r="JDH5" s="160"/>
      <c r="JDI5" s="160"/>
      <c r="JDJ5" s="160"/>
      <c r="JDK5" s="160"/>
      <c r="JDL5" s="160"/>
      <c r="JDM5" s="160"/>
      <c r="JDN5" s="160"/>
      <c r="JDO5" s="160"/>
      <c r="JDP5" s="160"/>
      <c r="JDQ5" s="160"/>
      <c r="JDR5" s="160"/>
      <c r="JDS5" s="160"/>
      <c r="JDT5" s="160"/>
      <c r="JDU5" s="160"/>
      <c r="JDV5" s="160"/>
      <c r="JDW5" s="160"/>
      <c r="JDX5" s="160"/>
      <c r="JDY5" s="160"/>
      <c r="JDZ5" s="160"/>
      <c r="JEA5" s="160"/>
      <c r="JEB5" s="160"/>
      <c r="JEC5" s="160"/>
      <c r="JED5" s="160"/>
      <c r="JEE5" s="160"/>
      <c r="JEF5" s="160"/>
      <c r="JEG5" s="160"/>
      <c r="JEH5" s="160"/>
      <c r="JEI5" s="160"/>
      <c r="JEJ5" s="160"/>
      <c r="JEK5" s="160"/>
      <c r="JEL5" s="160"/>
      <c r="JEM5" s="160"/>
      <c r="JEN5" s="160"/>
      <c r="JEO5" s="160"/>
      <c r="JEP5" s="160"/>
      <c r="JEQ5" s="160"/>
      <c r="JER5" s="160"/>
      <c r="JES5" s="160"/>
      <c r="JET5" s="160"/>
      <c r="JEU5" s="160"/>
      <c r="JEV5" s="160"/>
      <c r="JEW5" s="160"/>
      <c r="JEX5" s="160"/>
      <c r="JEY5" s="160"/>
      <c r="JEZ5" s="160"/>
      <c r="JFA5" s="160"/>
      <c r="JFB5" s="160"/>
      <c r="JFC5" s="160"/>
      <c r="JFD5" s="160"/>
      <c r="JFE5" s="160"/>
      <c r="JFF5" s="160"/>
      <c r="JFG5" s="160"/>
      <c r="JFH5" s="160"/>
      <c r="JFI5" s="160"/>
      <c r="JFJ5" s="160"/>
      <c r="JFK5" s="160"/>
      <c r="JFL5" s="160"/>
      <c r="JFM5" s="160"/>
      <c r="JFN5" s="160"/>
      <c r="JFO5" s="160"/>
      <c r="JFP5" s="160"/>
      <c r="JFQ5" s="160"/>
      <c r="JFR5" s="160"/>
      <c r="JFS5" s="160"/>
      <c r="JFT5" s="160"/>
      <c r="JFU5" s="160"/>
      <c r="JFV5" s="160"/>
      <c r="JFW5" s="160"/>
      <c r="JFX5" s="160"/>
      <c r="JFY5" s="160"/>
      <c r="JFZ5" s="160"/>
      <c r="JGA5" s="160"/>
      <c r="JGB5" s="160"/>
      <c r="JGC5" s="160"/>
      <c r="JGD5" s="160"/>
      <c r="JGE5" s="160"/>
      <c r="JGF5" s="160"/>
      <c r="JGG5" s="160"/>
      <c r="JGH5" s="160"/>
      <c r="JGI5" s="160"/>
      <c r="JGJ5" s="160"/>
      <c r="JGK5" s="160"/>
      <c r="JGL5" s="160"/>
      <c r="JGM5" s="160"/>
      <c r="JGN5" s="160"/>
      <c r="JGO5" s="160"/>
      <c r="JGP5" s="160"/>
      <c r="JGQ5" s="160"/>
      <c r="JGR5" s="160"/>
      <c r="JGS5" s="160"/>
      <c r="JGT5" s="160"/>
      <c r="JGU5" s="160"/>
      <c r="JGV5" s="160"/>
      <c r="JGW5" s="160"/>
      <c r="JGX5" s="160"/>
      <c r="JGY5" s="160"/>
      <c r="JGZ5" s="160"/>
      <c r="JHA5" s="160"/>
      <c r="JHB5" s="160"/>
      <c r="JHC5" s="160"/>
      <c r="JHD5" s="160"/>
      <c r="JHE5" s="160"/>
      <c r="JHF5" s="160"/>
      <c r="JHG5" s="160"/>
      <c r="JHH5" s="160"/>
      <c r="JHI5" s="160"/>
      <c r="JHJ5" s="160"/>
      <c r="JHK5" s="160"/>
      <c r="JHL5" s="160"/>
      <c r="JHM5" s="160"/>
      <c r="JHN5" s="160"/>
      <c r="JHO5" s="160"/>
      <c r="JHP5" s="160"/>
      <c r="JHQ5" s="160"/>
      <c r="JHR5" s="160"/>
      <c r="JHS5" s="160"/>
      <c r="JHT5" s="160"/>
      <c r="JHU5" s="160"/>
      <c r="JHV5" s="160"/>
      <c r="JHW5" s="160"/>
      <c r="JHX5" s="160"/>
      <c r="JHY5" s="160"/>
      <c r="JHZ5" s="160"/>
      <c r="JIA5" s="160"/>
      <c r="JIB5" s="160"/>
      <c r="JIC5" s="160"/>
      <c r="JID5" s="160"/>
      <c r="JIE5" s="160"/>
      <c r="JIF5" s="160"/>
      <c r="JIG5" s="160"/>
      <c r="JIH5" s="160"/>
      <c r="JII5" s="160"/>
      <c r="JIJ5" s="160"/>
      <c r="JIK5" s="160"/>
      <c r="JIL5" s="160"/>
      <c r="JIM5" s="160"/>
      <c r="JIN5" s="160"/>
      <c r="JIO5" s="160"/>
      <c r="JIP5" s="160"/>
      <c r="JIQ5" s="160"/>
      <c r="JIR5" s="160"/>
      <c r="JIS5" s="160"/>
      <c r="JIT5" s="160"/>
      <c r="JIU5" s="160"/>
      <c r="JIV5" s="160"/>
      <c r="JIW5" s="160"/>
      <c r="JIX5" s="160"/>
      <c r="JIY5" s="160"/>
      <c r="JIZ5" s="160"/>
      <c r="JJA5" s="160"/>
      <c r="JJB5" s="160"/>
      <c r="JJC5" s="160"/>
      <c r="JJD5" s="160"/>
      <c r="JJE5" s="160"/>
      <c r="JJF5" s="160"/>
      <c r="JJG5" s="160"/>
      <c r="JJH5" s="160"/>
      <c r="JJI5" s="160"/>
      <c r="JJJ5" s="160"/>
      <c r="JJK5" s="160"/>
      <c r="JJL5" s="160"/>
      <c r="JJM5" s="160"/>
      <c r="JJN5" s="160"/>
      <c r="JJO5" s="160"/>
      <c r="JJP5" s="160"/>
      <c r="JJQ5" s="160"/>
      <c r="JJR5" s="160"/>
      <c r="JJS5" s="160"/>
      <c r="JJT5" s="160"/>
      <c r="JJU5" s="160"/>
      <c r="JJV5" s="160"/>
      <c r="JJW5" s="160"/>
      <c r="JJX5" s="160"/>
      <c r="JJY5" s="160"/>
      <c r="JJZ5" s="160"/>
      <c r="JKA5" s="160"/>
      <c r="JKB5" s="160"/>
      <c r="JKC5" s="160"/>
      <c r="JKD5" s="160"/>
      <c r="JKE5" s="160"/>
      <c r="JKF5" s="160"/>
      <c r="JKG5" s="160"/>
      <c r="JKH5" s="160"/>
      <c r="JKI5" s="160"/>
      <c r="JKJ5" s="160"/>
      <c r="JKK5" s="160"/>
      <c r="JKL5" s="160"/>
      <c r="JKM5" s="160"/>
      <c r="JKN5" s="160"/>
      <c r="JKO5" s="160"/>
      <c r="JKP5" s="160"/>
      <c r="JKQ5" s="160"/>
      <c r="JKR5" s="160"/>
      <c r="JKS5" s="160"/>
      <c r="JKT5" s="160"/>
      <c r="JKU5" s="160"/>
      <c r="JKV5" s="160"/>
      <c r="JKW5" s="160"/>
      <c r="JKX5" s="160"/>
      <c r="JKY5" s="160"/>
      <c r="JKZ5" s="160"/>
      <c r="JLA5" s="160"/>
      <c r="JLB5" s="160"/>
      <c r="JLC5" s="160"/>
      <c r="JLD5" s="160"/>
      <c r="JLE5" s="160"/>
      <c r="JLF5" s="160"/>
      <c r="JLG5" s="160"/>
      <c r="JLH5" s="160"/>
      <c r="JLI5" s="160"/>
      <c r="JLJ5" s="160"/>
      <c r="JLK5" s="160"/>
      <c r="JLL5" s="160"/>
      <c r="JLM5" s="160"/>
      <c r="JLN5" s="160"/>
      <c r="JLO5" s="160"/>
      <c r="JLP5" s="160"/>
      <c r="JLQ5" s="160"/>
      <c r="JLR5" s="160"/>
      <c r="JLS5" s="160"/>
      <c r="JLT5" s="160"/>
      <c r="JLU5" s="160"/>
      <c r="JLV5" s="160"/>
      <c r="JLW5" s="160"/>
      <c r="JLX5" s="160"/>
      <c r="JLY5" s="160"/>
      <c r="JLZ5" s="160"/>
      <c r="JMA5" s="160"/>
      <c r="JMB5" s="160"/>
      <c r="JMC5" s="160"/>
      <c r="JMD5" s="160"/>
      <c r="JME5" s="160"/>
      <c r="JMF5" s="160"/>
      <c r="JMG5" s="160"/>
      <c r="JMH5" s="160"/>
      <c r="JMI5" s="160"/>
      <c r="JMJ5" s="160"/>
      <c r="JMK5" s="160"/>
      <c r="JML5" s="160"/>
      <c r="JMM5" s="160"/>
      <c r="JMN5" s="160"/>
      <c r="JMO5" s="160"/>
      <c r="JMP5" s="160"/>
      <c r="JMQ5" s="160"/>
      <c r="JMR5" s="160"/>
      <c r="JMS5" s="160"/>
      <c r="JMT5" s="160"/>
      <c r="JMU5" s="160"/>
      <c r="JMV5" s="160"/>
      <c r="JMW5" s="160"/>
      <c r="JMX5" s="160"/>
      <c r="JMY5" s="160"/>
      <c r="JMZ5" s="160"/>
      <c r="JNA5" s="160"/>
      <c r="JNB5" s="160"/>
      <c r="JNC5" s="160"/>
      <c r="JND5" s="160"/>
      <c r="JNE5" s="160"/>
      <c r="JNF5" s="160"/>
      <c r="JNG5" s="160"/>
      <c r="JNH5" s="160"/>
      <c r="JNI5" s="160"/>
      <c r="JNJ5" s="160"/>
      <c r="JNK5" s="160"/>
      <c r="JNL5" s="160"/>
      <c r="JNM5" s="160"/>
      <c r="JNN5" s="160"/>
      <c r="JNO5" s="160"/>
      <c r="JNP5" s="160"/>
      <c r="JNQ5" s="160"/>
      <c r="JNR5" s="160"/>
      <c r="JNS5" s="160"/>
      <c r="JNT5" s="160"/>
      <c r="JNU5" s="160"/>
      <c r="JNV5" s="160"/>
      <c r="JNW5" s="160"/>
      <c r="JNX5" s="160"/>
      <c r="JNY5" s="160"/>
      <c r="JNZ5" s="160"/>
      <c r="JOA5" s="160"/>
      <c r="JOB5" s="160"/>
      <c r="JOC5" s="160"/>
      <c r="JOD5" s="160"/>
      <c r="JOE5" s="160"/>
      <c r="JOF5" s="160"/>
      <c r="JOG5" s="160"/>
      <c r="JOH5" s="160"/>
      <c r="JOI5" s="160"/>
      <c r="JOJ5" s="160"/>
      <c r="JOK5" s="160"/>
      <c r="JOL5" s="160"/>
      <c r="JOM5" s="160"/>
      <c r="JON5" s="160"/>
      <c r="JOO5" s="160"/>
      <c r="JOP5" s="160"/>
      <c r="JOQ5" s="160"/>
      <c r="JOR5" s="160"/>
      <c r="JOS5" s="160"/>
      <c r="JOT5" s="160"/>
      <c r="JOU5" s="160"/>
      <c r="JOV5" s="160"/>
      <c r="JOW5" s="160"/>
      <c r="JOX5" s="160"/>
      <c r="JOY5" s="160"/>
      <c r="JOZ5" s="160"/>
      <c r="JPA5" s="160"/>
      <c r="JPB5" s="160"/>
      <c r="JPC5" s="160"/>
      <c r="JPD5" s="160"/>
      <c r="JPE5" s="160"/>
      <c r="JPF5" s="160"/>
      <c r="JPG5" s="160"/>
      <c r="JPH5" s="160"/>
      <c r="JPI5" s="160"/>
      <c r="JPJ5" s="160"/>
      <c r="JPK5" s="160"/>
      <c r="JPL5" s="160"/>
      <c r="JPM5" s="160"/>
      <c r="JPN5" s="160"/>
      <c r="JPO5" s="160"/>
      <c r="JPP5" s="160"/>
      <c r="JPQ5" s="160"/>
      <c r="JPR5" s="160"/>
      <c r="JPS5" s="160"/>
      <c r="JPT5" s="160"/>
      <c r="JPU5" s="160"/>
      <c r="JPV5" s="160"/>
      <c r="JPW5" s="160"/>
      <c r="JPX5" s="160"/>
      <c r="JPY5" s="160"/>
      <c r="JPZ5" s="160"/>
      <c r="JQA5" s="160"/>
      <c r="JQB5" s="160"/>
      <c r="JQC5" s="160"/>
      <c r="JQD5" s="160"/>
      <c r="JQE5" s="160"/>
      <c r="JQF5" s="160"/>
      <c r="JQG5" s="160"/>
      <c r="JQH5" s="160"/>
      <c r="JQI5" s="160"/>
      <c r="JQJ5" s="160"/>
      <c r="JQK5" s="160"/>
      <c r="JQL5" s="160"/>
      <c r="JQM5" s="160"/>
      <c r="JQN5" s="160"/>
      <c r="JQO5" s="160"/>
      <c r="JQP5" s="160"/>
      <c r="JQQ5" s="160"/>
      <c r="JQR5" s="160"/>
      <c r="JQS5" s="160"/>
      <c r="JQT5" s="160"/>
      <c r="JQU5" s="160"/>
      <c r="JQV5" s="160"/>
      <c r="JQW5" s="160"/>
      <c r="JQX5" s="160"/>
      <c r="JQY5" s="160"/>
      <c r="JQZ5" s="160"/>
      <c r="JRA5" s="160"/>
      <c r="JRB5" s="160"/>
      <c r="JRC5" s="160"/>
      <c r="JRD5" s="160"/>
      <c r="JRE5" s="160"/>
      <c r="JRF5" s="160"/>
      <c r="JRG5" s="160"/>
      <c r="JRH5" s="160"/>
      <c r="JRI5" s="160"/>
      <c r="JRJ5" s="160"/>
      <c r="JRK5" s="160"/>
      <c r="JRL5" s="160"/>
      <c r="JRM5" s="160"/>
      <c r="JRN5" s="160"/>
      <c r="JRO5" s="160"/>
      <c r="JRP5" s="160"/>
      <c r="JRQ5" s="160"/>
      <c r="JRR5" s="160"/>
      <c r="JRS5" s="160"/>
      <c r="JRT5" s="160"/>
      <c r="JRU5" s="160"/>
      <c r="JRV5" s="160"/>
      <c r="JRW5" s="160"/>
      <c r="JRX5" s="160"/>
      <c r="JRY5" s="160"/>
      <c r="JRZ5" s="160"/>
      <c r="JSA5" s="160"/>
      <c r="JSB5" s="160"/>
      <c r="JSC5" s="160"/>
      <c r="JSD5" s="160"/>
      <c r="JSE5" s="160"/>
      <c r="JSF5" s="160"/>
      <c r="JSG5" s="160"/>
      <c r="JSH5" s="160"/>
      <c r="JSI5" s="160"/>
      <c r="JSJ5" s="160"/>
      <c r="JSK5" s="160"/>
      <c r="JSL5" s="160"/>
      <c r="JSM5" s="160"/>
      <c r="JSN5" s="160"/>
      <c r="JSO5" s="160"/>
      <c r="JSP5" s="160"/>
      <c r="JSQ5" s="160"/>
      <c r="JSR5" s="160"/>
      <c r="JSS5" s="160"/>
      <c r="JST5" s="160"/>
      <c r="JSU5" s="160"/>
      <c r="JSV5" s="160"/>
      <c r="JSW5" s="160"/>
      <c r="JSX5" s="160"/>
      <c r="JSY5" s="160"/>
      <c r="JSZ5" s="160"/>
      <c r="JTA5" s="160"/>
      <c r="JTB5" s="160"/>
      <c r="JTC5" s="160"/>
      <c r="JTD5" s="160"/>
      <c r="JTE5" s="160"/>
      <c r="JTF5" s="160"/>
      <c r="JTG5" s="160"/>
      <c r="JTH5" s="160"/>
      <c r="JTI5" s="160"/>
      <c r="JTJ5" s="160"/>
      <c r="JTK5" s="160"/>
      <c r="JTL5" s="160"/>
      <c r="JTM5" s="160"/>
      <c r="JTN5" s="160"/>
      <c r="JTO5" s="160"/>
      <c r="JTP5" s="160"/>
      <c r="JTQ5" s="160"/>
      <c r="JTR5" s="160"/>
      <c r="JTS5" s="160"/>
      <c r="JTT5" s="160"/>
      <c r="JTU5" s="160"/>
      <c r="JTV5" s="160"/>
      <c r="JTW5" s="160"/>
      <c r="JTX5" s="160"/>
      <c r="JTY5" s="160"/>
      <c r="JTZ5" s="160"/>
      <c r="JUA5" s="160"/>
      <c r="JUB5" s="160"/>
      <c r="JUC5" s="160"/>
      <c r="JUD5" s="160"/>
      <c r="JUE5" s="160"/>
      <c r="JUF5" s="160"/>
      <c r="JUG5" s="160"/>
      <c r="JUH5" s="160"/>
      <c r="JUI5" s="160"/>
      <c r="JUJ5" s="160"/>
      <c r="JUK5" s="160"/>
      <c r="JUL5" s="160"/>
      <c r="JUM5" s="160"/>
      <c r="JUN5" s="160"/>
      <c r="JUO5" s="160"/>
      <c r="JUP5" s="160"/>
      <c r="JUQ5" s="160"/>
      <c r="JUR5" s="160"/>
      <c r="JUS5" s="160"/>
      <c r="JUT5" s="160"/>
      <c r="JUU5" s="160"/>
      <c r="JUV5" s="160"/>
      <c r="JUW5" s="160"/>
      <c r="JUX5" s="160"/>
      <c r="JUY5" s="160"/>
      <c r="JUZ5" s="160"/>
      <c r="JVA5" s="160"/>
      <c r="JVB5" s="160"/>
      <c r="JVC5" s="160"/>
      <c r="JVD5" s="160"/>
      <c r="JVE5" s="160"/>
      <c r="JVF5" s="160"/>
      <c r="JVG5" s="160"/>
      <c r="JVH5" s="160"/>
      <c r="JVI5" s="160"/>
      <c r="JVJ5" s="160"/>
      <c r="JVK5" s="160"/>
      <c r="JVL5" s="160"/>
      <c r="JVM5" s="160"/>
      <c r="JVN5" s="160"/>
      <c r="JVO5" s="160"/>
      <c r="JVP5" s="160"/>
      <c r="JVQ5" s="160"/>
      <c r="JVR5" s="160"/>
      <c r="JVS5" s="160"/>
      <c r="JVT5" s="160"/>
      <c r="JVU5" s="160"/>
      <c r="JVV5" s="160"/>
      <c r="JVW5" s="160"/>
      <c r="JVX5" s="160"/>
      <c r="JVY5" s="160"/>
      <c r="JVZ5" s="160"/>
      <c r="JWA5" s="160"/>
      <c r="JWB5" s="160"/>
      <c r="JWC5" s="160"/>
      <c r="JWD5" s="160"/>
      <c r="JWE5" s="160"/>
      <c r="JWF5" s="160"/>
      <c r="JWG5" s="160"/>
      <c r="JWH5" s="160"/>
      <c r="JWI5" s="160"/>
      <c r="JWJ5" s="160"/>
      <c r="JWK5" s="160"/>
      <c r="JWL5" s="160"/>
      <c r="JWM5" s="160"/>
      <c r="JWN5" s="160"/>
      <c r="JWO5" s="160"/>
      <c r="JWP5" s="160"/>
      <c r="JWQ5" s="160"/>
      <c r="JWR5" s="160"/>
      <c r="JWS5" s="160"/>
      <c r="JWT5" s="160"/>
      <c r="JWU5" s="160"/>
      <c r="JWV5" s="160"/>
      <c r="JWW5" s="160"/>
      <c r="JWX5" s="160"/>
      <c r="JWY5" s="160"/>
      <c r="JWZ5" s="160"/>
      <c r="JXA5" s="160"/>
      <c r="JXB5" s="160"/>
      <c r="JXC5" s="160"/>
      <c r="JXD5" s="160"/>
      <c r="JXE5" s="160"/>
      <c r="JXF5" s="160"/>
      <c r="JXG5" s="160"/>
      <c r="JXH5" s="160"/>
      <c r="JXI5" s="160"/>
      <c r="JXJ5" s="160"/>
      <c r="JXK5" s="160"/>
      <c r="JXL5" s="160"/>
      <c r="JXM5" s="160"/>
      <c r="JXN5" s="160"/>
      <c r="JXO5" s="160"/>
      <c r="JXP5" s="160"/>
      <c r="JXQ5" s="160"/>
      <c r="JXR5" s="160"/>
      <c r="JXS5" s="160"/>
      <c r="JXT5" s="160"/>
      <c r="JXU5" s="160"/>
      <c r="JXV5" s="160"/>
      <c r="JXW5" s="160"/>
      <c r="JXX5" s="160"/>
      <c r="JXY5" s="160"/>
      <c r="JXZ5" s="160"/>
      <c r="JYA5" s="160"/>
      <c r="JYB5" s="160"/>
      <c r="JYC5" s="160"/>
      <c r="JYD5" s="160"/>
      <c r="JYE5" s="160"/>
      <c r="JYF5" s="160"/>
      <c r="JYG5" s="160"/>
      <c r="JYH5" s="160"/>
      <c r="JYI5" s="160"/>
      <c r="JYJ5" s="160"/>
      <c r="JYK5" s="160"/>
      <c r="JYL5" s="160"/>
      <c r="JYM5" s="160"/>
      <c r="JYN5" s="160"/>
      <c r="JYO5" s="160"/>
      <c r="JYP5" s="160"/>
      <c r="JYQ5" s="160"/>
      <c r="JYR5" s="160"/>
      <c r="JYS5" s="160"/>
      <c r="JYT5" s="160"/>
      <c r="JYU5" s="160"/>
      <c r="JYV5" s="160"/>
      <c r="JYW5" s="160"/>
      <c r="JYX5" s="160"/>
      <c r="JYY5" s="160"/>
      <c r="JYZ5" s="160"/>
      <c r="JZA5" s="160"/>
      <c r="JZB5" s="160"/>
      <c r="JZC5" s="160"/>
      <c r="JZD5" s="160"/>
      <c r="JZE5" s="160"/>
      <c r="JZF5" s="160"/>
      <c r="JZG5" s="160"/>
      <c r="JZH5" s="160"/>
      <c r="JZI5" s="160"/>
      <c r="JZJ5" s="160"/>
      <c r="JZK5" s="160"/>
      <c r="JZL5" s="160"/>
      <c r="JZM5" s="160"/>
      <c r="JZN5" s="160"/>
      <c r="JZO5" s="160"/>
      <c r="JZP5" s="160"/>
      <c r="JZQ5" s="160"/>
      <c r="JZR5" s="160"/>
      <c r="JZS5" s="160"/>
      <c r="JZT5" s="160"/>
      <c r="JZU5" s="160"/>
      <c r="JZV5" s="160"/>
      <c r="JZW5" s="160"/>
      <c r="JZX5" s="160"/>
      <c r="JZY5" s="160"/>
      <c r="JZZ5" s="160"/>
      <c r="KAA5" s="160"/>
      <c r="KAB5" s="160"/>
      <c r="KAC5" s="160"/>
      <c r="KAD5" s="160"/>
      <c r="KAE5" s="160"/>
      <c r="KAF5" s="160"/>
      <c r="KAG5" s="160"/>
      <c r="KAH5" s="160"/>
      <c r="KAI5" s="160"/>
      <c r="KAJ5" s="160"/>
      <c r="KAK5" s="160"/>
      <c r="KAL5" s="160"/>
      <c r="KAM5" s="160"/>
      <c r="KAN5" s="160"/>
      <c r="KAO5" s="160"/>
      <c r="KAP5" s="160"/>
      <c r="KAQ5" s="160"/>
      <c r="KAR5" s="160"/>
      <c r="KAS5" s="160"/>
      <c r="KAT5" s="160"/>
      <c r="KAU5" s="160"/>
      <c r="KAV5" s="160"/>
      <c r="KAW5" s="160"/>
      <c r="KAX5" s="160"/>
      <c r="KAY5" s="160"/>
      <c r="KAZ5" s="160"/>
      <c r="KBA5" s="160"/>
      <c r="KBB5" s="160"/>
      <c r="KBC5" s="160"/>
      <c r="KBD5" s="160"/>
      <c r="KBE5" s="160"/>
      <c r="KBF5" s="160"/>
      <c r="KBG5" s="160"/>
      <c r="KBH5" s="160"/>
      <c r="KBI5" s="160"/>
      <c r="KBJ5" s="160"/>
      <c r="KBK5" s="160"/>
      <c r="KBL5" s="160"/>
      <c r="KBM5" s="160"/>
      <c r="KBN5" s="160"/>
      <c r="KBO5" s="160"/>
      <c r="KBP5" s="160"/>
      <c r="KBQ5" s="160"/>
      <c r="KBR5" s="160"/>
      <c r="KBS5" s="160"/>
      <c r="KBT5" s="160"/>
      <c r="KBU5" s="160"/>
      <c r="KBV5" s="160"/>
      <c r="KBW5" s="160"/>
      <c r="KBX5" s="160"/>
      <c r="KBY5" s="160"/>
      <c r="KBZ5" s="160"/>
      <c r="KCA5" s="160"/>
      <c r="KCB5" s="160"/>
      <c r="KCC5" s="160"/>
      <c r="KCD5" s="160"/>
      <c r="KCE5" s="160"/>
      <c r="KCF5" s="160"/>
      <c r="KCG5" s="160"/>
      <c r="KCH5" s="160"/>
      <c r="KCI5" s="160"/>
      <c r="KCJ5" s="160"/>
      <c r="KCK5" s="160"/>
      <c r="KCL5" s="160"/>
      <c r="KCM5" s="160"/>
      <c r="KCN5" s="160"/>
      <c r="KCO5" s="160"/>
      <c r="KCP5" s="160"/>
      <c r="KCQ5" s="160"/>
      <c r="KCR5" s="160"/>
      <c r="KCS5" s="160"/>
      <c r="KCT5" s="160"/>
      <c r="KCU5" s="160"/>
      <c r="KCV5" s="160"/>
      <c r="KCW5" s="160"/>
      <c r="KCX5" s="160"/>
      <c r="KCY5" s="160"/>
      <c r="KCZ5" s="160"/>
      <c r="KDA5" s="160"/>
      <c r="KDB5" s="160"/>
      <c r="KDC5" s="160"/>
      <c r="KDD5" s="160"/>
      <c r="KDE5" s="160"/>
      <c r="KDF5" s="160"/>
      <c r="KDG5" s="160"/>
      <c r="KDH5" s="160"/>
      <c r="KDI5" s="160"/>
      <c r="KDJ5" s="160"/>
      <c r="KDK5" s="160"/>
      <c r="KDL5" s="160"/>
      <c r="KDM5" s="160"/>
      <c r="KDN5" s="160"/>
      <c r="KDO5" s="160"/>
      <c r="KDP5" s="160"/>
      <c r="KDQ5" s="160"/>
      <c r="KDR5" s="160"/>
      <c r="KDS5" s="160"/>
      <c r="KDT5" s="160"/>
      <c r="KDU5" s="160"/>
      <c r="KDV5" s="160"/>
      <c r="KDW5" s="160"/>
      <c r="KDX5" s="160"/>
      <c r="KDY5" s="160"/>
      <c r="KDZ5" s="160"/>
      <c r="KEA5" s="160"/>
      <c r="KEB5" s="160"/>
      <c r="KEC5" s="160"/>
      <c r="KED5" s="160"/>
      <c r="KEE5" s="160"/>
      <c r="KEF5" s="160"/>
      <c r="KEG5" s="160"/>
      <c r="KEH5" s="160"/>
      <c r="KEI5" s="160"/>
      <c r="KEJ5" s="160"/>
      <c r="KEK5" s="160"/>
      <c r="KEL5" s="160"/>
      <c r="KEM5" s="160"/>
      <c r="KEN5" s="160"/>
      <c r="KEO5" s="160"/>
      <c r="KEP5" s="160"/>
      <c r="KEQ5" s="160"/>
      <c r="KER5" s="160"/>
      <c r="KES5" s="160"/>
      <c r="KET5" s="160"/>
      <c r="KEU5" s="160"/>
      <c r="KEV5" s="160"/>
      <c r="KEW5" s="160"/>
      <c r="KEX5" s="160"/>
      <c r="KEY5" s="160"/>
      <c r="KEZ5" s="160"/>
      <c r="KFA5" s="160"/>
      <c r="KFB5" s="160"/>
      <c r="KFC5" s="160"/>
      <c r="KFD5" s="160"/>
      <c r="KFE5" s="160"/>
      <c r="KFF5" s="160"/>
      <c r="KFG5" s="160"/>
      <c r="KFH5" s="160"/>
      <c r="KFI5" s="160"/>
      <c r="KFJ5" s="160"/>
      <c r="KFK5" s="160"/>
      <c r="KFL5" s="160"/>
      <c r="KFM5" s="160"/>
      <c r="KFN5" s="160"/>
      <c r="KFO5" s="160"/>
      <c r="KFP5" s="160"/>
      <c r="KFQ5" s="160"/>
      <c r="KFR5" s="160"/>
      <c r="KFS5" s="160"/>
      <c r="KFT5" s="160"/>
      <c r="KFU5" s="160"/>
      <c r="KFV5" s="160"/>
      <c r="KFW5" s="160"/>
      <c r="KFX5" s="160"/>
      <c r="KFY5" s="160"/>
      <c r="KFZ5" s="160"/>
      <c r="KGA5" s="160"/>
      <c r="KGB5" s="160"/>
      <c r="KGC5" s="160"/>
      <c r="KGD5" s="160"/>
      <c r="KGE5" s="160"/>
      <c r="KGF5" s="160"/>
      <c r="KGG5" s="160"/>
      <c r="KGH5" s="160"/>
      <c r="KGI5" s="160"/>
      <c r="KGJ5" s="160"/>
      <c r="KGK5" s="160"/>
      <c r="KGL5" s="160"/>
      <c r="KGM5" s="160"/>
      <c r="KGN5" s="160"/>
      <c r="KGO5" s="160"/>
      <c r="KGP5" s="160"/>
      <c r="KGQ5" s="160"/>
      <c r="KGR5" s="160"/>
      <c r="KGS5" s="160"/>
      <c r="KGT5" s="160"/>
      <c r="KGU5" s="160"/>
      <c r="KGV5" s="160"/>
      <c r="KGW5" s="160"/>
      <c r="KGX5" s="160"/>
      <c r="KGY5" s="160"/>
      <c r="KGZ5" s="160"/>
      <c r="KHA5" s="160"/>
      <c r="KHB5" s="160"/>
      <c r="KHC5" s="160"/>
      <c r="KHD5" s="160"/>
      <c r="KHE5" s="160"/>
      <c r="KHF5" s="160"/>
      <c r="KHG5" s="160"/>
      <c r="KHH5" s="160"/>
      <c r="KHI5" s="160"/>
      <c r="KHJ5" s="160"/>
      <c r="KHK5" s="160"/>
      <c r="KHL5" s="160"/>
      <c r="KHM5" s="160"/>
      <c r="KHN5" s="160"/>
      <c r="KHO5" s="160"/>
      <c r="KHP5" s="160"/>
      <c r="KHQ5" s="160"/>
      <c r="KHR5" s="160"/>
      <c r="KHS5" s="160"/>
      <c r="KHT5" s="160"/>
      <c r="KHU5" s="160"/>
      <c r="KHV5" s="160"/>
      <c r="KHW5" s="160"/>
      <c r="KHX5" s="160"/>
      <c r="KHY5" s="160"/>
      <c r="KHZ5" s="160"/>
      <c r="KIA5" s="160"/>
      <c r="KIB5" s="160"/>
      <c r="KIC5" s="160"/>
      <c r="KID5" s="160"/>
      <c r="KIE5" s="160"/>
      <c r="KIF5" s="160"/>
      <c r="KIG5" s="160"/>
      <c r="KIH5" s="160"/>
      <c r="KII5" s="160"/>
      <c r="KIJ5" s="160"/>
      <c r="KIK5" s="160"/>
      <c r="KIL5" s="160"/>
      <c r="KIM5" s="160"/>
      <c r="KIN5" s="160"/>
      <c r="KIO5" s="160"/>
      <c r="KIP5" s="160"/>
      <c r="KIQ5" s="160"/>
      <c r="KIR5" s="160"/>
      <c r="KIS5" s="160"/>
      <c r="KIT5" s="160"/>
      <c r="KIU5" s="160"/>
      <c r="KIV5" s="160"/>
      <c r="KIW5" s="160"/>
      <c r="KIX5" s="160"/>
      <c r="KIY5" s="160"/>
      <c r="KIZ5" s="160"/>
      <c r="KJA5" s="160"/>
      <c r="KJB5" s="160"/>
      <c r="KJC5" s="160"/>
      <c r="KJD5" s="160"/>
      <c r="KJE5" s="160"/>
      <c r="KJF5" s="160"/>
      <c r="KJG5" s="160"/>
      <c r="KJH5" s="160"/>
      <c r="KJI5" s="160"/>
      <c r="KJJ5" s="160"/>
      <c r="KJK5" s="160"/>
      <c r="KJL5" s="160"/>
      <c r="KJM5" s="160"/>
      <c r="KJN5" s="160"/>
      <c r="KJO5" s="160"/>
      <c r="KJP5" s="160"/>
      <c r="KJQ5" s="160"/>
      <c r="KJR5" s="160"/>
      <c r="KJS5" s="160"/>
      <c r="KJT5" s="160"/>
      <c r="KJU5" s="160"/>
      <c r="KJV5" s="160"/>
      <c r="KJW5" s="160"/>
      <c r="KJX5" s="160"/>
      <c r="KJY5" s="160"/>
      <c r="KJZ5" s="160"/>
      <c r="KKA5" s="160"/>
      <c r="KKB5" s="160"/>
      <c r="KKC5" s="160"/>
      <c r="KKD5" s="160"/>
      <c r="KKE5" s="160"/>
      <c r="KKF5" s="160"/>
      <c r="KKG5" s="160"/>
      <c r="KKH5" s="160"/>
      <c r="KKI5" s="160"/>
      <c r="KKJ5" s="160"/>
      <c r="KKK5" s="160"/>
      <c r="KKL5" s="160"/>
      <c r="KKM5" s="160"/>
      <c r="KKN5" s="160"/>
      <c r="KKO5" s="160"/>
      <c r="KKP5" s="160"/>
      <c r="KKQ5" s="160"/>
      <c r="KKR5" s="160"/>
      <c r="KKS5" s="160"/>
      <c r="KKT5" s="160"/>
      <c r="KKU5" s="160"/>
      <c r="KKV5" s="160"/>
      <c r="KKW5" s="160"/>
      <c r="KKX5" s="160"/>
      <c r="KKY5" s="160"/>
      <c r="KKZ5" s="160"/>
      <c r="KLA5" s="160"/>
      <c r="KLB5" s="160"/>
      <c r="KLC5" s="160"/>
      <c r="KLD5" s="160"/>
      <c r="KLE5" s="160"/>
      <c r="KLF5" s="160"/>
      <c r="KLG5" s="160"/>
      <c r="KLH5" s="160"/>
      <c r="KLI5" s="160"/>
      <c r="KLJ5" s="160"/>
      <c r="KLK5" s="160"/>
      <c r="KLL5" s="160"/>
      <c r="KLM5" s="160"/>
      <c r="KLN5" s="160"/>
      <c r="KLO5" s="160"/>
      <c r="KLP5" s="160"/>
      <c r="KLQ5" s="160"/>
      <c r="KLR5" s="160"/>
      <c r="KLS5" s="160"/>
      <c r="KLT5" s="160"/>
      <c r="KLU5" s="160"/>
      <c r="KLV5" s="160"/>
      <c r="KLW5" s="160"/>
      <c r="KLX5" s="160"/>
      <c r="KLY5" s="160"/>
      <c r="KLZ5" s="160"/>
      <c r="KMA5" s="160"/>
      <c r="KMB5" s="160"/>
      <c r="KMC5" s="160"/>
      <c r="KMD5" s="160"/>
      <c r="KME5" s="160"/>
      <c r="KMF5" s="160"/>
      <c r="KMG5" s="160"/>
      <c r="KMH5" s="160"/>
      <c r="KMI5" s="160"/>
      <c r="KMJ5" s="160"/>
      <c r="KMK5" s="160"/>
      <c r="KML5" s="160"/>
      <c r="KMM5" s="160"/>
      <c r="KMN5" s="160"/>
      <c r="KMO5" s="160"/>
      <c r="KMP5" s="160"/>
      <c r="KMQ5" s="160"/>
      <c r="KMR5" s="160"/>
      <c r="KMS5" s="160"/>
      <c r="KMT5" s="160"/>
      <c r="KMU5" s="160"/>
      <c r="KMV5" s="160"/>
      <c r="KMW5" s="160"/>
      <c r="KMX5" s="160"/>
      <c r="KMY5" s="160"/>
      <c r="KMZ5" s="160"/>
      <c r="KNA5" s="160"/>
      <c r="KNB5" s="160"/>
      <c r="KNC5" s="160"/>
      <c r="KND5" s="160"/>
      <c r="KNE5" s="160"/>
      <c r="KNF5" s="160"/>
      <c r="KNG5" s="160"/>
      <c r="KNH5" s="160"/>
      <c r="KNI5" s="160"/>
      <c r="KNJ5" s="160"/>
      <c r="KNK5" s="160"/>
      <c r="KNL5" s="160"/>
      <c r="KNM5" s="160"/>
      <c r="KNN5" s="160"/>
      <c r="KNO5" s="160"/>
      <c r="KNP5" s="160"/>
      <c r="KNQ5" s="160"/>
      <c r="KNR5" s="160"/>
      <c r="KNS5" s="160"/>
      <c r="KNT5" s="160"/>
      <c r="KNU5" s="160"/>
      <c r="KNV5" s="160"/>
      <c r="KNW5" s="160"/>
      <c r="KNX5" s="160"/>
      <c r="KNY5" s="160"/>
      <c r="KNZ5" s="160"/>
      <c r="KOA5" s="160"/>
      <c r="KOB5" s="160"/>
      <c r="KOC5" s="160"/>
      <c r="KOD5" s="160"/>
      <c r="KOE5" s="160"/>
      <c r="KOF5" s="160"/>
      <c r="KOG5" s="160"/>
      <c r="KOH5" s="160"/>
      <c r="KOI5" s="160"/>
      <c r="KOJ5" s="160"/>
      <c r="KOK5" s="160"/>
      <c r="KOL5" s="160"/>
      <c r="KOM5" s="160"/>
      <c r="KON5" s="160"/>
      <c r="KOO5" s="160"/>
      <c r="KOP5" s="160"/>
      <c r="KOQ5" s="160"/>
      <c r="KOR5" s="160"/>
      <c r="KOS5" s="160"/>
      <c r="KOT5" s="160"/>
      <c r="KOU5" s="160"/>
      <c r="KOV5" s="160"/>
      <c r="KOW5" s="160"/>
      <c r="KOX5" s="160"/>
      <c r="KOY5" s="160"/>
      <c r="KOZ5" s="160"/>
      <c r="KPA5" s="160"/>
      <c r="KPB5" s="160"/>
      <c r="KPC5" s="160"/>
      <c r="KPD5" s="160"/>
      <c r="KPE5" s="160"/>
      <c r="KPF5" s="160"/>
      <c r="KPG5" s="160"/>
      <c r="KPH5" s="160"/>
      <c r="KPI5" s="160"/>
      <c r="KPJ5" s="160"/>
      <c r="KPK5" s="160"/>
      <c r="KPL5" s="160"/>
      <c r="KPM5" s="160"/>
      <c r="KPN5" s="160"/>
      <c r="KPO5" s="160"/>
      <c r="KPP5" s="160"/>
      <c r="KPQ5" s="160"/>
      <c r="KPR5" s="160"/>
      <c r="KPS5" s="160"/>
      <c r="KPT5" s="160"/>
      <c r="KPU5" s="160"/>
      <c r="KPV5" s="160"/>
      <c r="KPW5" s="160"/>
      <c r="KPX5" s="160"/>
      <c r="KPY5" s="160"/>
      <c r="KPZ5" s="160"/>
      <c r="KQA5" s="160"/>
      <c r="KQB5" s="160"/>
      <c r="KQC5" s="160"/>
      <c r="KQD5" s="160"/>
      <c r="KQE5" s="160"/>
      <c r="KQF5" s="160"/>
      <c r="KQG5" s="160"/>
      <c r="KQH5" s="160"/>
      <c r="KQI5" s="160"/>
      <c r="KQJ5" s="160"/>
      <c r="KQK5" s="160"/>
      <c r="KQL5" s="160"/>
      <c r="KQM5" s="160"/>
      <c r="KQN5" s="160"/>
      <c r="KQO5" s="160"/>
      <c r="KQP5" s="160"/>
      <c r="KQQ5" s="160"/>
      <c r="KQR5" s="160"/>
      <c r="KQS5" s="160"/>
      <c r="KQT5" s="160"/>
      <c r="KQU5" s="160"/>
      <c r="KQV5" s="160"/>
      <c r="KQW5" s="160"/>
      <c r="KQX5" s="160"/>
      <c r="KQY5" s="160"/>
      <c r="KQZ5" s="160"/>
      <c r="KRA5" s="160"/>
      <c r="KRB5" s="160"/>
      <c r="KRC5" s="160"/>
      <c r="KRD5" s="160"/>
      <c r="KRE5" s="160"/>
      <c r="KRF5" s="160"/>
      <c r="KRG5" s="160"/>
      <c r="KRH5" s="160"/>
      <c r="KRI5" s="160"/>
      <c r="KRJ5" s="160"/>
      <c r="KRK5" s="160"/>
      <c r="KRL5" s="160"/>
      <c r="KRM5" s="160"/>
      <c r="KRN5" s="160"/>
      <c r="KRO5" s="160"/>
      <c r="KRP5" s="160"/>
      <c r="KRQ5" s="160"/>
      <c r="KRR5" s="160"/>
      <c r="KRS5" s="160"/>
      <c r="KRT5" s="160"/>
      <c r="KRU5" s="160"/>
      <c r="KRV5" s="160"/>
      <c r="KRW5" s="160"/>
      <c r="KRX5" s="160"/>
      <c r="KRY5" s="160"/>
      <c r="KRZ5" s="160"/>
      <c r="KSA5" s="160"/>
      <c r="KSB5" s="160"/>
      <c r="KSC5" s="160"/>
      <c r="KSD5" s="160"/>
      <c r="KSE5" s="160"/>
      <c r="KSF5" s="160"/>
      <c r="KSG5" s="160"/>
      <c r="KSH5" s="160"/>
      <c r="KSI5" s="160"/>
      <c r="KSJ5" s="160"/>
      <c r="KSK5" s="160"/>
      <c r="KSL5" s="160"/>
      <c r="KSM5" s="160"/>
      <c r="KSN5" s="160"/>
      <c r="KSO5" s="160"/>
      <c r="KSP5" s="160"/>
      <c r="KSQ5" s="160"/>
      <c r="KSR5" s="160"/>
      <c r="KSS5" s="160"/>
      <c r="KST5" s="160"/>
      <c r="KSU5" s="160"/>
      <c r="KSV5" s="160"/>
      <c r="KSW5" s="160"/>
      <c r="KSX5" s="160"/>
      <c r="KSY5" s="160"/>
      <c r="KSZ5" s="160"/>
      <c r="KTA5" s="160"/>
      <c r="KTB5" s="160"/>
      <c r="KTC5" s="160"/>
      <c r="KTD5" s="160"/>
      <c r="KTE5" s="160"/>
      <c r="KTF5" s="160"/>
      <c r="KTG5" s="160"/>
      <c r="KTH5" s="160"/>
      <c r="KTI5" s="160"/>
      <c r="KTJ5" s="160"/>
      <c r="KTK5" s="160"/>
      <c r="KTL5" s="160"/>
      <c r="KTM5" s="160"/>
      <c r="KTN5" s="160"/>
      <c r="KTO5" s="160"/>
      <c r="KTP5" s="160"/>
      <c r="KTQ5" s="160"/>
      <c r="KTR5" s="160"/>
      <c r="KTS5" s="160"/>
      <c r="KTT5" s="160"/>
      <c r="KTU5" s="160"/>
      <c r="KTV5" s="160"/>
      <c r="KTW5" s="160"/>
      <c r="KTX5" s="160"/>
      <c r="KTY5" s="160"/>
      <c r="KTZ5" s="160"/>
      <c r="KUA5" s="160"/>
      <c r="KUB5" s="160"/>
      <c r="KUC5" s="160"/>
      <c r="KUD5" s="160"/>
      <c r="KUE5" s="160"/>
      <c r="KUF5" s="160"/>
      <c r="KUG5" s="160"/>
      <c r="KUH5" s="160"/>
      <c r="KUI5" s="160"/>
      <c r="KUJ5" s="160"/>
      <c r="KUK5" s="160"/>
      <c r="KUL5" s="160"/>
      <c r="KUM5" s="160"/>
      <c r="KUN5" s="160"/>
      <c r="KUO5" s="160"/>
      <c r="KUP5" s="160"/>
      <c r="KUQ5" s="160"/>
      <c r="KUR5" s="160"/>
      <c r="KUS5" s="160"/>
      <c r="KUT5" s="160"/>
      <c r="KUU5" s="160"/>
      <c r="KUV5" s="160"/>
      <c r="KUW5" s="160"/>
      <c r="KUX5" s="160"/>
      <c r="KUY5" s="160"/>
      <c r="KUZ5" s="160"/>
      <c r="KVA5" s="160"/>
      <c r="KVB5" s="160"/>
      <c r="KVC5" s="160"/>
      <c r="KVD5" s="160"/>
      <c r="KVE5" s="160"/>
      <c r="KVF5" s="160"/>
      <c r="KVG5" s="160"/>
      <c r="KVH5" s="160"/>
      <c r="KVI5" s="160"/>
      <c r="KVJ5" s="160"/>
      <c r="KVK5" s="160"/>
      <c r="KVL5" s="160"/>
      <c r="KVM5" s="160"/>
      <c r="KVN5" s="160"/>
      <c r="KVO5" s="160"/>
      <c r="KVP5" s="160"/>
      <c r="KVQ5" s="160"/>
      <c r="KVR5" s="160"/>
      <c r="KVS5" s="160"/>
      <c r="KVT5" s="160"/>
      <c r="KVU5" s="160"/>
      <c r="KVV5" s="160"/>
      <c r="KVW5" s="160"/>
      <c r="KVX5" s="160"/>
      <c r="KVY5" s="160"/>
      <c r="KVZ5" s="160"/>
      <c r="KWA5" s="160"/>
      <c r="KWB5" s="160"/>
      <c r="KWC5" s="160"/>
      <c r="KWD5" s="160"/>
      <c r="KWE5" s="160"/>
      <c r="KWF5" s="160"/>
      <c r="KWG5" s="160"/>
      <c r="KWH5" s="160"/>
      <c r="KWI5" s="160"/>
      <c r="KWJ5" s="160"/>
      <c r="KWK5" s="160"/>
      <c r="KWL5" s="160"/>
      <c r="KWM5" s="160"/>
      <c r="KWN5" s="160"/>
      <c r="KWO5" s="160"/>
      <c r="KWP5" s="160"/>
      <c r="KWQ5" s="160"/>
      <c r="KWR5" s="160"/>
      <c r="KWS5" s="160"/>
      <c r="KWT5" s="160"/>
      <c r="KWU5" s="160"/>
      <c r="KWV5" s="160"/>
      <c r="KWW5" s="160"/>
      <c r="KWX5" s="160"/>
      <c r="KWY5" s="160"/>
      <c r="KWZ5" s="160"/>
      <c r="KXA5" s="160"/>
      <c r="KXB5" s="160"/>
      <c r="KXC5" s="160"/>
      <c r="KXD5" s="160"/>
      <c r="KXE5" s="160"/>
      <c r="KXF5" s="160"/>
      <c r="KXG5" s="160"/>
      <c r="KXH5" s="160"/>
      <c r="KXI5" s="160"/>
      <c r="KXJ5" s="160"/>
      <c r="KXK5" s="160"/>
      <c r="KXL5" s="160"/>
      <c r="KXM5" s="160"/>
      <c r="KXN5" s="160"/>
      <c r="KXO5" s="160"/>
      <c r="KXP5" s="160"/>
      <c r="KXQ5" s="160"/>
      <c r="KXR5" s="160"/>
      <c r="KXS5" s="160"/>
      <c r="KXT5" s="160"/>
      <c r="KXU5" s="160"/>
      <c r="KXV5" s="160"/>
      <c r="KXW5" s="160"/>
      <c r="KXX5" s="160"/>
      <c r="KXY5" s="160"/>
      <c r="KXZ5" s="160"/>
      <c r="KYA5" s="160"/>
      <c r="KYB5" s="160"/>
      <c r="KYC5" s="160"/>
      <c r="KYD5" s="160"/>
      <c r="KYE5" s="160"/>
      <c r="KYF5" s="160"/>
      <c r="KYG5" s="160"/>
      <c r="KYH5" s="160"/>
      <c r="KYI5" s="160"/>
      <c r="KYJ5" s="160"/>
      <c r="KYK5" s="160"/>
      <c r="KYL5" s="160"/>
      <c r="KYM5" s="160"/>
      <c r="KYN5" s="160"/>
      <c r="KYO5" s="160"/>
      <c r="KYP5" s="160"/>
      <c r="KYQ5" s="160"/>
      <c r="KYR5" s="160"/>
      <c r="KYS5" s="160"/>
      <c r="KYT5" s="160"/>
      <c r="KYU5" s="160"/>
      <c r="KYV5" s="160"/>
      <c r="KYW5" s="160"/>
      <c r="KYX5" s="160"/>
      <c r="KYY5" s="160"/>
      <c r="KYZ5" s="160"/>
      <c r="KZA5" s="160"/>
      <c r="KZB5" s="160"/>
      <c r="KZC5" s="160"/>
      <c r="KZD5" s="160"/>
      <c r="KZE5" s="160"/>
      <c r="KZF5" s="160"/>
      <c r="KZG5" s="160"/>
      <c r="KZH5" s="160"/>
      <c r="KZI5" s="160"/>
      <c r="KZJ5" s="160"/>
      <c r="KZK5" s="160"/>
      <c r="KZL5" s="160"/>
      <c r="KZM5" s="160"/>
      <c r="KZN5" s="160"/>
      <c r="KZO5" s="160"/>
      <c r="KZP5" s="160"/>
      <c r="KZQ5" s="160"/>
      <c r="KZR5" s="160"/>
      <c r="KZS5" s="160"/>
      <c r="KZT5" s="160"/>
      <c r="KZU5" s="160"/>
      <c r="KZV5" s="160"/>
      <c r="KZW5" s="160"/>
      <c r="KZX5" s="160"/>
      <c r="KZY5" s="160"/>
      <c r="KZZ5" s="160"/>
      <c r="LAA5" s="160"/>
      <c r="LAB5" s="160"/>
      <c r="LAC5" s="160"/>
      <c r="LAD5" s="160"/>
      <c r="LAE5" s="160"/>
      <c r="LAF5" s="160"/>
      <c r="LAG5" s="160"/>
      <c r="LAH5" s="160"/>
      <c r="LAI5" s="160"/>
      <c r="LAJ5" s="160"/>
      <c r="LAK5" s="160"/>
      <c r="LAL5" s="160"/>
      <c r="LAM5" s="160"/>
      <c r="LAN5" s="160"/>
      <c r="LAO5" s="160"/>
      <c r="LAP5" s="160"/>
      <c r="LAQ5" s="160"/>
      <c r="LAR5" s="160"/>
      <c r="LAS5" s="160"/>
      <c r="LAT5" s="160"/>
      <c r="LAU5" s="160"/>
      <c r="LAV5" s="160"/>
      <c r="LAW5" s="160"/>
      <c r="LAX5" s="160"/>
      <c r="LAY5" s="160"/>
      <c r="LAZ5" s="160"/>
      <c r="LBA5" s="160"/>
      <c r="LBB5" s="160"/>
      <c r="LBC5" s="160"/>
      <c r="LBD5" s="160"/>
      <c r="LBE5" s="160"/>
      <c r="LBF5" s="160"/>
      <c r="LBG5" s="160"/>
      <c r="LBH5" s="160"/>
      <c r="LBI5" s="160"/>
      <c r="LBJ5" s="160"/>
      <c r="LBK5" s="160"/>
      <c r="LBL5" s="160"/>
      <c r="LBM5" s="160"/>
      <c r="LBN5" s="160"/>
      <c r="LBO5" s="160"/>
      <c r="LBP5" s="160"/>
      <c r="LBQ5" s="160"/>
      <c r="LBR5" s="160"/>
      <c r="LBS5" s="160"/>
      <c r="LBT5" s="160"/>
      <c r="LBU5" s="160"/>
      <c r="LBV5" s="160"/>
      <c r="LBW5" s="160"/>
      <c r="LBX5" s="160"/>
      <c r="LBY5" s="160"/>
      <c r="LBZ5" s="160"/>
      <c r="LCA5" s="160"/>
      <c r="LCB5" s="160"/>
      <c r="LCC5" s="160"/>
      <c r="LCD5" s="160"/>
      <c r="LCE5" s="160"/>
      <c r="LCF5" s="160"/>
      <c r="LCG5" s="160"/>
      <c r="LCH5" s="160"/>
      <c r="LCI5" s="160"/>
      <c r="LCJ5" s="160"/>
      <c r="LCK5" s="160"/>
      <c r="LCL5" s="160"/>
      <c r="LCM5" s="160"/>
      <c r="LCN5" s="160"/>
      <c r="LCO5" s="160"/>
      <c r="LCP5" s="160"/>
      <c r="LCQ5" s="160"/>
      <c r="LCR5" s="160"/>
      <c r="LCS5" s="160"/>
      <c r="LCT5" s="160"/>
      <c r="LCU5" s="160"/>
      <c r="LCV5" s="160"/>
      <c r="LCW5" s="160"/>
      <c r="LCX5" s="160"/>
      <c r="LCY5" s="160"/>
      <c r="LCZ5" s="160"/>
      <c r="LDA5" s="160"/>
      <c r="LDB5" s="160"/>
      <c r="LDC5" s="160"/>
      <c r="LDD5" s="160"/>
      <c r="LDE5" s="160"/>
      <c r="LDF5" s="160"/>
      <c r="LDG5" s="160"/>
      <c r="LDH5" s="160"/>
      <c r="LDI5" s="160"/>
      <c r="LDJ5" s="160"/>
      <c r="LDK5" s="160"/>
      <c r="LDL5" s="160"/>
      <c r="LDM5" s="160"/>
      <c r="LDN5" s="160"/>
      <c r="LDO5" s="160"/>
      <c r="LDP5" s="160"/>
      <c r="LDQ5" s="160"/>
      <c r="LDR5" s="160"/>
      <c r="LDS5" s="160"/>
      <c r="LDT5" s="160"/>
      <c r="LDU5" s="160"/>
      <c r="LDV5" s="160"/>
      <c r="LDW5" s="160"/>
      <c r="LDX5" s="160"/>
      <c r="LDY5" s="160"/>
      <c r="LDZ5" s="160"/>
      <c r="LEA5" s="160"/>
      <c r="LEB5" s="160"/>
      <c r="LEC5" s="160"/>
      <c r="LED5" s="160"/>
      <c r="LEE5" s="160"/>
      <c r="LEF5" s="160"/>
      <c r="LEG5" s="160"/>
      <c r="LEH5" s="160"/>
      <c r="LEI5" s="160"/>
      <c r="LEJ5" s="160"/>
      <c r="LEK5" s="160"/>
      <c r="LEL5" s="160"/>
      <c r="LEM5" s="160"/>
      <c r="LEN5" s="160"/>
      <c r="LEO5" s="160"/>
      <c r="LEP5" s="160"/>
      <c r="LEQ5" s="160"/>
      <c r="LER5" s="160"/>
      <c r="LES5" s="160"/>
      <c r="LET5" s="160"/>
      <c r="LEU5" s="160"/>
      <c r="LEV5" s="160"/>
      <c r="LEW5" s="160"/>
      <c r="LEX5" s="160"/>
      <c r="LEY5" s="160"/>
      <c r="LEZ5" s="160"/>
      <c r="LFA5" s="160"/>
      <c r="LFB5" s="160"/>
      <c r="LFC5" s="160"/>
      <c r="LFD5" s="160"/>
      <c r="LFE5" s="160"/>
      <c r="LFF5" s="160"/>
      <c r="LFG5" s="160"/>
      <c r="LFH5" s="160"/>
      <c r="LFI5" s="160"/>
      <c r="LFJ5" s="160"/>
      <c r="LFK5" s="160"/>
      <c r="LFL5" s="160"/>
      <c r="LFM5" s="160"/>
      <c r="LFN5" s="160"/>
      <c r="LFO5" s="160"/>
      <c r="LFP5" s="160"/>
      <c r="LFQ5" s="160"/>
      <c r="LFR5" s="160"/>
      <c r="LFS5" s="160"/>
      <c r="LFT5" s="160"/>
      <c r="LFU5" s="160"/>
      <c r="LFV5" s="160"/>
      <c r="LFW5" s="160"/>
      <c r="LFX5" s="160"/>
      <c r="LFY5" s="160"/>
      <c r="LFZ5" s="160"/>
      <c r="LGA5" s="160"/>
      <c r="LGB5" s="160"/>
      <c r="LGC5" s="160"/>
      <c r="LGD5" s="160"/>
      <c r="LGE5" s="160"/>
      <c r="LGF5" s="160"/>
      <c r="LGG5" s="160"/>
      <c r="LGH5" s="160"/>
      <c r="LGI5" s="160"/>
      <c r="LGJ5" s="160"/>
      <c r="LGK5" s="160"/>
      <c r="LGL5" s="160"/>
      <c r="LGM5" s="160"/>
      <c r="LGN5" s="160"/>
      <c r="LGO5" s="160"/>
      <c r="LGP5" s="160"/>
      <c r="LGQ5" s="160"/>
      <c r="LGR5" s="160"/>
      <c r="LGS5" s="160"/>
      <c r="LGT5" s="160"/>
      <c r="LGU5" s="160"/>
      <c r="LGV5" s="160"/>
      <c r="LGW5" s="160"/>
      <c r="LGX5" s="160"/>
      <c r="LGY5" s="160"/>
      <c r="LGZ5" s="160"/>
      <c r="LHA5" s="160"/>
      <c r="LHB5" s="160"/>
      <c r="LHC5" s="160"/>
      <c r="LHD5" s="160"/>
      <c r="LHE5" s="160"/>
      <c r="LHF5" s="160"/>
      <c r="LHG5" s="160"/>
      <c r="LHH5" s="160"/>
      <c r="LHI5" s="160"/>
      <c r="LHJ5" s="160"/>
      <c r="LHK5" s="160"/>
      <c r="LHL5" s="160"/>
      <c r="LHM5" s="160"/>
      <c r="LHN5" s="160"/>
      <c r="LHO5" s="160"/>
      <c r="LHP5" s="160"/>
      <c r="LHQ5" s="160"/>
      <c r="LHR5" s="160"/>
      <c r="LHS5" s="160"/>
      <c r="LHT5" s="160"/>
      <c r="LHU5" s="160"/>
      <c r="LHV5" s="160"/>
      <c r="LHW5" s="160"/>
      <c r="LHX5" s="160"/>
      <c r="LHY5" s="160"/>
      <c r="LHZ5" s="160"/>
      <c r="LIA5" s="160"/>
      <c r="LIB5" s="160"/>
      <c r="LIC5" s="160"/>
      <c r="LID5" s="160"/>
      <c r="LIE5" s="160"/>
      <c r="LIF5" s="160"/>
      <c r="LIG5" s="160"/>
      <c r="LIH5" s="160"/>
      <c r="LII5" s="160"/>
      <c r="LIJ5" s="160"/>
      <c r="LIK5" s="160"/>
      <c r="LIL5" s="160"/>
      <c r="LIM5" s="160"/>
      <c r="LIN5" s="160"/>
      <c r="LIO5" s="160"/>
      <c r="LIP5" s="160"/>
      <c r="LIQ5" s="160"/>
      <c r="LIR5" s="160"/>
      <c r="LIS5" s="160"/>
      <c r="LIT5" s="160"/>
      <c r="LIU5" s="160"/>
      <c r="LIV5" s="160"/>
      <c r="LIW5" s="160"/>
      <c r="LIX5" s="160"/>
      <c r="LIY5" s="160"/>
      <c r="LIZ5" s="160"/>
      <c r="LJA5" s="160"/>
      <c r="LJB5" s="160"/>
      <c r="LJC5" s="160"/>
      <c r="LJD5" s="160"/>
      <c r="LJE5" s="160"/>
      <c r="LJF5" s="160"/>
      <c r="LJG5" s="160"/>
      <c r="LJH5" s="160"/>
      <c r="LJI5" s="160"/>
      <c r="LJJ5" s="160"/>
      <c r="LJK5" s="160"/>
      <c r="LJL5" s="160"/>
      <c r="LJM5" s="160"/>
      <c r="LJN5" s="160"/>
      <c r="LJO5" s="160"/>
      <c r="LJP5" s="160"/>
      <c r="LJQ5" s="160"/>
      <c r="LJR5" s="160"/>
      <c r="LJS5" s="160"/>
      <c r="LJT5" s="160"/>
      <c r="LJU5" s="160"/>
      <c r="LJV5" s="160"/>
      <c r="LJW5" s="160"/>
      <c r="LJX5" s="160"/>
      <c r="LJY5" s="160"/>
      <c r="LJZ5" s="160"/>
      <c r="LKA5" s="160"/>
      <c r="LKB5" s="160"/>
      <c r="LKC5" s="160"/>
      <c r="LKD5" s="160"/>
      <c r="LKE5" s="160"/>
      <c r="LKF5" s="160"/>
      <c r="LKG5" s="160"/>
      <c r="LKH5" s="160"/>
      <c r="LKI5" s="160"/>
      <c r="LKJ5" s="160"/>
      <c r="LKK5" s="160"/>
      <c r="LKL5" s="160"/>
      <c r="LKM5" s="160"/>
      <c r="LKN5" s="160"/>
      <c r="LKO5" s="160"/>
      <c r="LKP5" s="160"/>
      <c r="LKQ5" s="160"/>
      <c r="LKR5" s="160"/>
      <c r="LKS5" s="160"/>
      <c r="LKT5" s="160"/>
      <c r="LKU5" s="160"/>
      <c r="LKV5" s="160"/>
      <c r="LKW5" s="160"/>
      <c r="LKX5" s="160"/>
      <c r="LKY5" s="160"/>
      <c r="LKZ5" s="160"/>
      <c r="LLA5" s="160"/>
      <c r="LLB5" s="160"/>
      <c r="LLC5" s="160"/>
      <c r="LLD5" s="160"/>
      <c r="LLE5" s="160"/>
      <c r="LLF5" s="160"/>
      <c r="LLG5" s="160"/>
      <c r="LLH5" s="160"/>
      <c r="LLI5" s="160"/>
      <c r="LLJ5" s="160"/>
      <c r="LLK5" s="160"/>
      <c r="LLL5" s="160"/>
      <c r="LLM5" s="160"/>
      <c r="LLN5" s="160"/>
      <c r="LLO5" s="160"/>
      <c r="LLP5" s="160"/>
      <c r="LLQ5" s="160"/>
      <c r="LLR5" s="160"/>
      <c r="LLS5" s="160"/>
      <c r="LLT5" s="160"/>
      <c r="LLU5" s="160"/>
      <c r="LLV5" s="160"/>
      <c r="LLW5" s="160"/>
      <c r="LLX5" s="160"/>
      <c r="LLY5" s="160"/>
      <c r="LLZ5" s="160"/>
      <c r="LMA5" s="160"/>
      <c r="LMB5" s="160"/>
      <c r="LMC5" s="160"/>
      <c r="LMD5" s="160"/>
      <c r="LME5" s="160"/>
      <c r="LMF5" s="160"/>
      <c r="LMG5" s="160"/>
      <c r="LMH5" s="160"/>
      <c r="LMI5" s="160"/>
      <c r="LMJ5" s="160"/>
      <c r="LMK5" s="160"/>
      <c r="LML5" s="160"/>
      <c r="LMM5" s="160"/>
      <c r="LMN5" s="160"/>
      <c r="LMO5" s="160"/>
      <c r="LMP5" s="160"/>
      <c r="LMQ5" s="160"/>
      <c r="LMR5" s="160"/>
      <c r="LMS5" s="160"/>
      <c r="LMT5" s="160"/>
      <c r="LMU5" s="160"/>
      <c r="LMV5" s="160"/>
      <c r="LMW5" s="160"/>
      <c r="LMX5" s="160"/>
      <c r="LMY5" s="160"/>
      <c r="LMZ5" s="160"/>
      <c r="LNA5" s="160"/>
      <c r="LNB5" s="160"/>
      <c r="LNC5" s="160"/>
      <c r="LND5" s="160"/>
      <c r="LNE5" s="160"/>
      <c r="LNF5" s="160"/>
      <c r="LNG5" s="160"/>
      <c r="LNH5" s="160"/>
      <c r="LNI5" s="160"/>
      <c r="LNJ5" s="160"/>
      <c r="LNK5" s="160"/>
      <c r="LNL5" s="160"/>
      <c r="LNM5" s="160"/>
      <c r="LNN5" s="160"/>
      <c r="LNO5" s="160"/>
      <c r="LNP5" s="160"/>
      <c r="LNQ5" s="160"/>
      <c r="LNR5" s="160"/>
      <c r="LNS5" s="160"/>
      <c r="LNT5" s="160"/>
      <c r="LNU5" s="160"/>
      <c r="LNV5" s="160"/>
      <c r="LNW5" s="160"/>
      <c r="LNX5" s="160"/>
      <c r="LNY5" s="160"/>
      <c r="LNZ5" s="160"/>
      <c r="LOA5" s="160"/>
      <c r="LOB5" s="160"/>
      <c r="LOC5" s="160"/>
      <c r="LOD5" s="160"/>
      <c r="LOE5" s="160"/>
      <c r="LOF5" s="160"/>
      <c r="LOG5" s="160"/>
      <c r="LOH5" s="160"/>
      <c r="LOI5" s="160"/>
      <c r="LOJ5" s="160"/>
      <c r="LOK5" s="160"/>
      <c r="LOL5" s="160"/>
      <c r="LOM5" s="160"/>
      <c r="LON5" s="160"/>
      <c r="LOO5" s="160"/>
      <c r="LOP5" s="160"/>
      <c r="LOQ5" s="160"/>
      <c r="LOR5" s="160"/>
      <c r="LOS5" s="160"/>
      <c r="LOT5" s="160"/>
      <c r="LOU5" s="160"/>
      <c r="LOV5" s="160"/>
      <c r="LOW5" s="160"/>
      <c r="LOX5" s="160"/>
      <c r="LOY5" s="160"/>
      <c r="LOZ5" s="160"/>
      <c r="LPA5" s="160"/>
      <c r="LPB5" s="160"/>
      <c r="LPC5" s="160"/>
      <c r="LPD5" s="160"/>
      <c r="LPE5" s="160"/>
      <c r="LPF5" s="160"/>
      <c r="LPG5" s="160"/>
      <c r="LPH5" s="160"/>
      <c r="LPI5" s="160"/>
      <c r="LPJ5" s="160"/>
      <c r="LPK5" s="160"/>
      <c r="LPL5" s="160"/>
      <c r="LPM5" s="160"/>
      <c r="LPN5" s="160"/>
      <c r="LPO5" s="160"/>
      <c r="LPP5" s="160"/>
      <c r="LPQ5" s="160"/>
      <c r="LPR5" s="160"/>
      <c r="LPS5" s="160"/>
      <c r="LPT5" s="160"/>
      <c r="LPU5" s="160"/>
      <c r="LPV5" s="160"/>
      <c r="LPW5" s="160"/>
      <c r="LPX5" s="160"/>
      <c r="LPY5" s="160"/>
      <c r="LPZ5" s="160"/>
      <c r="LQA5" s="160"/>
      <c r="LQB5" s="160"/>
      <c r="LQC5" s="160"/>
      <c r="LQD5" s="160"/>
      <c r="LQE5" s="160"/>
      <c r="LQF5" s="160"/>
      <c r="LQG5" s="160"/>
      <c r="LQH5" s="160"/>
      <c r="LQI5" s="160"/>
      <c r="LQJ5" s="160"/>
      <c r="LQK5" s="160"/>
      <c r="LQL5" s="160"/>
      <c r="LQM5" s="160"/>
      <c r="LQN5" s="160"/>
      <c r="LQO5" s="160"/>
      <c r="LQP5" s="160"/>
      <c r="LQQ5" s="160"/>
      <c r="LQR5" s="160"/>
      <c r="LQS5" s="160"/>
      <c r="LQT5" s="160"/>
      <c r="LQU5" s="160"/>
      <c r="LQV5" s="160"/>
      <c r="LQW5" s="160"/>
      <c r="LQX5" s="160"/>
      <c r="LQY5" s="160"/>
      <c r="LQZ5" s="160"/>
      <c r="LRA5" s="160"/>
      <c r="LRB5" s="160"/>
      <c r="LRC5" s="160"/>
      <c r="LRD5" s="160"/>
      <c r="LRE5" s="160"/>
      <c r="LRF5" s="160"/>
      <c r="LRG5" s="160"/>
      <c r="LRH5" s="160"/>
      <c r="LRI5" s="160"/>
      <c r="LRJ5" s="160"/>
      <c r="LRK5" s="160"/>
      <c r="LRL5" s="160"/>
      <c r="LRM5" s="160"/>
      <c r="LRN5" s="160"/>
      <c r="LRO5" s="160"/>
      <c r="LRP5" s="160"/>
      <c r="LRQ5" s="160"/>
      <c r="LRR5" s="160"/>
      <c r="LRS5" s="160"/>
      <c r="LRT5" s="160"/>
      <c r="LRU5" s="160"/>
      <c r="LRV5" s="160"/>
      <c r="LRW5" s="160"/>
      <c r="LRX5" s="160"/>
      <c r="LRY5" s="160"/>
      <c r="LRZ5" s="160"/>
      <c r="LSA5" s="160"/>
      <c r="LSB5" s="160"/>
      <c r="LSC5" s="160"/>
      <c r="LSD5" s="160"/>
      <c r="LSE5" s="160"/>
      <c r="LSF5" s="160"/>
      <c r="LSG5" s="160"/>
      <c r="LSH5" s="160"/>
      <c r="LSI5" s="160"/>
      <c r="LSJ5" s="160"/>
      <c r="LSK5" s="160"/>
      <c r="LSL5" s="160"/>
      <c r="LSM5" s="160"/>
      <c r="LSN5" s="160"/>
      <c r="LSO5" s="160"/>
      <c r="LSP5" s="160"/>
      <c r="LSQ5" s="160"/>
      <c r="LSR5" s="160"/>
      <c r="LSS5" s="160"/>
      <c r="LST5" s="160"/>
      <c r="LSU5" s="160"/>
      <c r="LSV5" s="160"/>
      <c r="LSW5" s="160"/>
      <c r="LSX5" s="160"/>
      <c r="LSY5" s="160"/>
      <c r="LSZ5" s="160"/>
      <c r="LTA5" s="160"/>
      <c r="LTB5" s="160"/>
      <c r="LTC5" s="160"/>
      <c r="LTD5" s="160"/>
      <c r="LTE5" s="160"/>
      <c r="LTF5" s="160"/>
      <c r="LTG5" s="160"/>
      <c r="LTH5" s="160"/>
      <c r="LTI5" s="160"/>
      <c r="LTJ5" s="160"/>
      <c r="LTK5" s="160"/>
      <c r="LTL5" s="160"/>
      <c r="LTM5" s="160"/>
      <c r="LTN5" s="160"/>
      <c r="LTO5" s="160"/>
      <c r="LTP5" s="160"/>
      <c r="LTQ5" s="160"/>
      <c r="LTR5" s="160"/>
      <c r="LTS5" s="160"/>
      <c r="LTT5" s="160"/>
      <c r="LTU5" s="160"/>
      <c r="LTV5" s="160"/>
      <c r="LTW5" s="160"/>
      <c r="LTX5" s="160"/>
      <c r="LTY5" s="160"/>
      <c r="LTZ5" s="160"/>
      <c r="LUA5" s="160"/>
      <c r="LUB5" s="160"/>
      <c r="LUC5" s="160"/>
      <c r="LUD5" s="160"/>
      <c r="LUE5" s="160"/>
      <c r="LUF5" s="160"/>
      <c r="LUG5" s="160"/>
      <c r="LUH5" s="160"/>
      <c r="LUI5" s="160"/>
      <c r="LUJ5" s="160"/>
      <c r="LUK5" s="160"/>
      <c r="LUL5" s="160"/>
      <c r="LUM5" s="160"/>
      <c r="LUN5" s="160"/>
      <c r="LUO5" s="160"/>
      <c r="LUP5" s="160"/>
      <c r="LUQ5" s="160"/>
      <c r="LUR5" s="160"/>
      <c r="LUS5" s="160"/>
      <c r="LUT5" s="160"/>
      <c r="LUU5" s="160"/>
      <c r="LUV5" s="160"/>
      <c r="LUW5" s="160"/>
      <c r="LUX5" s="160"/>
      <c r="LUY5" s="160"/>
      <c r="LUZ5" s="160"/>
      <c r="LVA5" s="160"/>
      <c r="LVB5" s="160"/>
      <c r="LVC5" s="160"/>
      <c r="LVD5" s="160"/>
      <c r="LVE5" s="160"/>
      <c r="LVF5" s="160"/>
      <c r="LVG5" s="160"/>
      <c r="LVH5" s="160"/>
      <c r="LVI5" s="160"/>
      <c r="LVJ5" s="160"/>
      <c r="LVK5" s="160"/>
      <c r="LVL5" s="160"/>
      <c r="LVM5" s="160"/>
      <c r="LVN5" s="160"/>
      <c r="LVO5" s="160"/>
      <c r="LVP5" s="160"/>
      <c r="LVQ5" s="160"/>
      <c r="LVR5" s="160"/>
      <c r="LVS5" s="160"/>
      <c r="LVT5" s="160"/>
      <c r="LVU5" s="160"/>
      <c r="LVV5" s="160"/>
      <c r="LVW5" s="160"/>
      <c r="LVX5" s="160"/>
      <c r="LVY5" s="160"/>
      <c r="LVZ5" s="160"/>
      <c r="LWA5" s="160"/>
      <c r="LWB5" s="160"/>
      <c r="LWC5" s="160"/>
      <c r="LWD5" s="160"/>
      <c r="LWE5" s="160"/>
      <c r="LWF5" s="160"/>
      <c r="LWG5" s="160"/>
      <c r="LWH5" s="160"/>
      <c r="LWI5" s="160"/>
      <c r="LWJ5" s="160"/>
      <c r="LWK5" s="160"/>
      <c r="LWL5" s="160"/>
      <c r="LWM5" s="160"/>
      <c r="LWN5" s="160"/>
      <c r="LWO5" s="160"/>
      <c r="LWP5" s="160"/>
      <c r="LWQ5" s="160"/>
      <c r="LWR5" s="160"/>
      <c r="LWS5" s="160"/>
      <c r="LWT5" s="160"/>
      <c r="LWU5" s="160"/>
      <c r="LWV5" s="160"/>
      <c r="LWW5" s="160"/>
      <c r="LWX5" s="160"/>
      <c r="LWY5" s="160"/>
      <c r="LWZ5" s="160"/>
      <c r="LXA5" s="160"/>
      <c r="LXB5" s="160"/>
      <c r="LXC5" s="160"/>
      <c r="LXD5" s="160"/>
      <c r="LXE5" s="160"/>
      <c r="LXF5" s="160"/>
      <c r="LXG5" s="160"/>
      <c r="LXH5" s="160"/>
      <c r="LXI5" s="160"/>
      <c r="LXJ5" s="160"/>
      <c r="LXK5" s="160"/>
      <c r="LXL5" s="160"/>
      <c r="LXM5" s="160"/>
      <c r="LXN5" s="160"/>
      <c r="LXO5" s="160"/>
      <c r="LXP5" s="160"/>
      <c r="LXQ5" s="160"/>
      <c r="LXR5" s="160"/>
      <c r="LXS5" s="160"/>
      <c r="LXT5" s="160"/>
      <c r="LXU5" s="160"/>
      <c r="LXV5" s="160"/>
      <c r="LXW5" s="160"/>
      <c r="LXX5" s="160"/>
      <c r="LXY5" s="160"/>
      <c r="LXZ5" s="160"/>
      <c r="LYA5" s="160"/>
      <c r="LYB5" s="160"/>
      <c r="LYC5" s="160"/>
      <c r="LYD5" s="160"/>
      <c r="LYE5" s="160"/>
      <c r="LYF5" s="160"/>
      <c r="LYG5" s="160"/>
      <c r="LYH5" s="160"/>
      <c r="LYI5" s="160"/>
      <c r="LYJ5" s="160"/>
      <c r="LYK5" s="160"/>
      <c r="LYL5" s="160"/>
      <c r="LYM5" s="160"/>
      <c r="LYN5" s="160"/>
      <c r="LYO5" s="160"/>
      <c r="LYP5" s="160"/>
      <c r="LYQ5" s="160"/>
      <c r="LYR5" s="160"/>
      <c r="LYS5" s="160"/>
      <c r="LYT5" s="160"/>
      <c r="LYU5" s="160"/>
      <c r="LYV5" s="160"/>
      <c r="LYW5" s="160"/>
      <c r="LYX5" s="160"/>
      <c r="LYY5" s="160"/>
      <c r="LYZ5" s="160"/>
      <c r="LZA5" s="160"/>
      <c r="LZB5" s="160"/>
      <c r="LZC5" s="160"/>
      <c r="LZD5" s="160"/>
      <c r="LZE5" s="160"/>
      <c r="LZF5" s="160"/>
      <c r="LZG5" s="160"/>
      <c r="LZH5" s="160"/>
      <c r="LZI5" s="160"/>
      <c r="LZJ5" s="160"/>
      <c r="LZK5" s="160"/>
      <c r="LZL5" s="160"/>
      <c r="LZM5" s="160"/>
      <c r="LZN5" s="160"/>
      <c r="LZO5" s="160"/>
      <c r="LZP5" s="160"/>
      <c r="LZQ5" s="160"/>
      <c r="LZR5" s="160"/>
      <c r="LZS5" s="160"/>
      <c r="LZT5" s="160"/>
      <c r="LZU5" s="160"/>
      <c r="LZV5" s="160"/>
      <c r="LZW5" s="160"/>
      <c r="LZX5" s="160"/>
      <c r="LZY5" s="160"/>
      <c r="LZZ5" s="160"/>
      <c r="MAA5" s="160"/>
      <c r="MAB5" s="160"/>
      <c r="MAC5" s="160"/>
      <c r="MAD5" s="160"/>
      <c r="MAE5" s="160"/>
      <c r="MAF5" s="160"/>
      <c r="MAG5" s="160"/>
      <c r="MAH5" s="160"/>
      <c r="MAI5" s="160"/>
      <c r="MAJ5" s="160"/>
      <c r="MAK5" s="160"/>
      <c r="MAL5" s="160"/>
      <c r="MAM5" s="160"/>
      <c r="MAN5" s="160"/>
      <c r="MAO5" s="160"/>
      <c r="MAP5" s="160"/>
      <c r="MAQ5" s="160"/>
      <c r="MAR5" s="160"/>
      <c r="MAS5" s="160"/>
      <c r="MAT5" s="160"/>
      <c r="MAU5" s="160"/>
      <c r="MAV5" s="160"/>
      <c r="MAW5" s="160"/>
      <c r="MAX5" s="160"/>
      <c r="MAY5" s="160"/>
      <c r="MAZ5" s="160"/>
      <c r="MBA5" s="160"/>
      <c r="MBB5" s="160"/>
      <c r="MBC5" s="160"/>
      <c r="MBD5" s="160"/>
      <c r="MBE5" s="160"/>
      <c r="MBF5" s="160"/>
      <c r="MBG5" s="160"/>
      <c r="MBH5" s="160"/>
      <c r="MBI5" s="160"/>
      <c r="MBJ5" s="160"/>
      <c r="MBK5" s="160"/>
      <c r="MBL5" s="160"/>
      <c r="MBM5" s="160"/>
      <c r="MBN5" s="160"/>
      <c r="MBO5" s="160"/>
      <c r="MBP5" s="160"/>
      <c r="MBQ5" s="160"/>
      <c r="MBR5" s="160"/>
      <c r="MBS5" s="160"/>
      <c r="MBT5" s="160"/>
      <c r="MBU5" s="160"/>
      <c r="MBV5" s="160"/>
      <c r="MBW5" s="160"/>
      <c r="MBX5" s="160"/>
      <c r="MBY5" s="160"/>
      <c r="MBZ5" s="160"/>
      <c r="MCA5" s="160"/>
      <c r="MCB5" s="160"/>
      <c r="MCC5" s="160"/>
      <c r="MCD5" s="160"/>
      <c r="MCE5" s="160"/>
      <c r="MCF5" s="160"/>
      <c r="MCG5" s="160"/>
      <c r="MCH5" s="160"/>
      <c r="MCI5" s="160"/>
      <c r="MCJ5" s="160"/>
      <c r="MCK5" s="160"/>
      <c r="MCL5" s="160"/>
      <c r="MCM5" s="160"/>
      <c r="MCN5" s="160"/>
      <c r="MCO5" s="160"/>
      <c r="MCP5" s="160"/>
      <c r="MCQ5" s="160"/>
      <c r="MCR5" s="160"/>
      <c r="MCS5" s="160"/>
      <c r="MCT5" s="160"/>
      <c r="MCU5" s="160"/>
      <c r="MCV5" s="160"/>
      <c r="MCW5" s="160"/>
      <c r="MCX5" s="160"/>
      <c r="MCY5" s="160"/>
      <c r="MCZ5" s="160"/>
      <c r="MDA5" s="160"/>
      <c r="MDB5" s="160"/>
      <c r="MDC5" s="160"/>
      <c r="MDD5" s="160"/>
      <c r="MDE5" s="160"/>
      <c r="MDF5" s="160"/>
      <c r="MDG5" s="160"/>
      <c r="MDH5" s="160"/>
      <c r="MDI5" s="160"/>
      <c r="MDJ5" s="160"/>
      <c r="MDK5" s="160"/>
      <c r="MDL5" s="160"/>
      <c r="MDM5" s="160"/>
      <c r="MDN5" s="160"/>
      <c r="MDO5" s="160"/>
      <c r="MDP5" s="160"/>
      <c r="MDQ5" s="160"/>
      <c r="MDR5" s="160"/>
      <c r="MDS5" s="160"/>
      <c r="MDT5" s="160"/>
      <c r="MDU5" s="160"/>
      <c r="MDV5" s="160"/>
      <c r="MDW5" s="160"/>
      <c r="MDX5" s="160"/>
      <c r="MDY5" s="160"/>
      <c r="MDZ5" s="160"/>
      <c r="MEA5" s="160"/>
      <c r="MEB5" s="160"/>
      <c r="MEC5" s="160"/>
      <c r="MED5" s="160"/>
      <c r="MEE5" s="160"/>
      <c r="MEF5" s="160"/>
      <c r="MEG5" s="160"/>
      <c r="MEH5" s="160"/>
      <c r="MEI5" s="160"/>
      <c r="MEJ5" s="160"/>
      <c r="MEK5" s="160"/>
      <c r="MEL5" s="160"/>
      <c r="MEM5" s="160"/>
      <c r="MEN5" s="160"/>
      <c r="MEO5" s="160"/>
      <c r="MEP5" s="160"/>
      <c r="MEQ5" s="160"/>
      <c r="MER5" s="160"/>
      <c r="MES5" s="160"/>
      <c r="MET5" s="160"/>
      <c r="MEU5" s="160"/>
      <c r="MEV5" s="160"/>
      <c r="MEW5" s="160"/>
      <c r="MEX5" s="160"/>
      <c r="MEY5" s="160"/>
      <c r="MEZ5" s="160"/>
      <c r="MFA5" s="160"/>
      <c r="MFB5" s="160"/>
      <c r="MFC5" s="160"/>
      <c r="MFD5" s="160"/>
      <c r="MFE5" s="160"/>
      <c r="MFF5" s="160"/>
      <c r="MFG5" s="160"/>
      <c r="MFH5" s="160"/>
      <c r="MFI5" s="160"/>
      <c r="MFJ5" s="160"/>
      <c r="MFK5" s="160"/>
      <c r="MFL5" s="160"/>
      <c r="MFM5" s="160"/>
      <c r="MFN5" s="160"/>
      <c r="MFO5" s="160"/>
      <c r="MFP5" s="160"/>
      <c r="MFQ5" s="160"/>
      <c r="MFR5" s="160"/>
      <c r="MFS5" s="160"/>
      <c r="MFT5" s="160"/>
      <c r="MFU5" s="160"/>
      <c r="MFV5" s="160"/>
      <c r="MFW5" s="160"/>
      <c r="MFX5" s="160"/>
      <c r="MFY5" s="160"/>
      <c r="MFZ5" s="160"/>
      <c r="MGA5" s="160"/>
      <c r="MGB5" s="160"/>
      <c r="MGC5" s="160"/>
      <c r="MGD5" s="160"/>
      <c r="MGE5" s="160"/>
      <c r="MGF5" s="160"/>
      <c r="MGG5" s="160"/>
      <c r="MGH5" s="160"/>
      <c r="MGI5" s="160"/>
      <c r="MGJ5" s="160"/>
      <c r="MGK5" s="160"/>
      <c r="MGL5" s="160"/>
      <c r="MGM5" s="160"/>
      <c r="MGN5" s="160"/>
      <c r="MGO5" s="160"/>
      <c r="MGP5" s="160"/>
      <c r="MGQ5" s="160"/>
      <c r="MGR5" s="160"/>
      <c r="MGS5" s="160"/>
      <c r="MGT5" s="160"/>
      <c r="MGU5" s="160"/>
      <c r="MGV5" s="160"/>
      <c r="MGW5" s="160"/>
      <c r="MGX5" s="160"/>
      <c r="MGY5" s="160"/>
      <c r="MGZ5" s="160"/>
      <c r="MHA5" s="160"/>
      <c r="MHB5" s="160"/>
      <c r="MHC5" s="160"/>
      <c r="MHD5" s="160"/>
      <c r="MHE5" s="160"/>
      <c r="MHF5" s="160"/>
      <c r="MHG5" s="160"/>
      <c r="MHH5" s="160"/>
      <c r="MHI5" s="160"/>
      <c r="MHJ5" s="160"/>
      <c r="MHK5" s="160"/>
      <c r="MHL5" s="160"/>
      <c r="MHM5" s="160"/>
      <c r="MHN5" s="160"/>
      <c r="MHO5" s="160"/>
      <c r="MHP5" s="160"/>
      <c r="MHQ5" s="160"/>
      <c r="MHR5" s="160"/>
      <c r="MHS5" s="160"/>
      <c r="MHT5" s="160"/>
      <c r="MHU5" s="160"/>
      <c r="MHV5" s="160"/>
      <c r="MHW5" s="160"/>
      <c r="MHX5" s="160"/>
      <c r="MHY5" s="160"/>
      <c r="MHZ5" s="160"/>
      <c r="MIA5" s="160"/>
      <c r="MIB5" s="160"/>
      <c r="MIC5" s="160"/>
      <c r="MID5" s="160"/>
      <c r="MIE5" s="160"/>
      <c r="MIF5" s="160"/>
      <c r="MIG5" s="160"/>
      <c r="MIH5" s="160"/>
      <c r="MII5" s="160"/>
      <c r="MIJ5" s="160"/>
      <c r="MIK5" s="160"/>
      <c r="MIL5" s="160"/>
      <c r="MIM5" s="160"/>
      <c r="MIN5" s="160"/>
      <c r="MIO5" s="160"/>
      <c r="MIP5" s="160"/>
      <c r="MIQ5" s="160"/>
      <c r="MIR5" s="160"/>
      <c r="MIS5" s="160"/>
      <c r="MIT5" s="160"/>
      <c r="MIU5" s="160"/>
      <c r="MIV5" s="160"/>
      <c r="MIW5" s="160"/>
      <c r="MIX5" s="160"/>
      <c r="MIY5" s="160"/>
      <c r="MIZ5" s="160"/>
      <c r="MJA5" s="160"/>
      <c r="MJB5" s="160"/>
      <c r="MJC5" s="160"/>
      <c r="MJD5" s="160"/>
      <c r="MJE5" s="160"/>
      <c r="MJF5" s="160"/>
      <c r="MJG5" s="160"/>
      <c r="MJH5" s="160"/>
      <c r="MJI5" s="160"/>
      <c r="MJJ5" s="160"/>
      <c r="MJK5" s="160"/>
      <c r="MJL5" s="160"/>
      <c r="MJM5" s="160"/>
      <c r="MJN5" s="160"/>
      <c r="MJO5" s="160"/>
      <c r="MJP5" s="160"/>
      <c r="MJQ5" s="160"/>
      <c r="MJR5" s="160"/>
      <c r="MJS5" s="160"/>
      <c r="MJT5" s="160"/>
      <c r="MJU5" s="160"/>
      <c r="MJV5" s="160"/>
      <c r="MJW5" s="160"/>
      <c r="MJX5" s="160"/>
      <c r="MJY5" s="160"/>
      <c r="MJZ5" s="160"/>
      <c r="MKA5" s="160"/>
      <c r="MKB5" s="160"/>
      <c r="MKC5" s="160"/>
      <c r="MKD5" s="160"/>
      <c r="MKE5" s="160"/>
      <c r="MKF5" s="160"/>
      <c r="MKG5" s="160"/>
      <c r="MKH5" s="160"/>
      <c r="MKI5" s="160"/>
      <c r="MKJ5" s="160"/>
      <c r="MKK5" s="160"/>
      <c r="MKL5" s="160"/>
      <c r="MKM5" s="160"/>
      <c r="MKN5" s="160"/>
      <c r="MKO5" s="160"/>
      <c r="MKP5" s="160"/>
      <c r="MKQ5" s="160"/>
      <c r="MKR5" s="160"/>
      <c r="MKS5" s="160"/>
      <c r="MKT5" s="160"/>
      <c r="MKU5" s="160"/>
      <c r="MKV5" s="160"/>
      <c r="MKW5" s="160"/>
      <c r="MKX5" s="160"/>
      <c r="MKY5" s="160"/>
      <c r="MKZ5" s="160"/>
      <c r="MLA5" s="160"/>
      <c r="MLB5" s="160"/>
      <c r="MLC5" s="160"/>
      <c r="MLD5" s="160"/>
      <c r="MLE5" s="160"/>
      <c r="MLF5" s="160"/>
      <c r="MLG5" s="160"/>
      <c r="MLH5" s="160"/>
      <c r="MLI5" s="160"/>
      <c r="MLJ5" s="160"/>
      <c r="MLK5" s="160"/>
      <c r="MLL5" s="160"/>
      <c r="MLM5" s="160"/>
      <c r="MLN5" s="160"/>
      <c r="MLO5" s="160"/>
      <c r="MLP5" s="160"/>
      <c r="MLQ5" s="160"/>
      <c r="MLR5" s="160"/>
      <c r="MLS5" s="160"/>
      <c r="MLT5" s="160"/>
      <c r="MLU5" s="160"/>
      <c r="MLV5" s="160"/>
      <c r="MLW5" s="160"/>
      <c r="MLX5" s="160"/>
      <c r="MLY5" s="160"/>
      <c r="MLZ5" s="160"/>
      <c r="MMA5" s="160"/>
      <c r="MMB5" s="160"/>
      <c r="MMC5" s="160"/>
      <c r="MMD5" s="160"/>
      <c r="MME5" s="160"/>
      <c r="MMF5" s="160"/>
      <c r="MMG5" s="160"/>
      <c r="MMH5" s="160"/>
      <c r="MMI5" s="160"/>
      <c r="MMJ5" s="160"/>
      <c r="MMK5" s="160"/>
      <c r="MML5" s="160"/>
      <c r="MMM5" s="160"/>
      <c r="MMN5" s="160"/>
      <c r="MMO5" s="160"/>
      <c r="MMP5" s="160"/>
      <c r="MMQ5" s="160"/>
      <c r="MMR5" s="160"/>
      <c r="MMS5" s="160"/>
      <c r="MMT5" s="160"/>
      <c r="MMU5" s="160"/>
      <c r="MMV5" s="160"/>
      <c r="MMW5" s="160"/>
      <c r="MMX5" s="160"/>
      <c r="MMY5" s="160"/>
      <c r="MMZ5" s="160"/>
      <c r="MNA5" s="160"/>
      <c r="MNB5" s="160"/>
      <c r="MNC5" s="160"/>
      <c r="MND5" s="160"/>
      <c r="MNE5" s="160"/>
      <c r="MNF5" s="160"/>
      <c r="MNG5" s="160"/>
      <c r="MNH5" s="160"/>
      <c r="MNI5" s="160"/>
      <c r="MNJ5" s="160"/>
      <c r="MNK5" s="160"/>
      <c r="MNL5" s="160"/>
      <c r="MNM5" s="160"/>
      <c r="MNN5" s="160"/>
      <c r="MNO5" s="160"/>
      <c r="MNP5" s="160"/>
      <c r="MNQ5" s="160"/>
      <c r="MNR5" s="160"/>
      <c r="MNS5" s="160"/>
      <c r="MNT5" s="160"/>
      <c r="MNU5" s="160"/>
      <c r="MNV5" s="160"/>
      <c r="MNW5" s="160"/>
      <c r="MNX5" s="160"/>
      <c r="MNY5" s="160"/>
      <c r="MNZ5" s="160"/>
      <c r="MOA5" s="160"/>
      <c r="MOB5" s="160"/>
      <c r="MOC5" s="160"/>
      <c r="MOD5" s="160"/>
      <c r="MOE5" s="160"/>
      <c r="MOF5" s="160"/>
      <c r="MOG5" s="160"/>
      <c r="MOH5" s="160"/>
      <c r="MOI5" s="160"/>
      <c r="MOJ5" s="160"/>
      <c r="MOK5" s="160"/>
      <c r="MOL5" s="160"/>
      <c r="MOM5" s="160"/>
      <c r="MON5" s="160"/>
      <c r="MOO5" s="160"/>
      <c r="MOP5" s="160"/>
      <c r="MOQ5" s="160"/>
      <c r="MOR5" s="160"/>
      <c r="MOS5" s="160"/>
      <c r="MOT5" s="160"/>
      <c r="MOU5" s="160"/>
      <c r="MOV5" s="160"/>
      <c r="MOW5" s="160"/>
      <c r="MOX5" s="160"/>
      <c r="MOY5" s="160"/>
      <c r="MOZ5" s="160"/>
      <c r="MPA5" s="160"/>
      <c r="MPB5" s="160"/>
      <c r="MPC5" s="160"/>
      <c r="MPD5" s="160"/>
      <c r="MPE5" s="160"/>
      <c r="MPF5" s="160"/>
      <c r="MPG5" s="160"/>
      <c r="MPH5" s="160"/>
      <c r="MPI5" s="160"/>
      <c r="MPJ5" s="160"/>
      <c r="MPK5" s="160"/>
      <c r="MPL5" s="160"/>
      <c r="MPM5" s="160"/>
      <c r="MPN5" s="160"/>
      <c r="MPO5" s="160"/>
      <c r="MPP5" s="160"/>
      <c r="MPQ5" s="160"/>
      <c r="MPR5" s="160"/>
      <c r="MPS5" s="160"/>
      <c r="MPT5" s="160"/>
      <c r="MPU5" s="160"/>
      <c r="MPV5" s="160"/>
      <c r="MPW5" s="160"/>
      <c r="MPX5" s="160"/>
      <c r="MPY5" s="160"/>
      <c r="MPZ5" s="160"/>
      <c r="MQA5" s="160"/>
      <c r="MQB5" s="160"/>
      <c r="MQC5" s="160"/>
      <c r="MQD5" s="160"/>
      <c r="MQE5" s="160"/>
      <c r="MQF5" s="160"/>
      <c r="MQG5" s="160"/>
      <c r="MQH5" s="160"/>
      <c r="MQI5" s="160"/>
      <c r="MQJ5" s="160"/>
      <c r="MQK5" s="160"/>
      <c r="MQL5" s="160"/>
      <c r="MQM5" s="160"/>
      <c r="MQN5" s="160"/>
      <c r="MQO5" s="160"/>
      <c r="MQP5" s="160"/>
      <c r="MQQ5" s="160"/>
      <c r="MQR5" s="160"/>
      <c r="MQS5" s="160"/>
      <c r="MQT5" s="160"/>
      <c r="MQU5" s="160"/>
      <c r="MQV5" s="160"/>
      <c r="MQW5" s="160"/>
      <c r="MQX5" s="160"/>
      <c r="MQY5" s="160"/>
      <c r="MQZ5" s="160"/>
      <c r="MRA5" s="160"/>
      <c r="MRB5" s="160"/>
      <c r="MRC5" s="160"/>
      <c r="MRD5" s="160"/>
      <c r="MRE5" s="160"/>
      <c r="MRF5" s="160"/>
      <c r="MRG5" s="160"/>
      <c r="MRH5" s="160"/>
      <c r="MRI5" s="160"/>
      <c r="MRJ5" s="160"/>
      <c r="MRK5" s="160"/>
      <c r="MRL5" s="160"/>
      <c r="MRM5" s="160"/>
      <c r="MRN5" s="160"/>
      <c r="MRO5" s="160"/>
      <c r="MRP5" s="160"/>
      <c r="MRQ5" s="160"/>
      <c r="MRR5" s="160"/>
      <c r="MRS5" s="160"/>
      <c r="MRT5" s="160"/>
      <c r="MRU5" s="160"/>
      <c r="MRV5" s="160"/>
      <c r="MRW5" s="160"/>
      <c r="MRX5" s="160"/>
      <c r="MRY5" s="160"/>
      <c r="MRZ5" s="160"/>
      <c r="MSA5" s="160"/>
      <c r="MSB5" s="160"/>
      <c r="MSC5" s="160"/>
      <c r="MSD5" s="160"/>
      <c r="MSE5" s="160"/>
      <c r="MSF5" s="160"/>
      <c r="MSG5" s="160"/>
      <c r="MSH5" s="160"/>
      <c r="MSI5" s="160"/>
      <c r="MSJ5" s="160"/>
      <c r="MSK5" s="160"/>
      <c r="MSL5" s="160"/>
      <c r="MSM5" s="160"/>
      <c r="MSN5" s="160"/>
      <c r="MSO5" s="160"/>
      <c r="MSP5" s="160"/>
      <c r="MSQ5" s="160"/>
      <c r="MSR5" s="160"/>
      <c r="MSS5" s="160"/>
      <c r="MST5" s="160"/>
      <c r="MSU5" s="160"/>
      <c r="MSV5" s="160"/>
      <c r="MSW5" s="160"/>
      <c r="MSX5" s="160"/>
      <c r="MSY5" s="160"/>
      <c r="MSZ5" s="160"/>
      <c r="MTA5" s="160"/>
      <c r="MTB5" s="160"/>
      <c r="MTC5" s="160"/>
      <c r="MTD5" s="160"/>
      <c r="MTE5" s="160"/>
      <c r="MTF5" s="160"/>
      <c r="MTG5" s="160"/>
      <c r="MTH5" s="160"/>
      <c r="MTI5" s="160"/>
      <c r="MTJ5" s="160"/>
      <c r="MTK5" s="160"/>
      <c r="MTL5" s="160"/>
      <c r="MTM5" s="160"/>
      <c r="MTN5" s="160"/>
      <c r="MTO5" s="160"/>
      <c r="MTP5" s="160"/>
      <c r="MTQ5" s="160"/>
      <c r="MTR5" s="160"/>
      <c r="MTS5" s="160"/>
      <c r="MTT5" s="160"/>
      <c r="MTU5" s="160"/>
      <c r="MTV5" s="160"/>
      <c r="MTW5" s="160"/>
      <c r="MTX5" s="160"/>
      <c r="MTY5" s="160"/>
      <c r="MTZ5" s="160"/>
      <c r="MUA5" s="160"/>
      <c r="MUB5" s="160"/>
      <c r="MUC5" s="160"/>
      <c r="MUD5" s="160"/>
      <c r="MUE5" s="160"/>
      <c r="MUF5" s="160"/>
      <c r="MUG5" s="160"/>
      <c r="MUH5" s="160"/>
      <c r="MUI5" s="160"/>
      <c r="MUJ5" s="160"/>
      <c r="MUK5" s="160"/>
      <c r="MUL5" s="160"/>
      <c r="MUM5" s="160"/>
      <c r="MUN5" s="160"/>
      <c r="MUO5" s="160"/>
      <c r="MUP5" s="160"/>
      <c r="MUQ5" s="160"/>
      <c r="MUR5" s="160"/>
      <c r="MUS5" s="160"/>
      <c r="MUT5" s="160"/>
      <c r="MUU5" s="160"/>
      <c r="MUV5" s="160"/>
      <c r="MUW5" s="160"/>
      <c r="MUX5" s="160"/>
      <c r="MUY5" s="160"/>
      <c r="MUZ5" s="160"/>
      <c r="MVA5" s="160"/>
      <c r="MVB5" s="160"/>
      <c r="MVC5" s="160"/>
      <c r="MVD5" s="160"/>
      <c r="MVE5" s="160"/>
      <c r="MVF5" s="160"/>
      <c r="MVG5" s="160"/>
      <c r="MVH5" s="160"/>
      <c r="MVI5" s="160"/>
      <c r="MVJ5" s="160"/>
      <c r="MVK5" s="160"/>
      <c r="MVL5" s="160"/>
      <c r="MVM5" s="160"/>
      <c r="MVN5" s="160"/>
      <c r="MVO5" s="160"/>
      <c r="MVP5" s="160"/>
      <c r="MVQ5" s="160"/>
      <c r="MVR5" s="160"/>
      <c r="MVS5" s="160"/>
      <c r="MVT5" s="160"/>
      <c r="MVU5" s="160"/>
      <c r="MVV5" s="160"/>
      <c r="MVW5" s="160"/>
      <c r="MVX5" s="160"/>
      <c r="MVY5" s="160"/>
      <c r="MVZ5" s="160"/>
      <c r="MWA5" s="160"/>
      <c r="MWB5" s="160"/>
      <c r="MWC5" s="160"/>
      <c r="MWD5" s="160"/>
      <c r="MWE5" s="160"/>
      <c r="MWF5" s="160"/>
      <c r="MWG5" s="160"/>
      <c r="MWH5" s="160"/>
      <c r="MWI5" s="160"/>
      <c r="MWJ5" s="160"/>
      <c r="MWK5" s="160"/>
      <c r="MWL5" s="160"/>
      <c r="MWM5" s="160"/>
      <c r="MWN5" s="160"/>
      <c r="MWO5" s="160"/>
      <c r="MWP5" s="160"/>
      <c r="MWQ5" s="160"/>
      <c r="MWR5" s="160"/>
      <c r="MWS5" s="160"/>
      <c r="MWT5" s="160"/>
      <c r="MWU5" s="160"/>
      <c r="MWV5" s="160"/>
      <c r="MWW5" s="160"/>
      <c r="MWX5" s="160"/>
      <c r="MWY5" s="160"/>
      <c r="MWZ5" s="160"/>
      <c r="MXA5" s="160"/>
      <c r="MXB5" s="160"/>
      <c r="MXC5" s="160"/>
      <c r="MXD5" s="160"/>
      <c r="MXE5" s="160"/>
      <c r="MXF5" s="160"/>
      <c r="MXG5" s="160"/>
      <c r="MXH5" s="160"/>
      <c r="MXI5" s="160"/>
      <c r="MXJ5" s="160"/>
      <c r="MXK5" s="160"/>
      <c r="MXL5" s="160"/>
      <c r="MXM5" s="160"/>
      <c r="MXN5" s="160"/>
      <c r="MXO5" s="160"/>
      <c r="MXP5" s="160"/>
      <c r="MXQ5" s="160"/>
      <c r="MXR5" s="160"/>
      <c r="MXS5" s="160"/>
      <c r="MXT5" s="160"/>
      <c r="MXU5" s="160"/>
      <c r="MXV5" s="160"/>
      <c r="MXW5" s="160"/>
      <c r="MXX5" s="160"/>
      <c r="MXY5" s="160"/>
      <c r="MXZ5" s="160"/>
      <c r="MYA5" s="160"/>
      <c r="MYB5" s="160"/>
      <c r="MYC5" s="160"/>
      <c r="MYD5" s="160"/>
      <c r="MYE5" s="160"/>
      <c r="MYF5" s="160"/>
      <c r="MYG5" s="160"/>
      <c r="MYH5" s="160"/>
      <c r="MYI5" s="160"/>
      <c r="MYJ5" s="160"/>
      <c r="MYK5" s="160"/>
      <c r="MYL5" s="160"/>
      <c r="MYM5" s="160"/>
      <c r="MYN5" s="160"/>
      <c r="MYO5" s="160"/>
      <c r="MYP5" s="160"/>
      <c r="MYQ5" s="160"/>
      <c r="MYR5" s="160"/>
      <c r="MYS5" s="160"/>
      <c r="MYT5" s="160"/>
      <c r="MYU5" s="160"/>
      <c r="MYV5" s="160"/>
      <c r="MYW5" s="160"/>
      <c r="MYX5" s="160"/>
      <c r="MYY5" s="160"/>
      <c r="MYZ5" s="160"/>
      <c r="MZA5" s="160"/>
      <c r="MZB5" s="160"/>
      <c r="MZC5" s="160"/>
      <c r="MZD5" s="160"/>
      <c r="MZE5" s="160"/>
      <c r="MZF5" s="160"/>
      <c r="MZG5" s="160"/>
      <c r="MZH5" s="160"/>
      <c r="MZI5" s="160"/>
      <c r="MZJ5" s="160"/>
      <c r="MZK5" s="160"/>
      <c r="MZL5" s="160"/>
      <c r="MZM5" s="160"/>
      <c r="MZN5" s="160"/>
      <c r="MZO5" s="160"/>
      <c r="MZP5" s="160"/>
      <c r="MZQ5" s="160"/>
      <c r="MZR5" s="160"/>
      <c r="MZS5" s="160"/>
      <c r="MZT5" s="160"/>
      <c r="MZU5" s="160"/>
      <c r="MZV5" s="160"/>
      <c r="MZW5" s="160"/>
      <c r="MZX5" s="160"/>
      <c r="MZY5" s="160"/>
      <c r="MZZ5" s="160"/>
      <c r="NAA5" s="160"/>
      <c r="NAB5" s="160"/>
      <c r="NAC5" s="160"/>
      <c r="NAD5" s="160"/>
      <c r="NAE5" s="160"/>
      <c r="NAF5" s="160"/>
      <c r="NAG5" s="160"/>
      <c r="NAH5" s="160"/>
      <c r="NAI5" s="160"/>
      <c r="NAJ5" s="160"/>
      <c r="NAK5" s="160"/>
      <c r="NAL5" s="160"/>
      <c r="NAM5" s="160"/>
      <c r="NAN5" s="160"/>
      <c r="NAO5" s="160"/>
      <c r="NAP5" s="160"/>
      <c r="NAQ5" s="160"/>
      <c r="NAR5" s="160"/>
      <c r="NAS5" s="160"/>
      <c r="NAT5" s="160"/>
      <c r="NAU5" s="160"/>
      <c r="NAV5" s="160"/>
      <c r="NAW5" s="160"/>
      <c r="NAX5" s="160"/>
      <c r="NAY5" s="160"/>
      <c r="NAZ5" s="160"/>
      <c r="NBA5" s="160"/>
      <c r="NBB5" s="160"/>
      <c r="NBC5" s="160"/>
      <c r="NBD5" s="160"/>
      <c r="NBE5" s="160"/>
      <c r="NBF5" s="160"/>
      <c r="NBG5" s="160"/>
      <c r="NBH5" s="160"/>
      <c r="NBI5" s="160"/>
      <c r="NBJ5" s="160"/>
      <c r="NBK5" s="160"/>
      <c r="NBL5" s="160"/>
      <c r="NBM5" s="160"/>
      <c r="NBN5" s="160"/>
      <c r="NBO5" s="160"/>
      <c r="NBP5" s="160"/>
      <c r="NBQ5" s="160"/>
      <c r="NBR5" s="160"/>
      <c r="NBS5" s="160"/>
      <c r="NBT5" s="160"/>
      <c r="NBU5" s="160"/>
      <c r="NBV5" s="160"/>
      <c r="NBW5" s="160"/>
      <c r="NBX5" s="160"/>
      <c r="NBY5" s="160"/>
      <c r="NBZ5" s="160"/>
      <c r="NCA5" s="160"/>
      <c r="NCB5" s="160"/>
      <c r="NCC5" s="160"/>
      <c r="NCD5" s="160"/>
      <c r="NCE5" s="160"/>
      <c r="NCF5" s="160"/>
      <c r="NCG5" s="160"/>
      <c r="NCH5" s="160"/>
      <c r="NCI5" s="160"/>
      <c r="NCJ5" s="160"/>
      <c r="NCK5" s="160"/>
      <c r="NCL5" s="160"/>
      <c r="NCM5" s="160"/>
      <c r="NCN5" s="160"/>
      <c r="NCO5" s="160"/>
      <c r="NCP5" s="160"/>
      <c r="NCQ5" s="160"/>
      <c r="NCR5" s="160"/>
      <c r="NCS5" s="160"/>
      <c r="NCT5" s="160"/>
      <c r="NCU5" s="160"/>
      <c r="NCV5" s="160"/>
      <c r="NCW5" s="160"/>
      <c r="NCX5" s="160"/>
      <c r="NCY5" s="160"/>
      <c r="NCZ5" s="160"/>
      <c r="NDA5" s="160"/>
      <c r="NDB5" s="160"/>
      <c r="NDC5" s="160"/>
      <c r="NDD5" s="160"/>
      <c r="NDE5" s="160"/>
      <c r="NDF5" s="160"/>
      <c r="NDG5" s="160"/>
      <c r="NDH5" s="160"/>
      <c r="NDI5" s="160"/>
      <c r="NDJ5" s="160"/>
      <c r="NDK5" s="160"/>
      <c r="NDL5" s="160"/>
      <c r="NDM5" s="160"/>
      <c r="NDN5" s="160"/>
      <c r="NDO5" s="160"/>
      <c r="NDP5" s="160"/>
      <c r="NDQ5" s="160"/>
      <c r="NDR5" s="160"/>
      <c r="NDS5" s="160"/>
      <c r="NDT5" s="160"/>
      <c r="NDU5" s="160"/>
      <c r="NDV5" s="160"/>
      <c r="NDW5" s="160"/>
      <c r="NDX5" s="160"/>
      <c r="NDY5" s="160"/>
      <c r="NDZ5" s="160"/>
      <c r="NEA5" s="160"/>
      <c r="NEB5" s="160"/>
      <c r="NEC5" s="160"/>
      <c r="NED5" s="160"/>
      <c r="NEE5" s="160"/>
      <c r="NEF5" s="160"/>
      <c r="NEG5" s="160"/>
      <c r="NEH5" s="160"/>
      <c r="NEI5" s="160"/>
      <c r="NEJ5" s="160"/>
      <c r="NEK5" s="160"/>
      <c r="NEL5" s="160"/>
      <c r="NEM5" s="160"/>
      <c r="NEN5" s="160"/>
      <c r="NEO5" s="160"/>
      <c r="NEP5" s="160"/>
      <c r="NEQ5" s="160"/>
      <c r="NER5" s="160"/>
      <c r="NES5" s="160"/>
      <c r="NET5" s="160"/>
      <c r="NEU5" s="160"/>
      <c r="NEV5" s="160"/>
      <c r="NEW5" s="160"/>
      <c r="NEX5" s="160"/>
      <c r="NEY5" s="160"/>
      <c r="NEZ5" s="160"/>
      <c r="NFA5" s="160"/>
      <c r="NFB5" s="160"/>
      <c r="NFC5" s="160"/>
      <c r="NFD5" s="160"/>
      <c r="NFE5" s="160"/>
      <c r="NFF5" s="160"/>
      <c r="NFG5" s="160"/>
      <c r="NFH5" s="160"/>
      <c r="NFI5" s="160"/>
      <c r="NFJ5" s="160"/>
      <c r="NFK5" s="160"/>
      <c r="NFL5" s="160"/>
      <c r="NFM5" s="160"/>
      <c r="NFN5" s="160"/>
      <c r="NFO5" s="160"/>
      <c r="NFP5" s="160"/>
      <c r="NFQ5" s="160"/>
      <c r="NFR5" s="160"/>
      <c r="NFS5" s="160"/>
      <c r="NFT5" s="160"/>
      <c r="NFU5" s="160"/>
      <c r="NFV5" s="160"/>
      <c r="NFW5" s="160"/>
      <c r="NFX5" s="160"/>
      <c r="NFY5" s="160"/>
      <c r="NFZ5" s="160"/>
      <c r="NGA5" s="160"/>
      <c r="NGB5" s="160"/>
      <c r="NGC5" s="160"/>
      <c r="NGD5" s="160"/>
      <c r="NGE5" s="160"/>
      <c r="NGF5" s="160"/>
      <c r="NGG5" s="160"/>
      <c r="NGH5" s="160"/>
      <c r="NGI5" s="160"/>
      <c r="NGJ5" s="160"/>
      <c r="NGK5" s="160"/>
      <c r="NGL5" s="160"/>
      <c r="NGM5" s="160"/>
      <c r="NGN5" s="160"/>
      <c r="NGO5" s="160"/>
      <c r="NGP5" s="160"/>
      <c r="NGQ5" s="160"/>
      <c r="NGR5" s="160"/>
      <c r="NGS5" s="160"/>
      <c r="NGT5" s="160"/>
      <c r="NGU5" s="160"/>
      <c r="NGV5" s="160"/>
      <c r="NGW5" s="160"/>
      <c r="NGX5" s="160"/>
      <c r="NGY5" s="160"/>
      <c r="NGZ5" s="160"/>
      <c r="NHA5" s="160"/>
      <c r="NHB5" s="160"/>
      <c r="NHC5" s="160"/>
      <c r="NHD5" s="160"/>
      <c r="NHE5" s="160"/>
      <c r="NHF5" s="160"/>
      <c r="NHG5" s="160"/>
      <c r="NHH5" s="160"/>
      <c r="NHI5" s="160"/>
      <c r="NHJ5" s="160"/>
      <c r="NHK5" s="160"/>
      <c r="NHL5" s="160"/>
      <c r="NHM5" s="160"/>
      <c r="NHN5" s="160"/>
      <c r="NHO5" s="160"/>
      <c r="NHP5" s="160"/>
      <c r="NHQ5" s="160"/>
      <c r="NHR5" s="160"/>
      <c r="NHS5" s="160"/>
      <c r="NHT5" s="160"/>
      <c r="NHU5" s="160"/>
      <c r="NHV5" s="160"/>
      <c r="NHW5" s="160"/>
      <c r="NHX5" s="160"/>
      <c r="NHY5" s="160"/>
      <c r="NHZ5" s="160"/>
      <c r="NIA5" s="160"/>
      <c r="NIB5" s="160"/>
      <c r="NIC5" s="160"/>
      <c r="NID5" s="160"/>
      <c r="NIE5" s="160"/>
      <c r="NIF5" s="160"/>
      <c r="NIG5" s="160"/>
      <c r="NIH5" s="160"/>
      <c r="NII5" s="160"/>
      <c r="NIJ5" s="160"/>
      <c r="NIK5" s="160"/>
      <c r="NIL5" s="160"/>
      <c r="NIM5" s="160"/>
      <c r="NIN5" s="160"/>
      <c r="NIO5" s="160"/>
      <c r="NIP5" s="160"/>
      <c r="NIQ5" s="160"/>
      <c r="NIR5" s="160"/>
      <c r="NIS5" s="160"/>
      <c r="NIT5" s="160"/>
      <c r="NIU5" s="160"/>
      <c r="NIV5" s="160"/>
      <c r="NIW5" s="160"/>
      <c r="NIX5" s="160"/>
      <c r="NIY5" s="160"/>
      <c r="NIZ5" s="160"/>
      <c r="NJA5" s="160"/>
      <c r="NJB5" s="160"/>
      <c r="NJC5" s="160"/>
      <c r="NJD5" s="160"/>
      <c r="NJE5" s="160"/>
      <c r="NJF5" s="160"/>
      <c r="NJG5" s="160"/>
      <c r="NJH5" s="160"/>
      <c r="NJI5" s="160"/>
      <c r="NJJ5" s="160"/>
      <c r="NJK5" s="160"/>
      <c r="NJL5" s="160"/>
      <c r="NJM5" s="160"/>
      <c r="NJN5" s="160"/>
      <c r="NJO5" s="160"/>
      <c r="NJP5" s="160"/>
      <c r="NJQ5" s="160"/>
      <c r="NJR5" s="160"/>
      <c r="NJS5" s="160"/>
      <c r="NJT5" s="160"/>
      <c r="NJU5" s="160"/>
      <c r="NJV5" s="160"/>
      <c r="NJW5" s="160"/>
      <c r="NJX5" s="160"/>
      <c r="NJY5" s="160"/>
      <c r="NJZ5" s="160"/>
      <c r="NKA5" s="160"/>
      <c r="NKB5" s="160"/>
      <c r="NKC5" s="160"/>
      <c r="NKD5" s="160"/>
      <c r="NKE5" s="160"/>
      <c r="NKF5" s="160"/>
      <c r="NKG5" s="160"/>
      <c r="NKH5" s="160"/>
      <c r="NKI5" s="160"/>
      <c r="NKJ5" s="160"/>
      <c r="NKK5" s="160"/>
      <c r="NKL5" s="160"/>
      <c r="NKM5" s="160"/>
      <c r="NKN5" s="160"/>
      <c r="NKO5" s="160"/>
      <c r="NKP5" s="160"/>
      <c r="NKQ5" s="160"/>
      <c r="NKR5" s="160"/>
      <c r="NKS5" s="160"/>
      <c r="NKT5" s="160"/>
      <c r="NKU5" s="160"/>
      <c r="NKV5" s="160"/>
      <c r="NKW5" s="160"/>
      <c r="NKX5" s="160"/>
      <c r="NKY5" s="160"/>
      <c r="NKZ5" s="160"/>
      <c r="NLA5" s="160"/>
      <c r="NLB5" s="160"/>
      <c r="NLC5" s="160"/>
      <c r="NLD5" s="160"/>
      <c r="NLE5" s="160"/>
      <c r="NLF5" s="160"/>
      <c r="NLG5" s="160"/>
      <c r="NLH5" s="160"/>
      <c r="NLI5" s="160"/>
      <c r="NLJ5" s="160"/>
      <c r="NLK5" s="160"/>
      <c r="NLL5" s="160"/>
      <c r="NLM5" s="160"/>
      <c r="NLN5" s="160"/>
      <c r="NLO5" s="160"/>
      <c r="NLP5" s="160"/>
      <c r="NLQ5" s="160"/>
      <c r="NLR5" s="160"/>
      <c r="NLS5" s="160"/>
      <c r="NLT5" s="160"/>
      <c r="NLU5" s="160"/>
      <c r="NLV5" s="160"/>
      <c r="NLW5" s="160"/>
      <c r="NLX5" s="160"/>
      <c r="NLY5" s="160"/>
      <c r="NLZ5" s="160"/>
      <c r="NMA5" s="160"/>
      <c r="NMB5" s="160"/>
      <c r="NMC5" s="160"/>
      <c r="NMD5" s="160"/>
      <c r="NME5" s="160"/>
      <c r="NMF5" s="160"/>
      <c r="NMG5" s="160"/>
      <c r="NMH5" s="160"/>
      <c r="NMI5" s="160"/>
      <c r="NMJ5" s="160"/>
      <c r="NMK5" s="160"/>
      <c r="NML5" s="160"/>
      <c r="NMM5" s="160"/>
      <c r="NMN5" s="160"/>
      <c r="NMO5" s="160"/>
      <c r="NMP5" s="160"/>
      <c r="NMQ5" s="160"/>
      <c r="NMR5" s="160"/>
      <c r="NMS5" s="160"/>
      <c r="NMT5" s="160"/>
      <c r="NMU5" s="160"/>
      <c r="NMV5" s="160"/>
      <c r="NMW5" s="160"/>
      <c r="NMX5" s="160"/>
      <c r="NMY5" s="160"/>
      <c r="NMZ5" s="160"/>
      <c r="NNA5" s="160"/>
      <c r="NNB5" s="160"/>
      <c r="NNC5" s="160"/>
      <c r="NND5" s="160"/>
      <c r="NNE5" s="160"/>
      <c r="NNF5" s="160"/>
      <c r="NNG5" s="160"/>
      <c r="NNH5" s="160"/>
      <c r="NNI5" s="160"/>
      <c r="NNJ5" s="160"/>
      <c r="NNK5" s="160"/>
      <c r="NNL5" s="160"/>
      <c r="NNM5" s="160"/>
      <c r="NNN5" s="160"/>
      <c r="NNO5" s="160"/>
      <c r="NNP5" s="160"/>
      <c r="NNQ5" s="160"/>
      <c r="NNR5" s="160"/>
      <c r="NNS5" s="160"/>
      <c r="NNT5" s="160"/>
      <c r="NNU5" s="160"/>
      <c r="NNV5" s="160"/>
      <c r="NNW5" s="160"/>
      <c r="NNX5" s="160"/>
      <c r="NNY5" s="160"/>
      <c r="NNZ5" s="160"/>
      <c r="NOA5" s="160"/>
      <c r="NOB5" s="160"/>
      <c r="NOC5" s="160"/>
      <c r="NOD5" s="160"/>
      <c r="NOE5" s="160"/>
      <c r="NOF5" s="160"/>
      <c r="NOG5" s="160"/>
      <c r="NOH5" s="160"/>
      <c r="NOI5" s="160"/>
      <c r="NOJ5" s="160"/>
      <c r="NOK5" s="160"/>
      <c r="NOL5" s="160"/>
      <c r="NOM5" s="160"/>
      <c r="NON5" s="160"/>
      <c r="NOO5" s="160"/>
      <c r="NOP5" s="160"/>
      <c r="NOQ5" s="160"/>
      <c r="NOR5" s="160"/>
      <c r="NOS5" s="160"/>
      <c r="NOT5" s="160"/>
      <c r="NOU5" s="160"/>
      <c r="NOV5" s="160"/>
      <c r="NOW5" s="160"/>
      <c r="NOX5" s="160"/>
      <c r="NOY5" s="160"/>
      <c r="NOZ5" s="160"/>
      <c r="NPA5" s="160"/>
      <c r="NPB5" s="160"/>
      <c r="NPC5" s="160"/>
      <c r="NPD5" s="160"/>
      <c r="NPE5" s="160"/>
      <c r="NPF5" s="160"/>
      <c r="NPG5" s="160"/>
      <c r="NPH5" s="160"/>
      <c r="NPI5" s="160"/>
      <c r="NPJ5" s="160"/>
      <c r="NPK5" s="160"/>
      <c r="NPL5" s="160"/>
      <c r="NPM5" s="160"/>
      <c r="NPN5" s="160"/>
      <c r="NPO5" s="160"/>
      <c r="NPP5" s="160"/>
      <c r="NPQ5" s="160"/>
      <c r="NPR5" s="160"/>
      <c r="NPS5" s="160"/>
      <c r="NPT5" s="160"/>
      <c r="NPU5" s="160"/>
      <c r="NPV5" s="160"/>
      <c r="NPW5" s="160"/>
      <c r="NPX5" s="160"/>
      <c r="NPY5" s="160"/>
      <c r="NPZ5" s="160"/>
      <c r="NQA5" s="160"/>
      <c r="NQB5" s="160"/>
      <c r="NQC5" s="160"/>
      <c r="NQD5" s="160"/>
      <c r="NQE5" s="160"/>
      <c r="NQF5" s="160"/>
      <c r="NQG5" s="160"/>
      <c r="NQH5" s="160"/>
      <c r="NQI5" s="160"/>
      <c r="NQJ5" s="160"/>
      <c r="NQK5" s="160"/>
      <c r="NQL5" s="160"/>
      <c r="NQM5" s="160"/>
      <c r="NQN5" s="160"/>
      <c r="NQO5" s="160"/>
      <c r="NQP5" s="160"/>
      <c r="NQQ5" s="160"/>
      <c r="NQR5" s="160"/>
      <c r="NQS5" s="160"/>
      <c r="NQT5" s="160"/>
      <c r="NQU5" s="160"/>
      <c r="NQV5" s="160"/>
      <c r="NQW5" s="160"/>
      <c r="NQX5" s="160"/>
      <c r="NQY5" s="160"/>
      <c r="NQZ5" s="160"/>
      <c r="NRA5" s="160"/>
      <c r="NRB5" s="160"/>
      <c r="NRC5" s="160"/>
      <c r="NRD5" s="160"/>
      <c r="NRE5" s="160"/>
      <c r="NRF5" s="160"/>
      <c r="NRG5" s="160"/>
      <c r="NRH5" s="160"/>
      <c r="NRI5" s="160"/>
      <c r="NRJ5" s="160"/>
      <c r="NRK5" s="160"/>
      <c r="NRL5" s="160"/>
      <c r="NRM5" s="160"/>
      <c r="NRN5" s="160"/>
      <c r="NRO5" s="160"/>
      <c r="NRP5" s="160"/>
      <c r="NRQ5" s="160"/>
      <c r="NRR5" s="160"/>
      <c r="NRS5" s="160"/>
      <c r="NRT5" s="160"/>
      <c r="NRU5" s="160"/>
      <c r="NRV5" s="160"/>
      <c r="NRW5" s="160"/>
      <c r="NRX5" s="160"/>
      <c r="NRY5" s="160"/>
      <c r="NRZ5" s="160"/>
      <c r="NSA5" s="160"/>
      <c r="NSB5" s="160"/>
      <c r="NSC5" s="160"/>
      <c r="NSD5" s="160"/>
      <c r="NSE5" s="160"/>
      <c r="NSF5" s="160"/>
      <c r="NSG5" s="160"/>
      <c r="NSH5" s="160"/>
      <c r="NSI5" s="160"/>
      <c r="NSJ5" s="160"/>
      <c r="NSK5" s="160"/>
      <c r="NSL5" s="160"/>
      <c r="NSM5" s="160"/>
      <c r="NSN5" s="160"/>
      <c r="NSO5" s="160"/>
      <c r="NSP5" s="160"/>
      <c r="NSQ5" s="160"/>
      <c r="NSR5" s="160"/>
      <c r="NSS5" s="160"/>
      <c r="NST5" s="160"/>
      <c r="NSU5" s="160"/>
      <c r="NSV5" s="160"/>
      <c r="NSW5" s="160"/>
      <c r="NSX5" s="160"/>
      <c r="NSY5" s="160"/>
      <c r="NSZ5" s="160"/>
      <c r="NTA5" s="160"/>
      <c r="NTB5" s="160"/>
      <c r="NTC5" s="160"/>
      <c r="NTD5" s="160"/>
      <c r="NTE5" s="160"/>
      <c r="NTF5" s="160"/>
      <c r="NTG5" s="160"/>
      <c r="NTH5" s="160"/>
      <c r="NTI5" s="160"/>
      <c r="NTJ5" s="160"/>
      <c r="NTK5" s="160"/>
      <c r="NTL5" s="160"/>
      <c r="NTM5" s="160"/>
      <c r="NTN5" s="160"/>
      <c r="NTO5" s="160"/>
      <c r="NTP5" s="160"/>
      <c r="NTQ5" s="160"/>
      <c r="NTR5" s="160"/>
      <c r="NTS5" s="160"/>
      <c r="NTT5" s="160"/>
      <c r="NTU5" s="160"/>
      <c r="NTV5" s="160"/>
      <c r="NTW5" s="160"/>
      <c r="NTX5" s="160"/>
      <c r="NTY5" s="160"/>
      <c r="NTZ5" s="160"/>
      <c r="NUA5" s="160"/>
      <c r="NUB5" s="160"/>
      <c r="NUC5" s="160"/>
      <c r="NUD5" s="160"/>
      <c r="NUE5" s="160"/>
      <c r="NUF5" s="160"/>
      <c r="NUG5" s="160"/>
      <c r="NUH5" s="160"/>
      <c r="NUI5" s="160"/>
      <c r="NUJ5" s="160"/>
      <c r="NUK5" s="160"/>
      <c r="NUL5" s="160"/>
      <c r="NUM5" s="160"/>
      <c r="NUN5" s="160"/>
      <c r="NUO5" s="160"/>
      <c r="NUP5" s="160"/>
      <c r="NUQ5" s="160"/>
      <c r="NUR5" s="160"/>
      <c r="NUS5" s="160"/>
      <c r="NUT5" s="160"/>
      <c r="NUU5" s="160"/>
      <c r="NUV5" s="160"/>
      <c r="NUW5" s="160"/>
      <c r="NUX5" s="160"/>
      <c r="NUY5" s="160"/>
      <c r="NUZ5" s="160"/>
      <c r="NVA5" s="160"/>
      <c r="NVB5" s="160"/>
      <c r="NVC5" s="160"/>
      <c r="NVD5" s="160"/>
      <c r="NVE5" s="160"/>
      <c r="NVF5" s="160"/>
      <c r="NVG5" s="160"/>
      <c r="NVH5" s="160"/>
      <c r="NVI5" s="160"/>
      <c r="NVJ5" s="160"/>
      <c r="NVK5" s="160"/>
      <c r="NVL5" s="160"/>
      <c r="NVM5" s="160"/>
      <c r="NVN5" s="160"/>
      <c r="NVO5" s="160"/>
      <c r="NVP5" s="160"/>
      <c r="NVQ5" s="160"/>
      <c r="NVR5" s="160"/>
      <c r="NVS5" s="160"/>
      <c r="NVT5" s="160"/>
      <c r="NVU5" s="160"/>
      <c r="NVV5" s="160"/>
      <c r="NVW5" s="160"/>
      <c r="NVX5" s="160"/>
      <c r="NVY5" s="160"/>
      <c r="NVZ5" s="160"/>
      <c r="NWA5" s="160"/>
      <c r="NWB5" s="160"/>
      <c r="NWC5" s="160"/>
      <c r="NWD5" s="160"/>
      <c r="NWE5" s="160"/>
      <c r="NWF5" s="160"/>
      <c r="NWG5" s="160"/>
      <c r="NWH5" s="160"/>
      <c r="NWI5" s="160"/>
      <c r="NWJ5" s="160"/>
      <c r="NWK5" s="160"/>
      <c r="NWL5" s="160"/>
      <c r="NWM5" s="160"/>
      <c r="NWN5" s="160"/>
      <c r="NWO5" s="160"/>
      <c r="NWP5" s="160"/>
      <c r="NWQ5" s="160"/>
      <c r="NWR5" s="160"/>
      <c r="NWS5" s="160"/>
      <c r="NWT5" s="160"/>
      <c r="NWU5" s="160"/>
      <c r="NWV5" s="160"/>
      <c r="NWW5" s="160"/>
      <c r="NWX5" s="160"/>
      <c r="NWY5" s="160"/>
      <c r="NWZ5" s="160"/>
      <c r="NXA5" s="160"/>
      <c r="NXB5" s="160"/>
      <c r="NXC5" s="160"/>
      <c r="NXD5" s="160"/>
      <c r="NXE5" s="160"/>
      <c r="NXF5" s="160"/>
      <c r="NXG5" s="160"/>
      <c r="NXH5" s="160"/>
      <c r="NXI5" s="160"/>
      <c r="NXJ5" s="160"/>
      <c r="NXK5" s="160"/>
      <c r="NXL5" s="160"/>
      <c r="NXM5" s="160"/>
      <c r="NXN5" s="160"/>
      <c r="NXO5" s="160"/>
      <c r="NXP5" s="160"/>
      <c r="NXQ5" s="160"/>
      <c r="NXR5" s="160"/>
      <c r="NXS5" s="160"/>
      <c r="NXT5" s="160"/>
      <c r="NXU5" s="160"/>
      <c r="NXV5" s="160"/>
      <c r="NXW5" s="160"/>
      <c r="NXX5" s="160"/>
      <c r="NXY5" s="160"/>
      <c r="NXZ5" s="160"/>
      <c r="NYA5" s="160"/>
      <c r="NYB5" s="160"/>
      <c r="NYC5" s="160"/>
      <c r="NYD5" s="160"/>
      <c r="NYE5" s="160"/>
      <c r="NYF5" s="160"/>
      <c r="NYG5" s="160"/>
      <c r="NYH5" s="160"/>
      <c r="NYI5" s="160"/>
      <c r="NYJ5" s="160"/>
      <c r="NYK5" s="160"/>
      <c r="NYL5" s="160"/>
      <c r="NYM5" s="160"/>
      <c r="NYN5" s="160"/>
      <c r="NYO5" s="160"/>
      <c r="NYP5" s="160"/>
      <c r="NYQ5" s="160"/>
      <c r="NYR5" s="160"/>
      <c r="NYS5" s="160"/>
      <c r="NYT5" s="160"/>
      <c r="NYU5" s="160"/>
      <c r="NYV5" s="160"/>
      <c r="NYW5" s="160"/>
      <c r="NYX5" s="160"/>
      <c r="NYY5" s="160"/>
      <c r="NYZ5" s="160"/>
      <c r="NZA5" s="160"/>
      <c r="NZB5" s="160"/>
      <c r="NZC5" s="160"/>
      <c r="NZD5" s="160"/>
      <c r="NZE5" s="160"/>
      <c r="NZF5" s="160"/>
      <c r="NZG5" s="160"/>
      <c r="NZH5" s="160"/>
      <c r="NZI5" s="160"/>
      <c r="NZJ5" s="160"/>
      <c r="NZK5" s="160"/>
      <c r="NZL5" s="160"/>
      <c r="NZM5" s="160"/>
      <c r="NZN5" s="160"/>
      <c r="NZO5" s="160"/>
      <c r="NZP5" s="160"/>
      <c r="NZQ5" s="160"/>
      <c r="NZR5" s="160"/>
      <c r="NZS5" s="160"/>
      <c r="NZT5" s="160"/>
      <c r="NZU5" s="160"/>
      <c r="NZV5" s="160"/>
      <c r="NZW5" s="160"/>
      <c r="NZX5" s="160"/>
      <c r="NZY5" s="160"/>
      <c r="NZZ5" s="160"/>
      <c r="OAA5" s="160"/>
      <c r="OAB5" s="160"/>
      <c r="OAC5" s="160"/>
      <c r="OAD5" s="160"/>
      <c r="OAE5" s="160"/>
      <c r="OAF5" s="160"/>
      <c r="OAG5" s="160"/>
      <c r="OAH5" s="160"/>
      <c r="OAI5" s="160"/>
      <c r="OAJ5" s="160"/>
      <c r="OAK5" s="160"/>
      <c r="OAL5" s="160"/>
      <c r="OAM5" s="160"/>
      <c r="OAN5" s="160"/>
      <c r="OAO5" s="160"/>
      <c r="OAP5" s="160"/>
      <c r="OAQ5" s="160"/>
      <c r="OAR5" s="160"/>
      <c r="OAS5" s="160"/>
      <c r="OAT5" s="160"/>
      <c r="OAU5" s="160"/>
      <c r="OAV5" s="160"/>
      <c r="OAW5" s="160"/>
      <c r="OAX5" s="160"/>
      <c r="OAY5" s="160"/>
      <c r="OAZ5" s="160"/>
      <c r="OBA5" s="160"/>
      <c r="OBB5" s="160"/>
      <c r="OBC5" s="160"/>
      <c r="OBD5" s="160"/>
      <c r="OBE5" s="160"/>
      <c r="OBF5" s="160"/>
      <c r="OBG5" s="160"/>
      <c r="OBH5" s="160"/>
      <c r="OBI5" s="160"/>
      <c r="OBJ5" s="160"/>
      <c r="OBK5" s="160"/>
      <c r="OBL5" s="160"/>
      <c r="OBM5" s="160"/>
      <c r="OBN5" s="160"/>
      <c r="OBO5" s="160"/>
      <c r="OBP5" s="160"/>
      <c r="OBQ5" s="160"/>
      <c r="OBR5" s="160"/>
      <c r="OBS5" s="160"/>
      <c r="OBT5" s="160"/>
      <c r="OBU5" s="160"/>
      <c r="OBV5" s="160"/>
      <c r="OBW5" s="160"/>
      <c r="OBX5" s="160"/>
      <c r="OBY5" s="160"/>
      <c r="OBZ5" s="160"/>
      <c r="OCA5" s="160"/>
      <c r="OCB5" s="160"/>
      <c r="OCC5" s="160"/>
      <c r="OCD5" s="160"/>
      <c r="OCE5" s="160"/>
      <c r="OCF5" s="160"/>
      <c r="OCG5" s="160"/>
      <c r="OCH5" s="160"/>
      <c r="OCI5" s="160"/>
      <c r="OCJ5" s="160"/>
      <c r="OCK5" s="160"/>
      <c r="OCL5" s="160"/>
      <c r="OCM5" s="160"/>
      <c r="OCN5" s="160"/>
      <c r="OCO5" s="160"/>
      <c r="OCP5" s="160"/>
      <c r="OCQ5" s="160"/>
      <c r="OCR5" s="160"/>
      <c r="OCS5" s="160"/>
      <c r="OCT5" s="160"/>
      <c r="OCU5" s="160"/>
      <c r="OCV5" s="160"/>
      <c r="OCW5" s="160"/>
      <c r="OCX5" s="160"/>
      <c r="OCY5" s="160"/>
      <c r="OCZ5" s="160"/>
      <c r="ODA5" s="160"/>
      <c r="ODB5" s="160"/>
      <c r="ODC5" s="160"/>
      <c r="ODD5" s="160"/>
      <c r="ODE5" s="160"/>
      <c r="ODF5" s="160"/>
      <c r="ODG5" s="160"/>
      <c r="ODH5" s="160"/>
      <c r="ODI5" s="160"/>
      <c r="ODJ5" s="160"/>
      <c r="ODK5" s="160"/>
      <c r="ODL5" s="160"/>
      <c r="ODM5" s="160"/>
      <c r="ODN5" s="160"/>
      <c r="ODO5" s="160"/>
      <c r="ODP5" s="160"/>
      <c r="ODQ5" s="160"/>
      <c r="ODR5" s="160"/>
      <c r="ODS5" s="160"/>
      <c r="ODT5" s="160"/>
      <c r="ODU5" s="160"/>
      <c r="ODV5" s="160"/>
      <c r="ODW5" s="160"/>
      <c r="ODX5" s="160"/>
      <c r="ODY5" s="160"/>
      <c r="ODZ5" s="160"/>
      <c r="OEA5" s="160"/>
      <c r="OEB5" s="160"/>
      <c r="OEC5" s="160"/>
      <c r="OED5" s="160"/>
      <c r="OEE5" s="160"/>
      <c r="OEF5" s="160"/>
      <c r="OEG5" s="160"/>
      <c r="OEH5" s="160"/>
      <c r="OEI5" s="160"/>
      <c r="OEJ5" s="160"/>
      <c r="OEK5" s="160"/>
      <c r="OEL5" s="160"/>
      <c r="OEM5" s="160"/>
      <c r="OEN5" s="160"/>
      <c r="OEO5" s="160"/>
      <c r="OEP5" s="160"/>
      <c r="OEQ5" s="160"/>
      <c r="OER5" s="160"/>
      <c r="OES5" s="160"/>
      <c r="OET5" s="160"/>
      <c r="OEU5" s="160"/>
      <c r="OEV5" s="160"/>
      <c r="OEW5" s="160"/>
      <c r="OEX5" s="160"/>
      <c r="OEY5" s="160"/>
      <c r="OEZ5" s="160"/>
      <c r="OFA5" s="160"/>
      <c r="OFB5" s="160"/>
      <c r="OFC5" s="160"/>
      <c r="OFD5" s="160"/>
      <c r="OFE5" s="160"/>
      <c r="OFF5" s="160"/>
      <c r="OFG5" s="160"/>
      <c r="OFH5" s="160"/>
      <c r="OFI5" s="160"/>
      <c r="OFJ5" s="160"/>
      <c r="OFK5" s="160"/>
      <c r="OFL5" s="160"/>
      <c r="OFM5" s="160"/>
      <c r="OFN5" s="160"/>
      <c r="OFO5" s="160"/>
      <c r="OFP5" s="160"/>
      <c r="OFQ5" s="160"/>
      <c r="OFR5" s="160"/>
      <c r="OFS5" s="160"/>
      <c r="OFT5" s="160"/>
      <c r="OFU5" s="160"/>
      <c r="OFV5" s="160"/>
      <c r="OFW5" s="160"/>
      <c r="OFX5" s="160"/>
      <c r="OFY5" s="160"/>
      <c r="OFZ5" s="160"/>
      <c r="OGA5" s="160"/>
      <c r="OGB5" s="160"/>
      <c r="OGC5" s="160"/>
      <c r="OGD5" s="160"/>
      <c r="OGE5" s="160"/>
      <c r="OGF5" s="160"/>
      <c r="OGG5" s="160"/>
      <c r="OGH5" s="160"/>
      <c r="OGI5" s="160"/>
      <c r="OGJ5" s="160"/>
      <c r="OGK5" s="160"/>
      <c r="OGL5" s="160"/>
      <c r="OGM5" s="160"/>
      <c r="OGN5" s="160"/>
      <c r="OGO5" s="160"/>
      <c r="OGP5" s="160"/>
      <c r="OGQ5" s="160"/>
      <c r="OGR5" s="160"/>
      <c r="OGS5" s="160"/>
      <c r="OGT5" s="160"/>
      <c r="OGU5" s="160"/>
      <c r="OGV5" s="160"/>
      <c r="OGW5" s="160"/>
      <c r="OGX5" s="160"/>
      <c r="OGY5" s="160"/>
      <c r="OGZ5" s="160"/>
      <c r="OHA5" s="160"/>
      <c r="OHB5" s="160"/>
      <c r="OHC5" s="160"/>
      <c r="OHD5" s="160"/>
      <c r="OHE5" s="160"/>
      <c r="OHF5" s="160"/>
      <c r="OHG5" s="160"/>
      <c r="OHH5" s="160"/>
      <c r="OHI5" s="160"/>
      <c r="OHJ5" s="160"/>
      <c r="OHK5" s="160"/>
      <c r="OHL5" s="160"/>
      <c r="OHM5" s="160"/>
      <c r="OHN5" s="160"/>
      <c r="OHO5" s="160"/>
      <c r="OHP5" s="160"/>
      <c r="OHQ5" s="160"/>
      <c r="OHR5" s="160"/>
      <c r="OHS5" s="160"/>
      <c r="OHT5" s="160"/>
      <c r="OHU5" s="160"/>
      <c r="OHV5" s="160"/>
      <c r="OHW5" s="160"/>
      <c r="OHX5" s="160"/>
      <c r="OHY5" s="160"/>
      <c r="OHZ5" s="160"/>
      <c r="OIA5" s="160"/>
      <c r="OIB5" s="160"/>
      <c r="OIC5" s="160"/>
      <c r="OID5" s="160"/>
      <c r="OIE5" s="160"/>
      <c r="OIF5" s="160"/>
      <c r="OIG5" s="160"/>
      <c r="OIH5" s="160"/>
      <c r="OII5" s="160"/>
      <c r="OIJ5" s="160"/>
      <c r="OIK5" s="160"/>
      <c r="OIL5" s="160"/>
      <c r="OIM5" s="160"/>
      <c r="OIN5" s="160"/>
      <c r="OIO5" s="160"/>
      <c r="OIP5" s="160"/>
      <c r="OIQ5" s="160"/>
      <c r="OIR5" s="160"/>
      <c r="OIS5" s="160"/>
      <c r="OIT5" s="160"/>
      <c r="OIU5" s="160"/>
      <c r="OIV5" s="160"/>
      <c r="OIW5" s="160"/>
      <c r="OIX5" s="160"/>
      <c r="OIY5" s="160"/>
      <c r="OIZ5" s="160"/>
      <c r="OJA5" s="160"/>
      <c r="OJB5" s="160"/>
      <c r="OJC5" s="160"/>
      <c r="OJD5" s="160"/>
      <c r="OJE5" s="160"/>
      <c r="OJF5" s="160"/>
      <c r="OJG5" s="160"/>
      <c r="OJH5" s="160"/>
      <c r="OJI5" s="160"/>
      <c r="OJJ5" s="160"/>
      <c r="OJK5" s="160"/>
      <c r="OJL5" s="160"/>
      <c r="OJM5" s="160"/>
      <c r="OJN5" s="160"/>
      <c r="OJO5" s="160"/>
      <c r="OJP5" s="160"/>
      <c r="OJQ5" s="160"/>
      <c r="OJR5" s="160"/>
      <c r="OJS5" s="160"/>
      <c r="OJT5" s="160"/>
      <c r="OJU5" s="160"/>
      <c r="OJV5" s="160"/>
      <c r="OJW5" s="160"/>
      <c r="OJX5" s="160"/>
      <c r="OJY5" s="160"/>
      <c r="OJZ5" s="160"/>
      <c r="OKA5" s="160"/>
      <c r="OKB5" s="160"/>
      <c r="OKC5" s="160"/>
      <c r="OKD5" s="160"/>
      <c r="OKE5" s="160"/>
      <c r="OKF5" s="160"/>
      <c r="OKG5" s="160"/>
      <c r="OKH5" s="160"/>
      <c r="OKI5" s="160"/>
      <c r="OKJ5" s="160"/>
      <c r="OKK5" s="160"/>
      <c r="OKL5" s="160"/>
      <c r="OKM5" s="160"/>
      <c r="OKN5" s="160"/>
      <c r="OKO5" s="160"/>
      <c r="OKP5" s="160"/>
      <c r="OKQ5" s="160"/>
      <c r="OKR5" s="160"/>
      <c r="OKS5" s="160"/>
      <c r="OKT5" s="160"/>
      <c r="OKU5" s="160"/>
      <c r="OKV5" s="160"/>
      <c r="OKW5" s="160"/>
      <c r="OKX5" s="160"/>
      <c r="OKY5" s="160"/>
      <c r="OKZ5" s="160"/>
      <c r="OLA5" s="160"/>
      <c r="OLB5" s="160"/>
      <c r="OLC5" s="160"/>
      <c r="OLD5" s="160"/>
      <c r="OLE5" s="160"/>
      <c r="OLF5" s="160"/>
      <c r="OLG5" s="160"/>
      <c r="OLH5" s="160"/>
      <c r="OLI5" s="160"/>
      <c r="OLJ5" s="160"/>
      <c r="OLK5" s="160"/>
      <c r="OLL5" s="160"/>
      <c r="OLM5" s="160"/>
      <c r="OLN5" s="160"/>
      <c r="OLO5" s="160"/>
      <c r="OLP5" s="160"/>
      <c r="OLQ5" s="160"/>
      <c r="OLR5" s="160"/>
      <c r="OLS5" s="160"/>
      <c r="OLT5" s="160"/>
      <c r="OLU5" s="160"/>
      <c r="OLV5" s="160"/>
      <c r="OLW5" s="160"/>
      <c r="OLX5" s="160"/>
      <c r="OLY5" s="160"/>
      <c r="OLZ5" s="160"/>
      <c r="OMA5" s="160"/>
      <c r="OMB5" s="160"/>
      <c r="OMC5" s="160"/>
      <c r="OMD5" s="160"/>
      <c r="OME5" s="160"/>
      <c r="OMF5" s="160"/>
      <c r="OMG5" s="160"/>
      <c r="OMH5" s="160"/>
      <c r="OMI5" s="160"/>
      <c r="OMJ5" s="160"/>
      <c r="OMK5" s="160"/>
      <c r="OML5" s="160"/>
      <c r="OMM5" s="160"/>
      <c r="OMN5" s="160"/>
      <c r="OMO5" s="160"/>
      <c r="OMP5" s="160"/>
      <c r="OMQ5" s="160"/>
      <c r="OMR5" s="160"/>
      <c r="OMS5" s="160"/>
      <c r="OMT5" s="160"/>
      <c r="OMU5" s="160"/>
      <c r="OMV5" s="160"/>
      <c r="OMW5" s="160"/>
      <c r="OMX5" s="160"/>
      <c r="OMY5" s="160"/>
      <c r="OMZ5" s="160"/>
      <c r="ONA5" s="160"/>
      <c r="ONB5" s="160"/>
      <c r="ONC5" s="160"/>
      <c r="OND5" s="160"/>
      <c r="ONE5" s="160"/>
      <c r="ONF5" s="160"/>
      <c r="ONG5" s="160"/>
      <c r="ONH5" s="160"/>
      <c r="ONI5" s="160"/>
      <c r="ONJ5" s="160"/>
      <c r="ONK5" s="160"/>
      <c r="ONL5" s="160"/>
      <c r="ONM5" s="160"/>
      <c r="ONN5" s="160"/>
      <c r="ONO5" s="160"/>
      <c r="ONP5" s="160"/>
      <c r="ONQ5" s="160"/>
      <c r="ONR5" s="160"/>
      <c r="ONS5" s="160"/>
      <c r="ONT5" s="160"/>
      <c r="ONU5" s="160"/>
      <c r="ONV5" s="160"/>
      <c r="ONW5" s="160"/>
      <c r="ONX5" s="160"/>
      <c r="ONY5" s="160"/>
      <c r="ONZ5" s="160"/>
      <c r="OOA5" s="160"/>
      <c r="OOB5" s="160"/>
      <c r="OOC5" s="160"/>
      <c r="OOD5" s="160"/>
      <c r="OOE5" s="160"/>
      <c r="OOF5" s="160"/>
      <c r="OOG5" s="160"/>
      <c r="OOH5" s="160"/>
      <c r="OOI5" s="160"/>
      <c r="OOJ5" s="160"/>
      <c r="OOK5" s="160"/>
      <c r="OOL5" s="160"/>
      <c r="OOM5" s="160"/>
      <c r="OON5" s="160"/>
      <c r="OOO5" s="160"/>
      <c r="OOP5" s="160"/>
      <c r="OOQ5" s="160"/>
      <c r="OOR5" s="160"/>
      <c r="OOS5" s="160"/>
      <c r="OOT5" s="160"/>
      <c r="OOU5" s="160"/>
      <c r="OOV5" s="160"/>
      <c r="OOW5" s="160"/>
      <c r="OOX5" s="160"/>
      <c r="OOY5" s="160"/>
      <c r="OOZ5" s="160"/>
      <c r="OPA5" s="160"/>
      <c r="OPB5" s="160"/>
      <c r="OPC5" s="160"/>
      <c r="OPD5" s="160"/>
      <c r="OPE5" s="160"/>
      <c r="OPF5" s="160"/>
      <c r="OPG5" s="160"/>
      <c r="OPH5" s="160"/>
      <c r="OPI5" s="160"/>
      <c r="OPJ5" s="160"/>
      <c r="OPK5" s="160"/>
      <c r="OPL5" s="160"/>
      <c r="OPM5" s="160"/>
      <c r="OPN5" s="160"/>
      <c r="OPO5" s="160"/>
      <c r="OPP5" s="160"/>
      <c r="OPQ5" s="160"/>
      <c r="OPR5" s="160"/>
      <c r="OPS5" s="160"/>
      <c r="OPT5" s="160"/>
      <c r="OPU5" s="160"/>
      <c r="OPV5" s="160"/>
      <c r="OPW5" s="160"/>
      <c r="OPX5" s="160"/>
      <c r="OPY5" s="160"/>
      <c r="OPZ5" s="160"/>
      <c r="OQA5" s="160"/>
      <c r="OQB5" s="160"/>
      <c r="OQC5" s="160"/>
      <c r="OQD5" s="160"/>
      <c r="OQE5" s="160"/>
      <c r="OQF5" s="160"/>
      <c r="OQG5" s="160"/>
      <c r="OQH5" s="160"/>
      <c r="OQI5" s="160"/>
      <c r="OQJ5" s="160"/>
      <c r="OQK5" s="160"/>
      <c r="OQL5" s="160"/>
      <c r="OQM5" s="160"/>
      <c r="OQN5" s="160"/>
      <c r="OQO5" s="160"/>
      <c r="OQP5" s="160"/>
      <c r="OQQ5" s="160"/>
      <c r="OQR5" s="160"/>
      <c r="OQS5" s="160"/>
      <c r="OQT5" s="160"/>
      <c r="OQU5" s="160"/>
      <c r="OQV5" s="160"/>
      <c r="OQW5" s="160"/>
      <c r="OQX5" s="160"/>
      <c r="OQY5" s="160"/>
      <c r="OQZ5" s="160"/>
      <c r="ORA5" s="160"/>
      <c r="ORB5" s="160"/>
      <c r="ORC5" s="160"/>
      <c r="ORD5" s="160"/>
      <c r="ORE5" s="160"/>
      <c r="ORF5" s="160"/>
      <c r="ORG5" s="160"/>
      <c r="ORH5" s="160"/>
      <c r="ORI5" s="160"/>
      <c r="ORJ5" s="160"/>
      <c r="ORK5" s="160"/>
      <c r="ORL5" s="160"/>
      <c r="ORM5" s="160"/>
      <c r="ORN5" s="160"/>
      <c r="ORO5" s="160"/>
      <c r="ORP5" s="160"/>
      <c r="ORQ5" s="160"/>
      <c r="ORR5" s="160"/>
      <c r="ORS5" s="160"/>
      <c r="ORT5" s="160"/>
      <c r="ORU5" s="160"/>
      <c r="ORV5" s="160"/>
      <c r="ORW5" s="160"/>
      <c r="ORX5" s="160"/>
      <c r="ORY5" s="160"/>
      <c r="ORZ5" s="160"/>
      <c r="OSA5" s="160"/>
      <c r="OSB5" s="160"/>
      <c r="OSC5" s="160"/>
      <c r="OSD5" s="160"/>
      <c r="OSE5" s="160"/>
      <c r="OSF5" s="160"/>
      <c r="OSG5" s="160"/>
      <c r="OSH5" s="160"/>
      <c r="OSI5" s="160"/>
      <c r="OSJ5" s="160"/>
      <c r="OSK5" s="160"/>
      <c r="OSL5" s="160"/>
      <c r="OSM5" s="160"/>
      <c r="OSN5" s="160"/>
      <c r="OSO5" s="160"/>
      <c r="OSP5" s="160"/>
      <c r="OSQ5" s="160"/>
      <c r="OSR5" s="160"/>
      <c r="OSS5" s="160"/>
      <c r="OST5" s="160"/>
      <c r="OSU5" s="160"/>
      <c r="OSV5" s="160"/>
      <c r="OSW5" s="160"/>
      <c r="OSX5" s="160"/>
      <c r="OSY5" s="160"/>
      <c r="OSZ5" s="160"/>
      <c r="OTA5" s="160"/>
      <c r="OTB5" s="160"/>
      <c r="OTC5" s="160"/>
      <c r="OTD5" s="160"/>
      <c r="OTE5" s="160"/>
      <c r="OTF5" s="160"/>
      <c r="OTG5" s="160"/>
      <c r="OTH5" s="160"/>
      <c r="OTI5" s="160"/>
      <c r="OTJ5" s="160"/>
      <c r="OTK5" s="160"/>
      <c r="OTL5" s="160"/>
      <c r="OTM5" s="160"/>
      <c r="OTN5" s="160"/>
      <c r="OTO5" s="160"/>
      <c r="OTP5" s="160"/>
      <c r="OTQ5" s="160"/>
      <c r="OTR5" s="160"/>
      <c r="OTS5" s="160"/>
      <c r="OTT5" s="160"/>
      <c r="OTU5" s="160"/>
      <c r="OTV5" s="160"/>
      <c r="OTW5" s="160"/>
      <c r="OTX5" s="160"/>
      <c r="OTY5" s="160"/>
      <c r="OTZ5" s="160"/>
      <c r="OUA5" s="160"/>
      <c r="OUB5" s="160"/>
      <c r="OUC5" s="160"/>
      <c r="OUD5" s="160"/>
      <c r="OUE5" s="160"/>
      <c r="OUF5" s="160"/>
      <c r="OUG5" s="160"/>
      <c r="OUH5" s="160"/>
      <c r="OUI5" s="160"/>
      <c r="OUJ5" s="160"/>
      <c r="OUK5" s="160"/>
      <c r="OUL5" s="160"/>
      <c r="OUM5" s="160"/>
      <c r="OUN5" s="160"/>
      <c r="OUO5" s="160"/>
      <c r="OUP5" s="160"/>
      <c r="OUQ5" s="160"/>
      <c r="OUR5" s="160"/>
      <c r="OUS5" s="160"/>
      <c r="OUT5" s="160"/>
      <c r="OUU5" s="160"/>
      <c r="OUV5" s="160"/>
      <c r="OUW5" s="160"/>
      <c r="OUX5" s="160"/>
      <c r="OUY5" s="160"/>
      <c r="OUZ5" s="160"/>
      <c r="OVA5" s="160"/>
      <c r="OVB5" s="160"/>
      <c r="OVC5" s="160"/>
      <c r="OVD5" s="160"/>
      <c r="OVE5" s="160"/>
      <c r="OVF5" s="160"/>
      <c r="OVG5" s="160"/>
      <c r="OVH5" s="160"/>
      <c r="OVI5" s="160"/>
      <c r="OVJ5" s="160"/>
      <c r="OVK5" s="160"/>
      <c r="OVL5" s="160"/>
      <c r="OVM5" s="160"/>
      <c r="OVN5" s="160"/>
      <c r="OVO5" s="160"/>
      <c r="OVP5" s="160"/>
      <c r="OVQ5" s="160"/>
      <c r="OVR5" s="160"/>
      <c r="OVS5" s="160"/>
      <c r="OVT5" s="160"/>
      <c r="OVU5" s="160"/>
      <c r="OVV5" s="160"/>
      <c r="OVW5" s="160"/>
      <c r="OVX5" s="160"/>
      <c r="OVY5" s="160"/>
      <c r="OVZ5" s="160"/>
      <c r="OWA5" s="160"/>
      <c r="OWB5" s="160"/>
      <c r="OWC5" s="160"/>
      <c r="OWD5" s="160"/>
      <c r="OWE5" s="160"/>
      <c r="OWF5" s="160"/>
      <c r="OWG5" s="160"/>
      <c r="OWH5" s="160"/>
      <c r="OWI5" s="160"/>
      <c r="OWJ5" s="160"/>
      <c r="OWK5" s="160"/>
      <c r="OWL5" s="160"/>
      <c r="OWM5" s="160"/>
      <c r="OWN5" s="160"/>
      <c r="OWO5" s="160"/>
      <c r="OWP5" s="160"/>
      <c r="OWQ5" s="160"/>
      <c r="OWR5" s="160"/>
      <c r="OWS5" s="160"/>
      <c r="OWT5" s="160"/>
      <c r="OWU5" s="160"/>
      <c r="OWV5" s="160"/>
      <c r="OWW5" s="160"/>
      <c r="OWX5" s="160"/>
      <c r="OWY5" s="160"/>
      <c r="OWZ5" s="160"/>
      <c r="OXA5" s="160"/>
      <c r="OXB5" s="160"/>
      <c r="OXC5" s="160"/>
      <c r="OXD5" s="160"/>
      <c r="OXE5" s="160"/>
      <c r="OXF5" s="160"/>
      <c r="OXG5" s="160"/>
      <c r="OXH5" s="160"/>
      <c r="OXI5" s="160"/>
      <c r="OXJ5" s="160"/>
      <c r="OXK5" s="160"/>
      <c r="OXL5" s="160"/>
      <c r="OXM5" s="160"/>
      <c r="OXN5" s="160"/>
      <c r="OXO5" s="160"/>
      <c r="OXP5" s="160"/>
      <c r="OXQ5" s="160"/>
      <c r="OXR5" s="160"/>
      <c r="OXS5" s="160"/>
      <c r="OXT5" s="160"/>
      <c r="OXU5" s="160"/>
      <c r="OXV5" s="160"/>
      <c r="OXW5" s="160"/>
      <c r="OXX5" s="160"/>
      <c r="OXY5" s="160"/>
      <c r="OXZ5" s="160"/>
      <c r="OYA5" s="160"/>
      <c r="OYB5" s="160"/>
      <c r="OYC5" s="160"/>
      <c r="OYD5" s="160"/>
      <c r="OYE5" s="160"/>
      <c r="OYF5" s="160"/>
      <c r="OYG5" s="160"/>
      <c r="OYH5" s="160"/>
      <c r="OYI5" s="160"/>
      <c r="OYJ5" s="160"/>
      <c r="OYK5" s="160"/>
      <c r="OYL5" s="160"/>
      <c r="OYM5" s="160"/>
      <c r="OYN5" s="160"/>
      <c r="OYO5" s="160"/>
      <c r="OYP5" s="160"/>
      <c r="OYQ5" s="160"/>
      <c r="OYR5" s="160"/>
      <c r="OYS5" s="160"/>
      <c r="OYT5" s="160"/>
      <c r="OYU5" s="160"/>
      <c r="OYV5" s="160"/>
      <c r="OYW5" s="160"/>
      <c r="OYX5" s="160"/>
      <c r="OYY5" s="160"/>
      <c r="OYZ5" s="160"/>
      <c r="OZA5" s="160"/>
      <c r="OZB5" s="160"/>
      <c r="OZC5" s="160"/>
      <c r="OZD5" s="160"/>
      <c r="OZE5" s="160"/>
      <c r="OZF5" s="160"/>
      <c r="OZG5" s="160"/>
      <c r="OZH5" s="160"/>
      <c r="OZI5" s="160"/>
      <c r="OZJ5" s="160"/>
      <c r="OZK5" s="160"/>
      <c r="OZL5" s="160"/>
      <c r="OZM5" s="160"/>
      <c r="OZN5" s="160"/>
      <c r="OZO5" s="160"/>
      <c r="OZP5" s="160"/>
      <c r="OZQ5" s="160"/>
      <c r="OZR5" s="160"/>
      <c r="OZS5" s="160"/>
      <c r="OZT5" s="160"/>
      <c r="OZU5" s="160"/>
      <c r="OZV5" s="160"/>
      <c r="OZW5" s="160"/>
      <c r="OZX5" s="160"/>
      <c r="OZY5" s="160"/>
      <c r="OZZ5" s="160"/>
      <c r="PAA5" s="160"/>
      <c r="PAB5" s="160"/>
      <c r="PAC5" s="160"/>
      <c r="PAD5" s="160"/>
      <c r="PAE5" s="160"/>
      <c r="PAF5" s="160"/>
      <c r="PAG5" s="160"/>
      <c r="PAH5" s="160"/>
      <c r="PAI5" s="160"/>
      <c r="PAJ5" s="160"/>
      <c r="PAK5" s="160"/>
      <c r="PAL5" s="160"/>
      <c r="PAM5" s="160"/>
      <c r="PAN5" s="160"/>
      <c r="PAO5" s="160"/>
      <c r="PAP5" s="160"/>
      <c r="PAQ5" s="160"/>
      <c r="PAR5" s="160"/>
      <c r="PAS5" s="160"/>
      <c r="PAT5" s="160"/>
      <c r="PAU5" s="160"/>
      <c r="PAV5" s="160"/>
      <c r="PAW5" s="160"/>
      <c r="PAX5" s="160"/>
      <c r="PAY5" s="160"/>
      <c r="PAZ5" s="160"/>
      <c r="PBA5" s="160"/>
      <c r="PBB5" s="160"/>
      <c r="PBC5" s="160"/>
      <c r="PBD5" s="160"/>
      <c r="PBE5" s="160"/>
      <c r="PBF5" s="160"/>
      <c r="PBG5" s="160"/>
      <c r="PBH5" s="160"/>
      <c r="PBI5" s="160"/>
      <c r="PBJ5" s="160"/>
      <c r="PBK5" s="160"/>
      <c r="PBL5" s="160"/>
      <c r="PBM5" s="160"/>
      <c r="PBN5" s="160"/>
      <c r="PBO5" s="160"/>
      <c r="PBP5" s="160"/>
      <c r="PBQ5" s="160"/>
      <c r="PBR5" s="160"/>
      <c r="PBS5" s="160"/>
      <c r="PBT5" s="160"/>
      <c r="PBU5" s="160"/>
      <c r="PBV5" s="160"/>
      <c r="PBW5" s="160"/>
      <c r="PBX5" s="160"/>
      <c r="PBY5" s="160"/>
      <c r="PBZ5" s="160"/>
      <c r="PCA5" s="160"/>
      <c r="PCB5" s="160"/>
      <c r="PCC5" s="160"/>
      <c r="PCD5" s="160"/>
      <c r="PCE5" s="160"/>
      <c r="PCF5" s="160"/>
      <c r="PCG5" s="160"/>
      <c r="PCH5" s="160"/>
      <c r="PCI5" s="160"/>
      <c r="PCJ5" s="160"/>
      <c r="PCK5" s="160"/>
      <c r="PCL5" s="160"/>
      <c r="PCM5" s="160"/>
      <c r="PCN5" s="160"/>
      <c r="PCO5" s="160"/>
      <c r="PCP5" s="160"/>
      <c r="PCQ5" s="160"/>
      <c r="PCR5" s="160"/>
      <c r="PCS5" s="160"/>
      <c r="PCT5" s="160"/>
      <c r="PCU5" s="160"/>
      <c r="PCV5" s="160"/>
      <c r="PCW5" s="160"/>
      <c r="PCX5" s="160"/>
      <c r="PCY5" s="160"/>
      <c r="PCZ5" s="160"/>
      <c r="PDA5" s="160"/>
      <c r="PDB5" s="160"/>
      <c r="PDC5" s="160"/>
      <c r="PDD5" s="160"/>
      <c r="PDE5" s="160"/>
      <c r="PDF5" s="160"/>
      <c r="PDG5" s="160"/>
      <c r="PDH5" s="160"/>
      <c r="PDI5" s="160"/>
      <c r="PDJ5" s="160"/>
      <c r="PDK5" s="160"/>
      <c r="PDL5" s="160"/>
      <c r="PDM5" s="160"/>
      <c r="PDN5" s="160"/>
      <c r="PDO5" s="160"/>
      <c r="PDP5" s="160"/>
      <c r="PDQ5" s="160"/>
      <c r="PDR5" s="160"/>
      <c r="PDS5" s="160"/>
      <c r="PDT5" s="160"/>
      <c r="PDU5" s="160"/>
      <c r="PDV5" s="160"/>
      <c r="PDW5" s="160"/>
      <c r="PDX5" s="160"/>
      <c r="PDY5" s="160"/>
      <c r="PDZ5" s="160"/>
      <c r="PEA5" s="160"/>
      <c r="PEB5" s="160"/>
      <c r="PEC5" s="160"/>
      <c r="PED5" s="160"/>
      <c r="PEE5" s="160"/>
      <c r="PEF5" s="160"/>
      <c r="PEG5" s="160"/>
      <c r="PEH5" s="160"/>
      <c r="PEI5" s="160"/>
      <c r="PEJ5" s="160"/>
      <c r="PEK5" s="160"/>
      <c r="PEL5" s="160"/>
      <c r="PEM5" s="160"/>
      <c r="PEN5" s="160"/>
      <c r="PEO5" s="160"/>
      <c r="PEP5" s="160"/>
      <c r="PEQ5" s="160"/>
      <c r="PER5" s="160"/>
      <c r="PES5" s="160"/>
      <c r="PET5" s="160"/>
      <c r="PEU5" s="160"/>
      <c r="PEV5" s="160"/>
      <c r="PEW5" s="160"/>
      <c r="PEX5" s="160"/>
      <c r="PEY5" s="160"/>
      <c r="PEZ5" s="160"/>
      <c r="PFA5" s="160"/>
      <c r="PFB5" s="160"/>
      <c r="PFC5" s="160"/>
      <c r="PFD5" s="160"/>
      <c r="PFE5" s="160"/>
      <c r="PFF5" s="160"/>
      <c r="PFG5" s="160"/>
      <c r="PFH5" s="160"/>
      <c r="PFI5" s="160"/>
      <c r="PFJ5" s="160"/>
      <c r="PFK5" s="160"/>
      <c r="PFL5" s="160"/>
      <c r="PFM5" s="160"/>
      <c r="PFN5" s="160"/>
      <c r="PFO5" s="160"/>
      <c r="PFP5" s="160"/>
      <c r="PFQ5" s="160"/>
      <c r="PFR5" s="160"/>
      <c r="PFS5" s="160"/>
      <c r="PFT5" s="160"/>
      <c r="PFU5" s="160"/>
      <c r="PFV5" s="160"/>
      <c r="PFW5" s="160"/>
      <c r="PFX5" s="160"/>
      <c r="PFY5" s="160"/>
      <c r="PFZ5" s="160"/>
      <c r="PGA5" s="160"/>
      <c r="PGB5" s="160"/>
      <c r="PGC5" s="160"/>
      <c r="PGD5" s="160"/>
      <c r="PGE5" s="160"/>
      <c r="PGF5" s="160"/>
      <c r="PGG5" s="160"/>
      <c r="PGH5" s="160"/>
      <c r="PGI5" s="160"/>
      <c r="PGJ5" s="160"/>
      <c r="PGK5" s="160"/>
      <c r="PGL5" s="160"/>
      <c r="PGM5" s="160"/>
      <c r="PGN5" s="160"/>
      <c r="PGO5" s="160"/>
      <c r="PGP5" s="160"/>
      <c r="PGQ5" s="160"/>
      <c r="PGR5" s="160"/>
      <c r="PGS5" s="160"/>
      <c r="PGT5" s="160"/>
      <c r="PGU5" s="160"/>
      <c r="PGV5" s="160"/>
      <c r="PGW5" s="160"/>
      <c r="PGX5" s="160"/>
      <c r="PGY5" s="160"/>
      <c r="PGZ5" s="160"/>
      <c r="PHA5" s="160"/>
      <c r="PHB5" s="160"/>
      <c r="PHC5" s="160"/>
      <c r="PHD5" s="160"/>
      <c r="PHE5" s="160"/>
      <c r="PHF5" s="160"/>
      <c r="PHG5" s="160"/>
      <c r="PHH5" s="160"/>
      <c r="PHI5" s="160"/>
      <c r="PHJ5" s="160"/>
      <c r="PHK5" s="160"/>
      <c r="PHL5" s="160"/>
      <c r="PHM5" s="160"/>
      <c r="PHN5" s="160"/>
      <c r="PHO5" s="160"/>
      <c r="PHP5" s="160"/>
      <c r="PHQ5" s="160"/>
      <c r="PHR5" s="160"/>
      <c r="PHS5" s="160"/>
      <c r="PHT5" s="160"/>
      <c r="PHU5" s="160"/>
      <c r="PHV5" s="160"/>
      <c r="PHW5" s="160"/>
      <c r="PHX5" s="160"/>
      <c r="PHY5" s="160"/>
      <c r="PHZ5" s="160"/>
      <c r="PIA5" s="160"/>
      <c r="PIB5" s="160"/>
      <c r="PIC5" s="160"/>
      <c r="PID5" s="160"/>
      <c r="PIE5" s="160"/>
      <c r="PIF5" s="160"/>
      <c r="PIG5" s="160"/>
      <c r="PIH5" s="160"/>
      <c r="PII5" s="160"/>
      <c r="PIJ5" s="160"/>
      <c r="PIK5" s="160"/>
      <c r="PIL5" s="160"/>
      <c r="PIM5" s="160"/>
      <c r="PIN5" s="160"/>
      <c r="PIO5" s="160"/>
      <c r="PIP5" s="160"/>
      <c r="PIQ5" s="160"/>
      <c r="PIR5" s="160"/>
      <c r="PIS5" s="160"/>
      <c r="PIT5" s="160"/>
      <c r="PIU5" s="160"/>
      <c r="PIV5" s="160"/>
      <c r="PIW5" s="160"/>
      <c r="PIX5" s="160"/>
      <c r="PIY5" s="160"/>
      <c r="PIZ5" s="160"/>
      <c r="PJA5" s="160"/>
      <c r="PJB5" s="160"/>
      <c r="PJC5" s="160"/>
      <c r="PJD5" s="160"/>
      <c r="PJE5" s="160"/>
      <c r="PJF5" s="160"/>
      <c r="PJG5" s="160"/>
      <c r="PJH5" s="160"/>
      <c r="PJI5" s="160"/>
      <c r="PJJ5" s="160"/>
      <c r="PJK5" s="160"/>
      <c r="PJL5" s="160"/>
      <c r="PJM5" s="160"/>
      <c r="PJN5" s="160"/>
      <c r="PJO5" s="160"/>
      <c r="PJP5" s="160"/>
      <c r="PJQ5" s="160"/>
      <c r="PJR5" s="160"/>
      <c r="PJS5" s="160"/>
      <c r="PJT5" s="160"/>
      <c r="PJU5" s="160"/>
      <c r="PJV5" s="160"/>
      <c r="PJW5" s="160"/>
      <c r="PJX5" s="160"/>
      <c r="PJY5" s="160"/>
      <c r="PJZ5" s="160"/>
      <c r="PKA5" s="160"/>
      <c r="PKB5" s="160"/>
      <c r="PKC5" s="160"/>
      <c r="PKD5" s="160"/>
      <c r="PKE5" s="160"/>
      <c r="PKF5" s="160"/>
      <c r="PKG5" s="160"/>
      <c r="PKH5" s="160"/>
      <c r="PKI5" s="160"/>
      <c r="PKJ5" s="160"/>
      <c r="PKK5" s="160"/>
      <c r="PKL5" s="160"/>
      <c r="PKM5" s="160"/>
      <c r="PKN5" s="160"/>
      <c r="PKO5" s="160"/>
      <c r="PKP5" s="160"/>
      <c r="PKQ5" s="160"/>
      <c r="PKR5" s="160"/>
      <c r="PKS5" s="160"/>
      <c r="PKT5" s="160"/>
      <c r="PKU5" s="160"/>
      <c r="PKV5" s="160"/>
      <c r="PKW5" s="160"/>
      <c r="PKX5" s="160"/>
      <c r="PKY5" s="160"/>
      <c r="PKZ5" s="160"/>
      <c r="PLA5" s="160"/>
      <c r="PLB5" s="160"/>
      <c r="PLC5" s="160"/>
      <c r="PLD5" s="160"/>
      <c r="PLE5" s="160"/>
      <c r="PLF5" s="160"/>
      <c r="PLG5" s="160"/>
      <c r="PLH5" s="160"/>
      <c r="PLI5" s="160"/>
      <c r="PLJ5" s="160"/>
      <c r="PLK5" s="160"/>
      <c r="PLL5" s="160"/>
      <c r="PLM5" s="160"/>
      <c r="PLN5" s="160"/>
      <c r="PLO5" s="160"/>
      <c r="PLP5" s="160"/>
      <c r="PLQ5" s="160"/>
      <c r="PLR5" s="160"/>
      <c r="PLS5" s="160"/>
      <c r="PLT5" s="160"/>
      <c r="PLU5" s="160"/>
      <c r="PLV5" s="160"/>
      <c r="PLW5" s="160"/>
      <c r="PLX5" s="160"/>
      <c r="PLY5" s="160"/>
      <c r="PLZ5" s="160"/>
      <c r="PMA5" s="160"/>
      <c r="PMB5" s="160"/>
      <c r="PMC5" s="160"/>
      <c r="PMD5" s="160"/>
      <c r="PME5" s="160"/>
      <c r="PMF5" s="160"/>
      <c r="PMG5" s="160"/>
      <c r="PMH5" s="160"/>
      <c r="PMI5" s="160"/>
      <c r="PMJ5" s="160"/>
      <c r="PMK5" s="160"/>
      <c r="PML5" s="160"/>
      <c r="PMM5" s="160"/>
      <c r="PMN5" s="160"/>
      <c r="PMO5" s="160"/>
      <c r="PMP5" s="160"/>
      <c r="PMQ5" s="160"/>
      <c r="PMR5" s="160"/>
      <c r="PMS5" s="160"/>
      <c r="PMT5" s="160"/>
      <c r="PMU5" s="160"/>
      <c r="PMV5" s="160"/>
      <c r="PMW5" s="160"/>
      <c r="PMX5" s="160"/>
      <c r="PMY5" s="160"/>
      <c r="PMZ5" s="160"/>
      <c r="PNA5" s="160"/>
      <c r="PNB5" s="160"/>
      <c r="PNC5" s="160"/>
      <c r="PND5" s="160"/>
      <c r="PNE5" s="160"/>
      <c r="PNF5" s="160"/>
      <c r="PNG5" s="160"/>
      <c r="PNH5" s="160"/>
      <c r="PNI5" s="160"/>
      <c r="PNJ5" s="160"/>
      <c r="PNK5" s="160"/>
      <c r="PNL5" s="160"/>
      <c r="PNM5" s="160"/>
      <c r="PNN5" s="160"/>
      <c r="PNO5" s="160"/>
      <c r="PNP5" s="160"/>
      <c r="PNQ5" s="160"/>
      <c r="PNR5" s="160"/>
      <c r="PNS5" s="160"/>
      <c r="PNT5" s="160"/>
      <c r="PNU5" s="160"/>
      <c r="PNV5" s="160"/>
      <c r="PNW5" s="160"/>
      <c r="PNX5" s="160"/>
      <c r="PNY5" s="160"/>
      <c r="PNZ5" s="160"/>
      <c r="POA5" s="160"/>
      <c r="POB5" s="160"/>
      <c r="POC5" s="160"/>
      <c r="POD5" s="160"/>
      <c r="POE5" s="160"/>
      <c r="POF5" s="160"/>
      <c r="POG5" s="160"/>
      <c r="POH5" s="160"/>
      <c r="POI5" s="160"/>
      <c r="POJ5" s="160"/>
      <c r="POK5" s="160"/>
      <c r="POL5" s="160"/>
      <c r="POM5" s="160"/>
      <c r="PON5" s="160"/>
      <c r="POO5" s="160"/>
      <c r="POP5" s="160"/>
      <c r="POQ5" s="160"/>
      <c r="POR5" s="160"/>
      <c r="POS5" s="160"/>
      <c r="POT5" s="160"/>
      <c r="POU5" s="160"/>
      <c r="POV5" s="160"/>
      <c r="POW5" s="160"/>
      <c r="POX5" s="160"/>
      <c r="POY5" s="160"/>
      <c r="POZ5" s="160"/>
      <c r="PPA5" s="160"/>
      <c r="PPB5" s="160"/>
      <c r="PPC5" s="160"/>
      <c r="PPD5" s="160"/>
      <c r="PPE5" s="160"/>
      <c r="PPF5" s="160"/>
      <c r="PPG5" s="160"/>
      <c r="PPH5" s="160"/>
      <c r="PPI5" s="160"/>
      <c r="PPJ5" s="160"/>
      <c r="PPK5" s="160"/>
      <c r="PPL5" s="160"/>
      <c r="PPM5" s="160"/>
      <c r="PPN5" s="160"/>
      <c r="PPO5" s="160"/>
      <c r="PPP5" s="160"/>
      <c r="PPQ5" s="160"/>
      <c r="PPR5" s="160"/>
      <c r="PPS5" s="160"/>
      <c r="PPT5" s="160"/>
      <c r="PPU5" s="160"/>
      <c r="PPV5" s="160"/>
      <c r="PPW5" s="160"/>
      <c r="PPX5" s="160"/>
      <c r="PPY5" s="160"/>
      <c r="PPZ5" s="160"/>
      <c r="PQA5" s="160"/>
      <c r="PQB5" s="160"/>
      <c r="PQC5" s="160"/>
      <c r="PQD5" s="160"/>
      <c r="PQE5" s="160"/>
      <c r="PQF5" s="160"/>
      <c r="PQG5" s="160"/>
      <c r="PQH5" s="160"/>
      <c r="PQI5" s="160"/>
      <c r="PQJ5" s="160"/>
      <c r="PQK5" s="160"/>
      <c r="PQL5" s="160"/>
      <c r="PQM5" s="160"/>
      <c r="PQN5" s="160"/>
      <c r="PQO5" s="160"/>
      <c r="PQP5" s="160"/>
      <c r="PQQ5" s="160"/>
      <c r="PQR5" s="160"/>
      <c r="PQS5" s="160"/>
      <c r="PQT5" s="160"/>
      <c r="PQU5" s="160"/>
      <c r="PQV5" s="160"/>
      <c r="PQW5" s="160"/>
      <c r="PQX5" s="160"/>
      <c r="PQY5" s="160"/>
      <c r="PQZ5" s="160"/>
      <c r="PRA5" s="160"/>
      <c r="PRB5" s="160"/>
      <c r="PRC5" s="160"/>
      <c r="PRD5" s="160"/>
      <c r="PRE5" s="160"/>
      <c r="PRF5" s="160"/>
      <c r="PRG5" s="160"/>
      <c r="PRH5" s="160"/>
      <c r="PRI5" s="160"/>
      <c r="PRJ5" s="160"/>
      <c r="PRK5" s="160"/>
      <c r="PRL5" s="160"/>
      <c r="PRM5" s="160"/>
      <c r="PRN5" s="160"/>
      <c r="PRO5" s="160"/>
      <c r="PRP5" s="160"/>
      <c r="PRQ5" s="160"/>
      <c r="PRR5" s="160"/>
      <c r="PRS5" s="160"/>
      <c r="PRT5" s="160"/>
      <c r="PRU5" s="160"/>
      <c r="PRV5" s="160"/>
      <c r="PRW5" s="160"/>
      <c r="PRX5" s="160"/>
      <c r="PRY5" s="160"/>
      <c r="PRZ5" s="160"/>
      <c r="PSA5" s="160"/>
      <c r="PSB5" s="160"/>
      <c r="PSC5" s="160"/>
      <c r="PSD5" s="160"/>
      <c r="PSE5" s="160"/>
      <c r="PSF5" s="160"/>
      <c r="PSG5" s="160"/>
      <c r="PSH5" s="160"/>
      <c r="PSI5" s="160"/>
      <c r="PSJ5" s="160"/>
      <c r="PSK5" s="160"/>
      <c r="PSL5" s="160"/>
      <c r="PSM5" s="160"/>
      <c r="PSN5" s="160"/>
      <c r="PSO5" s="160"/>
      <c r="PSP5" s="160"/>
      <c r="PSQ5" s="160"/>
      <c r="PSR5" s="160"/>
      <c r="PSS5" s="160"/>
      <c r="PST5" s="160"/>
      <c r="PSU5" s="160"/>
      <c r="PSV5" s="160"/>
      <c r="PSW5" s="160"/>
      <c r="PSX5" s="160"/>
      <c r="PSY5" s="160"/>
      <c r="PSZ5" s="160"/>
      <c r="PTA5" s="160"/>
      <c r="PTB5" s="160"/>
      <c r="PTC5" s="160"/>
      <c r="PTD5" s="160"/>
      <c r="PTE5" s="160"/>
      <c r="PTF5" s="160"/>
      <c r="PTG5" s="160"/>
      <c r="PTH5" s="160"/>
      <c r="PTI5" s="160"/>
      <c r="PTJ5" s="160"/>
      <c r="PTK5" s="160"/>
      <c r="PTL5" s="160"/>
      <c r="PTM5" s="160"/>
      <c r="PTN5" s="160"/>
      <c r="PTO5" s="160"/>
      <c r="PTP5" s="160"/>
      <c r="PTQ5" s="160"/>
      <c r="PTR5" s="160"/>
      <c r="PTS5" s="160"/>
      <c r="PTT5" s="160"/>
      <c r="PTU5" s="160"/>
      <c r="PTV5" s="160"/>
      <c r="PTW5" s="160"/>
      <c r="PTX5" s="160"/>
      <c r="PTY5" s="160"/>
      <c r="PTZ5" s="160"/>
      <c r="PUA5" s="160"/>
      <c r="PUB5" s="160"/>
      <c r="PUC5" s="160"/>
      <c r="PUD5" s="160"/>
      <c r="PUE5" s="160"/>
      <c r="PUF5" s="160"/>
      <c r="PUG5" s="160"/>
      <c r="PUH5" s="160"/>
      <c r="PUI5" s="160"/>
      <c r="PUJ5" s="160"/>
      <c r="PUK5" s="160"/>
      <c r="PUL5" s="160"/>
      <c r="PUM5" s="160"/>
      <c r="PUN5" s="160"/>
      <c r="PUO5" s="160"/>
      <c r="PUP5" s="160"/>
      <c r="PUQ5" s="160"/>
      <c r="PUR5" s="160"/>
      <c r="PUS5" s="160"/>
      <c r="PUT5" s="160"/>
      <c r="PUU5" s="160"/>
      <c r="PUV5" s="160"/>
      <c r="PUW5" s="160"/>
      <c r="PUX5" s="160"/>
      <c r="PUY5" s="160"/>
      <c r="PUZ5" s="160"/>
      <c r="PVA5" s="160"/>
      <c r="PVB5" s="160"/>
      <c r="PVC5" s="160"/>
      <c r="PVD5" s="160"/>
      <c r="PVE5" s="160"/>
      <c r="PVF5" s="160"/>
      <c r="PVG5" s="160"/>
      <c r="PVH5" s="160"/>
      <c r="PVI5" s="160"/>
      <c r="PVJ5" s="160"/>
      <c r="PVK5" s="160"/>
      <c r="PVL5" s="160"/>
      <c r="PVM5" s="160"/>
      <c r="PVN5" s="160"/>
      <c r="PVO5" s="160"/>
      <c r="PVP5" s="160"/>
      <c r="PVQ5" s="160"/>
      <c r="PVR5" s="160"/>
      <c r="PVS5" s="160"/>
      <c r="PVT5" s="160"/>
      <c r="PVU5" s="160"/>
      <c r="PVV5" s="160"/>
      <c r="PVW5" s="160"/>
      <c r="PVX5" s="160"/>
      <c r="PVY5" s="160"/>
      <c r="PVZ5" s="160"/>
      <c r="PWA5" s="160"/>
      <c r="PWB5" s="160"/>
      <c r="PWC5" s="160"/>
      <c r="PWD5" s="160"/>
      <c r="PWE5" s="160"/>
      <c r="PWF5" s="160"/>
      <c r="PWG5" s="160"/>
      <c r="PWH5" s="160"/>
      <c r="PWI5" s="160"/>
      <c r="PWJ5" s="160"/>
      <c r="PWK5" s="160"/>
      <c r="PWL5" s="160"/>
      <c r="PWM5" s="160"/>
      <c r="PWN5" s="160"/>
      <c r="PWO5" s="160"/>
      <c r="PWP5" s="160"/>
      <c r="PWQ5" s="160"/>
      <c r="PWR5" s="160"/>
      <c r="PWS5" s="160"/>
      <c r="PWT5" s="160"/>
      <c r="PWU5" s="160"/>
      <c r="PWV5" s="160"/>
      <c r="PWW5" s="160"/>
      <c r="PWX5" s="160"/>
      <c r="PWY5" s="160"/>
      <c r="PWZ5" s="160"/>
      <c r="PXA5" s="160"/>
      <c r="PXB5" s="160"/>
      <c r="PXC5" s="160"/>
      <c r="PXD5" s="160"/>
      <c r="PXE5" s="160"/>
      <c r="PXF5" s="160"/>
      <c r="PXG5" s="160"/>
      <c r="PXH5" s="160"/>
      <c r="PXI5" s="160"/>
      <c r="PXJ5" s="160"/>
      <c r="PXK5" s="160"/>
      <c r="PXL5" s="160"/>
      <c r="PXM5" s="160"/>
      <c r="PXN5" s="160"/>
      <c r="PXO5" s="160"/>
      <c r="PXP5" s="160"/>
      <c r="PXQ5" s="160"/>
      <c r="PXR5" s="160"/>
      <c r="PXS5" s="160"/>
      <c r="PXT5" s="160"/>
      <c r="PXU5" s="160"/>
      <c r="PXV5" s="160"/>
      <c r="PXW5" s="160"/>
      <c r="PXX5" s="160"/>
      <c r="PXY5" s="160"/>
      <c r="PXZ5" s="160"/>
      <c r="PYA5" s="160"/>
      <c r="PYB5" s="160"/>
      <c r="PYC5" s="160"/>
      <c r="PYD5" s="160"/>
      <c r="PYE5" s="160"/>
      <c r="PYF5" s="160"/>
      <c r="PYG5" s="160"/>
      <c r="PYH5" s="160"/>
      <c r="PYI5" s="160"/>
      <c r="PYJ5" s="160"/>
      <c r="PYK5" s="160"/>
      <c r="PYL5" s="160"/>
      <c r="PYM5" s="160"/>
      <c r="PYN5" s="160"/>
      <c r="PYO5" s="160"/>
      <c r="PYP5" s="160"/>
      <c r="PYQ5" s="160"/>
      <c r="PYR5" s="160"/>
      <c r="PYS5" s="160"/>
      <c r="PYT5" s="160"/>
      <c r="PYU5" s="160"/>
      <c r="PYV5" s="160"/>
      <c r="PYW5" s="160"/>
      <c r="PYX5" s="160"/>
      <c r="PYY5" s="160"/>
      <c r="PYZ5" s="160"/>
      <c r="PZA5" s="160"/>
      <c r="PZB5" s="160"/>
      <c r="PZC5" s="160"/>
      <c r="PZD5" s="160"/>
      <c r="PZE5" s="160"/>
      <c r="PZF5" s="160"/>
      <c r="PZG5" s="160"/>
      <c r="PZH5" s="160"/>
      <c r="PZI5" s="160"/>
      <c r="PZJ5" s="160"/>
      <c r="PZK5" s="160"/>
      <c r="PZL5" s="160"/>
      <c r="PZM5" s="160"/>
      <c r="PZN5" s="160"/>
      <c r="PZO5" s="160"/>
      <c r="PZP5" s="160"/>
      <c r="PZQ5" s="160"/>
      <c r="PZR5" s="160"/>
      <c r="PZS5" s="160"/>
      <c r="PZT5" s="160"/>
      <c r="PZU5" s="160"/>
      <c r="PZV5" s="160"/>
      <c r="PZW5" s="160"/>
      <c r="PZX5" s="160"/>
      <c r="PZY5" s="160"/>
      <c r="PZZ5" s="160"/>
      <c r="QAA5" s="160"/>
      <c r="QAB5" s="160"/>
      <c r="QAC5" s="160"/>
      <c r="QAD5" s="160"/>
      <c r="QAE5" s="160"/>
      <c r="QAF5" s="160"/>
      <c r="QAG5" s="160"/>
      <c r="QAH5" s="160"/>
      <c r="QAI5" s="160"/>
      <c r="QAJ5" s="160"/>
      <c r="QAK5" s="160"/>
      <c r="QAL5" s="160"/>
      <c r="QAM5" s="160"/>
      <c r="QAN5" s="160"/>
      <c r="QAO5" s="160"/>
      <c r="QAP5" s="160"/>
      <c r="QAQ5" s="160"/>
      <c r="QAR5" s="160"/>
      <c r="QAS5" s="160"/>
      <c r="QAT5" s="160"/>
      <c r="QAU5" s="160"/>
      <c r="QAV5" s="160"/>
      <c r="QAW5" s="160"/>
      <c r="QAX5" s="160"/>
      <c r="QAY5" s="160"/>
      <c r="QAZ5" s="160"/>
      <c r="QBA5" s="160"/>
      <c r="QBB5" s="160"/>
      <c r="QBC5" s="160"/>
      <c r="QBD5" s="160"/>
      <c r="QBE5" s="160"/>
      <c r="QBF5" s="160"/>
      <c r="QBG5" s="160"/>
      <c r="QBH5" s="160"/>
      <c r="QBI5" s="160"/>
      <c r="QBJ5" s="160"/>
      <c r="QBK5" s="160"/>
      <c r="QBL5" s="160"/>
      <c r="QBM5" s="160"/>
      <c r="QBN5" s="160"/>
      <c r="QBO5" s="160"/>
      <c r="QBP5" s="160"/>
      <c r="QBQ5" s="160"/>
      <c r="QBR5" s="160"/>
      <c r="QBS5" s="160"/>
      <c r="QBT5" s="160"/>
      <c r="QBU5" s="160"/>
      <c r="QBV5" s="160"/>
      <c r="QBW5" s="160"/>
      <c r="QBX5" s="160"/>
      <c r="QBY5" s="160"/>
      <c r="QBZ5" s="160"/>
      <c r="QCA5" s="160"/>
      <c r="QCB5" s="160"/>
      <c r="QCC5" s="160"/>
      <c r="QCD5" s="160"/>
      <c r="QCE5" s="160"/>
      <c r="QCF5" s="160"/>
      <c r="QCG5" s="160"/>
      <c r="QCH5" s="160"/>
      <c r="QCI5" s="160"/>
      <c r="QCJ5" s="160"/>
      <c r="QCK5" s="160"/>
      <c r="QCL5" s="160"/>
      <c r="QCM5" s="160"/>
      <c r="QCN5" s="160"/>
      <c r="QCO5" s="160"/>
      <c r="QCP5" s="160"/>
      <c r="QCQ5" s="160"/>
      <c r="QCR5" s="160"/>
      <c r="QCS5" s="160"/>
      <c r="QCT5" s="160"/>
      <c r="QCU5" s="160"/>
      <c r="QCV5" s="160"/>
      <c r="QCW5" s="160"/>
      <c r="QCX5" s="160"/>
      <c r="QCY5" s="160"/>
      <c r="QCZ5" s="160"/>
      <c r="QDA5" s="160"/>
      <c r="QDB5" s="160"/>
      <c r="QDC5" s="160"/>
      <c r="QDD5" s="160"/>
      <c r="QDE5" s="160"/>
      <c r="QDF5" s="160"/>
      <c r="QDG5" s="160"/>
      <c r="QDH5" s="160"/>
      <c r="QDI5" s="160"/>
      <c r="QDJ5" s="160"/>
      <c r="QDK5" s="160"/>
      <c r="QDL5" s="160"/>
      <c r="QDM5" s="160"/>
      <c r="QDN5" s="160"/>
      <c r="QDO5" s="160"/>
      <c r="QDP5" s="160"/>
      <c r="QDQ5" s="160"/>
      <c r="QDR5" s="160"/>
      <c r="QDS5" s="160"/>
      <c r="QDT5" s="160"/>
      <c r="QDU5" s="160"/>
      <c r="QDV5" s="160"/>
      <c r="QDW5" s="160"/>
      <c r="QDX5" s="160"/>
      <c r="QDY5" s="160"/>
      <c r="QDZ5" s="160"/>
      <c r="QEA5" s="160"/>
      <c r="QEB5" s="160"/>
      <c r="QEC5" s="160"/>
      <c r="QED5" s="160"/>
      <c r="QEE5" s="160"/>
      <c r="QEF5" s="160"/>
      <c r="QEG5" s="160"/>
      <c r="QEH5" s="160"/>
      <c r="QEI5" s="160"/>
      <c r="QEJ5" s="160"/>
      <c r="QEK5" s="160"/>
      <c r="QEL5" s="160"/>
      <c r="QEM5" s="160"/>
      <c r="QEN5" s="160"/>
      <c r="QEO5" s="160"/>
      <c r="QEP5" s="160"/>
      <c r="QEQ5" s="160"/>
      <c r="QER5" s="160"/>
      <c r="QES5" s="160"/>
      <c r="QET5" s="160"/>
      <c r="QEU5" s="160"/>
      <c r="QEV5" s="160"/>
      <c r="QEW5" s="160"/>
      <c r="QEX5" s="160"/>
      <c r="QEY5" s="160"/>
      <c r="QEZ5" s="160"/>
      <c r="QFA5" s="160"/>
      <c r="QFB5" s="160"/>
      <c r="QFC5" s="160"/>
      <c r="QFD5" s="160"/>
      <c r="QFE5" s="160"/>
      <c r="QFF5" s="160"/>
      <c r="QFG5" s="160"/>
      <c r="QFH5" s="160"/>
      <c r="QFI5" s="160"/>
      <c r="QFJ5" s="160"/>
      <c r="QFK5" s="160"/>
      <c r="QFL5" s="160"/>
      <c r="QFM5" s="160"/>
      <c r="QFN5" s="160"/>
      <c r="QFO5" s="160"/>
      <c r="QFP5" s="160"/>
      <c r="QFQ5" s="160"/>
      <c r="QFR5" s="160"/>
      <c r="QFS5" s="160"/>
      <c r="QFT5" s="160"/>
      <c r="QFU5" s="160"/>
      <c r="QFV5" s="160"/>
      <c r="QFW5" s="160"/>
      <c r="QFX5" s="160"/>
      <c r="QFY5" s="160"/>
      <c r="QFZ5" s="160"/>
      <c r="QGA5" s="160"/>
      <c r="QGB5" s="160"/>
      <c r="QGC5" s="160"/>
      <c r="QGD5" s="160"/>
      <c r="QGE5" s="160"/>
      <c r="QGF5" s="160"/>
      <c r="QGG5" s="160"/>
      <c r="QGH5" s="160"/>
      <c r="QGI5" s="160"/>
      <c r="QGJ5" s="160"/>
      <c r="QGK5" s="160"/>
      <c r="QGL5" s="160"/>
      <c r="QGM5" s="160"/>
      <c r="QGN5" s="160"/>
      <c r="QGO5" s="160"/>
      <c r="QGP5" s="160"/>
      <c r="QGQ5" s="160"/>
      <c r="QGR5" s="160"/>
      <c r="QGS5" s="160"/>
      <c r="QGT5" s="160"/>
      <c r="QGU5" s="160"/>
      <c r="QGV5" s="160"/>
      <c r="QGW5" s="160"/>
      <c r="QGX5" s="160"/>
      <c r="QGY5" s="160"/>
      <c r="QGZ5" s="160"/>
      <c r="QHA5" s="160"/>
      <c r="QHB5" s="160"/>
      <c r="QHC5" s="160"/>
      <c r="QHD5" s="160"/>
      <c r="QHE5" s="160"/>
      <c r="QHF5" s="160"/>
      <c r="QHG5" s="160"/>
      <c r="QHH5" s="160"/>
      <c r="QHI5" s="160"/>
      <c r="QHJ5" s="160"/>
      <c r="QHK5" s="160"/>
      <c r="QHL5" s="160"/>
      <c r="QHM5" s="160"/>
      <c r="QHN5" s="160"/>
      <c r="QHO5" s="160"/>
      <c r="QHP5" s="160"/>
      <c r="QHQ5" s="160"/>
      <c r="QHR5" s="160"/>
      <c r="QHS5" s="160"/>
      <c r="QHT5" s="160"/>
      <c r="QHU5" s="160"/>
      <c r="QHV5" s="160"/>
      <c r="QHW5" s="160"/>
      <c r="QHX5" s="160"/>
      <c r="QHY5" s="160"/>
      <c r="QHZ5" s="160"/>
      <c r="QIA5" s="160"/>
      <c r="QIB5" s="160"/>
      <c r="QIC5" s="160"/>
      <c r="QID5" s="160"/>
      <c r="QIE5" s="160"/>
      <c r="QIF5" s="160"/>
      <c r="QIG5" s="160"/>
      <c r="QIH5" s="160"/>
      <c r="QII5" s="160"/>
      <c r="QIJ5" s="160"/>
      <c r="QIK5" s="160"/>
      <c r="QIL5" s="160"/>
      <c r="QIM5" s="160"/>
      <c r="QIN5" s="160"/>
      <c r="QIO5" s="160"/>
      <c r="QIP5" s="160"/>
      <c r="QIQ5" s="160"/>
      <c r="QIR5" s="160"/>
      <c r="QIS5" s="160"/>
      <c r="QIT5" s="160"/>
      <c r="QIU5" s="160"/>
      <c r="QIV5" s="160"/>
      <c r="QIW5" s="160"/>
      <c r="QIX5" s="160"/>
      <c r="QIY5" s="160"/>
      <c r="QIZ5" s="160"/>
      <c r="QJA5" s="160"/>
      <c r="QJB5" s="160"/>
      <c r="QJC5" s="160"/>
      <c r="QJD5" s="160"/>
      <c r="QJE5" s="160"/>
      <c r="QJF5" s="160"/>
      <c r="QJG5" s="160"/>
      <c r="QJH5" s="160"/>
      <c r="QJI5" s="160"/>
      <c r="QJJ5" s="160"/>
      <c r="QJK5" s="160"/>
      <c r="QJL5" s="160"/>
      <c r="QJM5" s="160"/>
      <c r="QJN5" s="160"/>
      <c r="QJO5" s="160"/>
      <c r="QJP5" s="160"/>
      <c r="QJQ5" s="160"/>
      <c r="QJR5" s="160"/>
      <c r="QJS5" s="160"/>
      <c r="QJT5" s="160"/>
      <c r="QJU5" s="160"/>
      <c r="QJV5" s="160"/>
      <c r="QJW5" s="160"/>
      <c r="QJX5" s="160"/>
      <c r="QJY5" s="160"/>
      <c r="QJZ5" s="160"/>
      <c r="QKA5" s="160"/>
      <c r="QKB5" s="160"/>
      <c r="QKC5" s="160"/>
      <c r="QKD5" s="160"/>
      <c r="QKE5" s="160"/>
      <c r="QKF5" s="160"/>
      <c r="QKG5" s="160"/>
      <c r="QKH5" s="160"/>
      <c r="QKI5" s="160"/>
      <c r="QKJ5" s="160"/>
      <c r="QKK5" s="160"/>
      <c r="QKL5" s="160"/>
      <c r="QKM5" s="160"/>
      <c r="QKN5" s="160"/>
      <c r="QKO5" s="160"/>
      <c r="QKP5" s="160"/>
      <c r="QKQ5" s="160"/>
      <c r="QKR5" s="160"/>
      <c r="QKS5" s="160"/>
      <c r="QKT5" s="160"/>
      <c r="QKU5" s="160"/>
      <c r="QKV5" s="160"/>
      <c r="QKW5" s="160"/>
      <c r="QKX5" s="160"/>
      <c r="QKY5" s="160"/>
      <c r="QKZ5" s="160"/>
      <c r="QLA5" s="160"/>
      <c r="QLB5" s="160"/>
      <c r="QLC5" s="160"/>
      <c r="QLD5" s="160"/>
      <c r="QLE5" s="160"/>
      <c r="QLF5" s="160"/>
      <c r="QLG5" s="160"/>
      <c r="QLH5" s="160"/>
      <c r="QLI5" s="160"/>
      <c r="QLJ5" s="160"/>
      <c r="QLK5" s="160"/>
      <c r="QLL5" s="160"/>
      <c r="QLM5" s="160"/>
      <c r="QLN5" s="160"/>
      <c r="QLO5" s="160"/>
      <c r="QLP5" s="160"/>
      <c r="QLQ5" s="160"/>
      <c r="QLR5" s="160"/>
      <c r="QLS5" s="160"/>
      <c r="QLT5" s="160"/>
      <c r="QLU5" s="160"/>
      <c r="QLV5" s="160"/>
      <c r="QLW5" s="160"/>
      <c r="QLX5" s="160"/>
      <c r="QLY5" s="160"/>
      <c r="QLZ5" s="160"/>
      <c r="QMA5" s="160"/>
      <c r="QMB5" s="160"/>
      <c r="QMC5" s="160"/>
      <c r="QMD5" s="160"/>
      <c r="QME5" s="160"/>
      <c r="QMF5" s="160"/>
      <c r="QMG5" s="160"/>
      <c r="QMH5" s="160"/>
      <c r="QMI5" s="160"/>
      <c r="QMJ5" s="160"/>
      <c r="QMK5" s="160"/>
      <c r="QML5" s="160"/>
      <c r="QMM5" s="160"/>
      <c r="QMN5" s="160"/>
      <c r="QMO5" s="160"/>
      <c r="QMP5" s="160"/>
      <c r="QMQ5" s="160"/>
      <c r="QMR5" s="160"/>
      <c r="QMS5" s="160"/>
      <c r="QMT5" s="160"/>
      <c r="QMU5" s="160"/>
      <c r="QMV5" s="160"/>
      <c r="QMW5" s="160"/>
      <c r="QMX5" s="160"/>
      <c r="QMY5" s="160"/>
      <c r="QMZ5" s="160"/>
      <c r="QNA5" s="160"/>
      <c r="QNB5" s="160"/>
      <c r="QNC5" s="160"/>
      <c r="QND5" s="160"/>
      <c r="QNE5" s="160"/>
      <c r="QNF5" s="160"/>
      <c r="QNG5" s="160"/>
      <c r="QNH5" s="160"/>
      <c r="QNI5" s="160"/>
      <c r="QNJ5" s="160"/>
      <c r="QNK5" s="160"/>
      <c r="QNL5" s="160"/>
      <c r="QNM5" s="160"/>
      <c r="QNN5" s="160"/>
      <c r="QNO5" s="160"/>
      <c r="QNP5" s="160"/>
      <c r="QNQ5" s="160"/>
      <c r="QNR5" s="160"/>
      <c r="QNS5" s="160"/>
      <c r="QNT5" s="160"/>
      <c r="QNU5" s="160"/>
      <c r="QNV5" s="160"/>
      <c r="QNW5" s="160"/>
      <c r="QNX5" s="160"/>
      <c r="QNY5" s="160"/>
      <c r="QNZ5" s="160"/>
      <c r="QOA5" s="160"/>
      <c r="QOB5" s="160"/>
      <c r="QOC5" s="160"/>
      <c r="QOD5" s="160"/>
      <c r="QOE5" s="160"/>
      <c r="QOF5" s="160"/>
      <c r="QOG5" s="160"/>
      <c r="QOH5" s="160"/>
      <c r="QOI5" s="160"/>
      <c r="QOJ5" s="160"/>
      <c r="QOK5" s="160"/>
      <c r="QOL5" s="160"/>
      <c r="QOM5" s="160"/>
      <c r="QON5" s="160"/>
      <c r="QOO5" s="160"/>
      <c r="QOP5" s="160"/>
      <c r="QOQ5" s="160"/>
      <c r="QOR5" s="160"/>
      <c r="QOS5" s="160"/>
      <c r="QOT5" s="160"/>
      <c r="QOU5" s="160"/>
      <c r="QOV5" s="160"/>
      <c r="QOW5" s="160"/>
      <c r="QOX5" s="160"/>
      <c r="QOY5" s="160"/>
      <c r="QOZ5" s="160"/>
      <c r="QPA5" s="160"/>
      <c r="QPB5" s="160"/>
      <c r="QPC5" s="160"/>
      <c r="QPD5" s="160"/>
      <c r="QPE5" s="160"/>
      <c r="QPF5" s="160"/>
      <c r="QPG5" s="160"/>
      <c r="QPH5" s="160"/>
      <c r="QPI5" s="160"/>
      <c r="QPJ5" s="160"/>
      <c r="QPK5" s="160"/>
      <c r="QPL5" s="160"/>
      <c r="QPM5" s="160"/>
      <c r="QPN5" s="160"/>
      <c r="QPO5" s="160"/>
      <c r="QPP5" s="160"/>
      <c r="QPQ5" s="160"/>
      <c r="QPR5" s="160"/>
      <c r="QPS5" s="160"/>
      <c r="QPT5" s="160"/>
      <c r="QPU5" s="160"/>
      <c r="QPV5" s="160"/>
      <c r="QPW5" s="160"/>
      <c r="QPX5" s="160"/>
      <c r="QPY5" s="160"/>
      <c r="QPZ5" s="160"/>
      <c r="QQA5" s="160"/>
      <c r="QQB5" s="160"/>
      <c r="QQC5" s="160"/>
      <c r="QQD5" s="160"/>
      <c r="QQE5" s="160"/>
      <c r="QQF5" s="160"/>
      <c r="QQG5" s="160"/>
      <c r="QQH5" s="160"/>
      <c r="QQI5" s="160"/>
      <c r="QQJ5" s="160"/>
      <c r="QQK5" s="160"/>
      <c r="QQL5" s="160"/>
      <c r="QQM5" s="160"/>
      <c r="QQN5" s="160"/>
      <c r="QQO5" s="160"/>
      <c r="QQP5" s="160"/>
      <c r="QQQ5" s="160"/>
      <c r="QQR5" s="160"/>
      <c r="QQS5" s="160"/>
      <c r="QQT5" s="160"/>
      <c r="QQU5" s="160"/>
      <c r="QQV5" s="160"/>
      <c r="QQW5" s="160"/>
      <c r="QQX5" s="160"/>
      <c r="QQY5" s="160"/>
      <c r="QQZ5" s="160"/>
      <c r="QRA5" s="160"/>
      <c r="QRB5" s="160"/>
      <c r="QRC5" s="160"/>
      <c r="QRD5" s="160"/>
      <c r="QRE5" s="160"/>
      <c r="QRF5" s="160"/>
      <c r="QRG5" s="160"/>
      <c r="QRH5" s="160"/>
      <c r="QRI5" s="160"/>
      <c r="QRJ5" s="160"/>
      <c r="QRK5" s="160"/>
      <c r="QRL5" s="160"/>
      <c r="QRM5" s="160"/>
      <c r="QRN5" s="160"/>
      <c r="QRO5" s="160"/>
      <c r="QRP5" s="160"/>
      <c r="QRQ5" s="160"/>
      <c r="QRR5" s="160"/>
      <c r="QRS5" s="160"/>
      <c r="QRT5" s="160"/>
      <c r="QRU5" s="160"/>
      <c r="QRV5" s="160"/>
      <c r="QRW5" s="160"/>
      <c r="QRX5" s="160"/>
      <c r="QRY5" s="160"/>
      <c r="QRZ5" s="160"/>
      <c r="QSA5" s="160"/>
      <c r="QSB5" s="160"/>
      <c r="QSC5" s="160"/>
      <c r="QSD5" s="160"/>
      <c r="QSE5" s="160"/>
      <c r="QSF5" s="160"/>
      <c r="QSG5" s="160"/>
      <c r="QSH5" s="160"/>
      <c r="QSI5" s="160"/>
      <c r="QSJ5" s="160"/>
      <c r="QSK5" s="160"/>
      <c r="QSL5" s="160"/>
      <c r="QSM5" s="160"/>
      <c r="QSN5" s="160"/>
      <c r="QSO5" s="160"/>
      <c r="QSP5" s="160"/>
      <c r="QSQ5" s="160"/>
      <c r="QSR5" s="160"/>
      <c r="QSS5" s="160"/>
      <c r="QST5" s="160"/>
      <c r="QSU5" s="160"/>
      <c r="QSV5" s="160"/>
      <c r="QSW5" s="160"/>
      <c r="QSX5" s="160"/>
      <c r="QSY5" s="160"/>
      <c r="QSZ5" s="160"/>
      <c r="QTA5" s="160"/>
      <c r="QTB5" s="160"/>
      <c r="QTC5" s="160"/>
      <c r="QTD5" s="160"/>
      <c r="QTE5" s="160"/>
      <c r="QTF5" s="160"/>
      <c r="QTG5" s="160"/>
      <c r="QTH5" s="160"/>
      <c r="QTI5" s="160"/>
      <c r="QTJ5" s="160"/>
      <c r="QTK5" s="160"/>
      <c r="QTL5" s="160"/>
      <c r="QTM5" s="160"/>
      <c r="QTN5" s="160"/>
      <c r="QTO5" s="160"/>
      <c r="QTP5" s="160"/>
      <c r="QTQ5" s="160"/>
      <c r="QTR5" s="160"/>
      <c r="QTS5" s="160"/>
      <c r="QTT5" s="160"/>
      <c r="QTU5" s="160"/>
      <c r="QTV5" s="160"/>
      <c r="QTW5" s="160"/>
      <c r="QTX5" s="160"/>
      <c r="QTY5" s="160"/>
      <c r="QTZ5" s="160"/>
      <c r="QUA5" s="160"/>
      <c r="QUB5" s="160"/>
      <c r="QUC5" s="160"/>
      <c r="QUD5" s="160"/>
      <c r="QUE5" s="160"/>
      <c r="QUF5" s="160"/>
      <c r="QUG5" s="160"/>
      <c r="QUH5" s="160"/>
      <c r="QUI5" s="160"/>
      <c r="QUJ5" s="160"/>
      <c r="QUK5" s="160"/>
      <c r="QUL5" s="160"/>
      <c r="QUM5" s="160"/>
      <c r="QUN5" s="160"/>
      <c r="QUO5" s="160"/>
      <c r="QUP5" s="160"/>
      <c r="QUQ5" s="160"/>
      <c r="QUR5" s="160"/>
      <c r="QUS5" s="160"/>
      <c r="QUT5" s="160"/>
      <c r="QUU5" s="160"/>
      <c r="QUV5" s="160"/>
      <c r="QUW5" s="160"/>
      <c r="QUX5" s="160"/>
      <c r="QUY5" s="160"/>
      <c r="QUZ5" s="160"/>
      <c r="QVA5" s="160"/>
      <c r="QVB5" s="160"/>
      <c r="QVC5" s="160"/>
      <c r="QVD5" s="160"/>
      <c r="QVE5" s="160"/>
      <c r="QVF5" s="160"/>
      <c r="QVG5" s="160"/>
      <c r="QVH5" s="160"/>
      <c r="QVI5" s="160"/>
      <c r="QVJ5" s="160"/>
      <c r="QVK5" s="160"/>
      <c r="QVL5" s="160"/>
      <c r="QVM5" s="160"/>
      <c r="QVN5" s="160"/>
      <c r="QVO5" s="160"/>
      <c r="QVP5" s="160"/>
      <c r="QVQ5" s="160"/>
      <c r="QVR5" s="160"/>
      <c r="QVS5" s="160"/>
      <c r="QVT5" s="160"/>
      <c r="QVU5" s="160"/>
      <c r="QVV5" s="160"/>
      <c r="QVW5" s="160"/>
      <c r="QVX5" s="160"/>
      <c r="QVY5" s="160"/>
      <c r="QVZ5" s="160"/>
      <c r="QWA5" s="160"/>
      <c r="QWB5" s="160"/>
      <c r="QWC5" s="160"/>
      <c r="QWD5" s="160"/>
      <c r="QWE5" s="160"/>
      <c r="QWF5" s="160"/>
      <c r="QWG5" s="160"/>
      <c r="QWH5" s="160"/>
      <c r="QWI5" s="160"/>
      <c r="QWJ5" s="160"/>
      <c r="QWK5" s="160"/>
      <c r="QWL5" s="160"/>
      <c r="QWM5" s="160"/>
      <c r="QWN5" s="160"/>
      <c r="QWO5" s="160"/>
      <c r="QWP5" s="160"/>
      <c r="QWQ5" s="160"/>
      <c r="QWR5" s="160"/>
      <c r="QWS5" s="160"/>
      <c r="QWT5" s="160"/>
      <c r="QWU5" s="160"/>
      <c r="QWV5" s="160"/>
      <c r="QWW5" s="160"/>
      <c r="QWX5" s="160"/>
      <c r="QWY5" s="160"/>
      <c r="QWZ5" s="160"/>
      <c r="QXA5" s="160"/>
      <c r="QXB5" s="160"/>
      <c r="QXC5" s="160"/>
      <c r="QXD5" s="160"/>
      <c r="QXE5" s="160"/>
      <c r="QXF5" s="160"/>
      <c r="QXG5" s="160"/>
      <c r="QXH5" s="160"/>
      <c r="QXI5" s="160"/>
      <c r="QXJ5" s="160"/>
      <c r="QXK5" s="160"/>
      <c r="QXL5" s="160"/>
      <c r="QXM5" s="160"/>
      <c r="QXN5" s="160"/>
      <c r="QXO5" s="160"/>
      <c r="QXP5" s="160"/>
      <c r="QXQ5" s="160"/>
      <c r="QXR5" s="160"/>
      <c r="QXS5" s="160"/>
      <c r="QXT5" s="160"/>
      <c r="QXU5" s="160"/>
      <c r="QXV5" s="160"/>
      <c r="QXW5" s="160"/>
      <c r="QXX5" s="160"/>
      <c r="QXY5" s="160"/>
      <c r="QXZ5" s="160"/>
      <c r="QYA5" s="160"/>
      <c r="QYB5" s="160"/>
      <c r="QYC5" s="160"/>
      <c r="QYD5" s="160"/>
      <c r="QYE5" s="160"/>
      <c r="QYF5" s="160"/>
      <c r="QYG5" s="160"/>
      <c r="QYH5" s="160"/>
      <c r="QYI5" s="160"/>
      <c r="QYJ5" s="160"/>
      <c r="QYK5" s="160"/>
      <c r="QYL5" s="160"/>
      <c r="QYM5" s="160"/>
      <c r="QYN5" s="160"/>
      <c r="QYO5" s="160"/>
      <c r="QYP5" s="160"/>
      <c r="QYQ5" s="160"/>
      <c r="QYR5" s="160"/>
      <c r="QYS5" s="160"/>
      <c r="QYT5" s="160"/>
      <c r="QYU5" s="160"/>
      <c r="QYV5" s="160"/>
      <c r="QYW5" s="160"/>
      <c r="QYX5" s="160"/>
      <c r="QYY5" s="160"/>
      <c r="QYZ5" s="160"/>
      <c r="QZA5" s="160"/>
      <c r="QZB5" s="160"/>
      <c r="QZC5" s="160"/>
      <c r="QZD5" s="160"/>
      <c r="QZE5" s="160"/>
      <c r="QZF5" s="160"/>
      <c r="QZG5" s="160"/>
      <c r="QZH5" s="160"/>
      <c r="QZI5" s="160"/>
      <c r="QZJ5" s="160"/>
      <c r="QZK5" s="160"/>
      <c r="QZL5" s="160"/>
      <c r="QZM5" s="160"/>
      <c r="QZN5" s="160"/>
      <c r="QZO5" s="160"/>
      <c r="QZP5" s="160"/>
      <c r="QZQ5" s="160"/>
      <c r="QZR5" s="160"/>
      <c r="QZS5" s="160"/>
      <c r="QZT5" s="160"/>
      <c r="QZU5" s="160"/>
      <c r="QZV5" s="160"/>
      <c r="QZW5" s="160"/>
      <c r="QZX5" s="160"/>
      <c r="QZY5" s="160"/>
      <c r="QZZ5" s="160"/>
      <c r="RAA5" s="160"/>
      <c r="RAB5" s="160"/>
      <c r="RAC5" s="160"/>
      <c r="RAD5" s="160"/>
      <c r="RAE5" s="160"/>
      <c r="RAF5" s="160"/>
      <c r="RAG5" s="160"/>
      <c r="RAH5" s="160"/>
      <c r="RAI5" s="160"/>
      <c r="RAJ5" s="160"/>
      <c r="RAK5" s="160"/>
      <c r="RAL5" s="160"/>
      <c r="RAM5" s="160"/>
      <c r="RAN5" s="160"/>
      <c r="RAO5" s="160"/>
      <c r="RAP5" s="160"/>
      <c r="RAQ5" s="160"/>
      <c r="RAR5" s="160"/>
      <c r="RAS5" s="160"/>
      <c r="RAT5" s="160"/>
      <c r="RAU5" s="160"/>
      <c r="RAV5" s="160"/>
      <c r="RAW5" s="160"/>
      <c r="RAX5" s="160"/>
      <c r="RAY5" s="160"/>
      <c r="RAZ5" s="160"/>
      <c r="RBA5" s="160"/>
      <c r="RBB5" s="160"/>
      <c r="RBC5" s="160"/>
      <c r="RBD5" s="160"/>
      <c r="RBE5" s="160"/>
      <c r="RBF5" s="160"/>
      <c r="RBG5" s="160"/>
      <c r="RBH5" s="160"/>
      <c r="RBI5" s="160"/>
      <c r="RBJ5" s="160"/>
      <c r="RBK5" s="160"/>
      <c r="RBL5" s="160"/>
      <c r="RBM5" s="160"/>
      <c r="RBN5" s="160"/>
      <c r="RBO5" s="160"/>
      <c r="RBP5" s="160"/>
      <c r="RBQ5" s="160"/>
      <c r="RBR5" s="160"/>
      <c r="RBS5" s="160"/>
      <c r="RBT5" s="160"/>
      <c r="RBU5" s="160"/>
      <c r="RBV5" s="160"/>
      <c r="RBW5" s="160"/>
      <c r="RBX5" s="160"/>
      <c r="RBY5" s="160"/>
      <c r="RBZ5" s="160"/>
      <c r="RCA5" s="160"/>
      <c r="RCB5" s="160"/>
      <c r="RCC5" s="160"/>
      <c r="RCD5" s="160"/>
      <c r="RCE5" s="160"/>
      <c r="RCF5" s="160"/>
      <c r="RCG5" s="160"/>
      <c r="RCH5" s="160"/>
      <c r="RCI5" s="160"/>
      <c r="RCJ5" s="160"/>
      <c r="RCK5" s="160"/>
      <c r="RCL5" s="160"/>
      <c r="RCM5" s="160"/>
      <c r="RCN5" s="160"/>
      <c r="RCO5" s="160"/>
      <c r="RCP5" s="160"/>
      <c r="RCQ5" s="160"/>
      <c r="RCR5" s="160"/>
      <c r="RCS5" s="160"/>
      <c r="RCT5" s="160"/>
      <c r="RCU5" s="160"/>
      <c r="RCV5" s="160"/>
      <c r="RCW5" s="160"/>
      <c r="RCX5" s="160"/>
      <c r="RCY5" s="160"/>
      <c r="RCZ5" s="160"/>
      <c r="RDA5" s="160"/>
      <c r="RDB5" s="160"/>
      <c r="RDC5" s="160"/>
      <c r="RDD5" s="160"/>
      <c r="RDE5" s="160"/>
      <c r="RDF5" s="160"/>
      <c r="RDG5" s="160"/>
      <c r="RDH5" s="160"/>
      <c r="RDI5" s="160"/>
      <c r="RDJ5" s="160"/>
      <c r="RDK5" s="160"/>
      <c r="RDL5" s="160"/>
      <c r="RDM5" s="160"/>
      <c r="RDN5" s="160"/>
      <c r="RDO5" s="160"/>
      <c r="RDP5" s="160"/>
      <c r="RDQ5" s="160"/>
      <c r="RDR5" s="160"/>
      <c r="RDS5" s="160"/>
      <c r="RDT5" s="160"/>
      <c r="RDU5" s="160"/>
      <c r="RDV5" s="160"/>
      <c r="RDW5" s="160"/>
      <c r="RDX5" s="160"/>
      <c r="RDY5" s="160"/>
      <c r="RDZ5" s="160"/>
      <c r="REA5" s="160"/>
      <c r="REB5" s="160"/>
      <c r="REC5" s="160"/>
      <c r="RED5" s="160"/>
      <c r="REE5" s="160"/>
      <c r="REF5" s="160"/>
      <c r="REG5" s="160"/>
      <c r="REH5" s="160"/>
      <c r="REI5" s="160"/>
      <c r="REJ5" s="160"/>
      <c r="REK5" s="160"/>
      <c r="REL5" s="160"/>
      <c r="REM5" s="160"/>
      <c r="REN5" s="160"/>
      <c r="REO5" s="160"/>
      <c r="REP5" s="160"/>
      <c r="REQ5" s="160"/>
      <c r="RER5" s="160"/>
      <c r="RES5" s="160"/>
      <c r="RET5" s="160"/>
      <c r="REU5" s="160"/>
      <c r="REV5" s="160"/>
      <c r="REW5" s="160"/>
      <c r="REX5" s="160"/>
      <c r="REY5" s="160"/>
      <c r="REZ5" s="160"/>
      <c r="RFA5" s="160"/>
      <c r="RFB5" s="160"/>
      <c r="RFC5" s="160"/>
      <c r="RFD5" s="160"/>
      <c r="RFE5" s="160"/>
      <c r="RFF5" s="160"/>
      <c r="RFG5" s="160"/>
      <c r="RFH5" s="160"/>
      <c r="RFI5" s="160"/>
      <c r="RFJ5" s="160"/>
      <c r="RFK5" s="160"/>
      <c r="RFL5" s="160"/>
      <c r="RFM5" s="160"/>
      <c r="RFN5" s="160"/>
      <c r="RFO5" s="160"/>
      <c r="RFP5" s="160"/>
      <c r="RFQ5" s="160"/>
      <c r="RFR5" s="160"/>
      <c r="RFS5" s="160"/>
      <c r="RFT5" s="160"/>
      <c r="RFU5" s="160"/>
      <c r="RFV5" s="160"/>
      <c r="RFW5" s="160"/>
      <c r="RFX5" s="160"/>
      <c r="RFY5" s="160"/>
      <c r="RFZ5" s="160"/>
      <c r="RGA5" s="160"/>
      <c r="RGB5" s="160"/>
      <c r="RGC5" s="160"/>
      <c r="RGD5" s="160"/>
      <c r="RGE5" s="160"/>
      <c r="RGF5" s="160"/>
      <c r="RGG5" s="160"/>
      <c r="RGH5" s="160"/>
      <c r="RGI5" s="160"/>
      <c r="RGJ5" s="160"/>
      <c r="RGK5" s="160"/>
      <c r="RGL5" s="160"/>
      <c r="RGM5" s="160"/>
      <c r="RGN5" s="160"/>
      <c r="RGO5" s="160"/>
      <c r="RGP5" s="160"/>
      <c r="RGQ5" s="160"/>
      <c r="RGR5" s="160"/>
      <c r="RGS5" s="160"/>
      <c r="RGT5" s="160"/>
      <c r="RGU5" s="160"/>
      <c r="RGV5" s="160"/>
      <c r="RGW5" s="160"/>
      <c r="RGX5" s="160"/>
      <c r="RGY5" s="160"/>
      <c r="RGZ5" s="160"/>
      <c r="RHA5" s="160"/>
      <c r="RHB5" s="160"/>
      <c r="RHC5" s="160"/>
      <c r="RHD5" s="160"/>
      <c r="RHE5" s="160"/>
      <c r="RHF5" s="160"/>
      <c r="RHG5" s="160"/>
      <c r="RHH5" s="160"/>
      <c r="RHI5" s="160"/>
      <c r="RHJ5" s="160"/>
      <c r="RHK5" s="160"/>
      <c r="RHL5" s="160"/>
      <c r="RHM5" s="160"/>
      <c r="RHN5" s="160"/>
      <c r="RHO5" s="160"/>
      <c r="RHP5" s="160"/>
      <c r="RHQ5" s="160"/>
      <c r="RHR5" s="160"/>
      <c r="RHS5" s="160"/>
      <c r="RHT5" s="160"/>
      <c r="RHU5" s="160"/>
      <c r="RHV5" s="160"/>
      <c r="RHW5" s="160"/>
      <c r="RHX5" s="160"/>
      <c r="RHY5" s="160"/>
      <c r="RHZ5" s="160"/>
      <c r="RIA5" s="160"/>
      <c r="RIB5" s="160"/>
      <c r="RIC5" s="160"/>
      <c r="RID5" s="160"/>
      <c r="RIE5" s="160"/>
      <c r="RIF5" s="160"/>
      <c r="RIG5" s="160"/>
      <c r="RIH5" s="160"/>
      <c r="RII5" s="160"/>
      <c r="RIJ5" s="160"/>
      <c r="RIK5" s="160"/>
      <c r="RIL5" s="160"/>
      <c r="RIM5" s="160"/>
      <c r="RIN5" s="160"/>
      <c r="RIO5" s="160"/>
      <c r="RIP5" s="160"/>
      <c r="RIQ5" s="160"/>
      <c r="RIR5" s="160"/>
      <c r="RIS5" s="160"/>
      <c r="RIT5" s="160"/>
      <c r="RIU5" s="160"/>
      <c r="RIV5" s="160"/>
      <c r="RIW5" s="160"/>
      <c r="RIX5" s="160"/>
      <c r="RIY5" s="160"/>
      <c r="RIZ5" s="160"/>
      <c r="RJA5" s="160"/>
      <c r="RJB5" s="160"/>
      <c r="RJC5" s="160"/>
      <c r="RJD5" s="160"/>
      <c r="RJE5" s="160"/>
      <c r="RJF5" s="160"/>
      <c r="RJG5" s="160"/>
      <c r="RJH5" s="160"/>
      <c r="RJI5" s="160"/>
      <c r="RJJ5" s="160"/>
      <c r="RJK5" s="160"/>
      <c r="RJL5" s="160"/>
      <c r="RJM5" s="160"/>
      <c r="RJN5" s="160"/>
      <c r="RJO5" s="160"/>
      <c r="RJP5" s="160"/>
      <c r="RJQ5" s="160"/>
      <c r="RJR5" s="160"/>
      <c r="RJS5" s="160"/>
      <c r="RJT5" s="160"/>
      <c r="RJU5" s="160"/>
      <c r="RJV5" s="160"/>
      <c r="RJW5" s="160"/>
      <c r="RJX5" s="160"/>
      <c r="RJY5" s="160"/>
      <c r="RJZ5" s="160"/>
      <c r="RKA5" s="160"/>
      <c r="RKB5" s="160"/>
      <c r="RKC5" s="160"/>
      <c r="RKD5" s="160"/>
      <c r="RKE5" s="160"/>
      <c r="RKF5" s="160"/>
      <c r="RKG5" s="160"/>
      <c r="RKH5" s="160"/>
      <c r="RKI5" s="160"/>
      <c r="RKJ5" s="160"/>
      <c r="RKK5" s="160"/>
      <c r="RKL5" s="160"/>
      <c r="RKM5" s="160"/>
      <c r="RKN5" s="160"/>
      <c r="RKO5" s="160"/>
      <c r="RKP5" s="160"/>
      <c r="RKQ5" s="160"/>
      <c r="RKR5" s="160"/>
      <c r="RKS5" s="160"/>
      <c r="RKT5" s="160"/>
      <c r="RKU5" s="160"/>
      <c r="RKV5" s="160"/>
      <c r="RKW5" s="160"/>
      <c r="RKX5" s="160"/>
      <c r="RKY5" s="160"/>
      <c r="RKZ5" s="160"/>
      <c r="RLA5" s="160"/>
      <c r="RLB5" s="160"/>
      <c r="RLC5" s="160"/>
      <c r="RLD5" s="160"/>
      <c r="RLE5" s="160"/>
      <c r="RLF5" s="160"/>
      <c r="RLG5" s="160"/>
      <c r="RLH5" s="160"/>
      <c r="RLI5" s="160"/>
      <c r="RLJ5" s="160"/>
      <c r="RLK5" s="160"/>
      <c r="RLL5" s="160"/>
      <c r="RLM5" s="160"/>
      <c r="RLN5" s="160"/>
      <c r="RLO5" s="160"/>
      <c r="RLP5" s="160"/>
      <c r="RLQ5" s="160"/>
      <c r="RLR5" s="160"/>
      <c r="RLS5" s="160"/>
      <c r="RLT5" s="160"/>
      <c r="RLU5" s="160"/>
      <c r="RLV5" s="160"/>
      <c r="RLW5" s="160"/>
      <c r="RLX5" s="160"/>
      <c r="RLY5" s="160"/>
      <c r="RLZ5" s="160"/>
      <c r="RMA5" s="160"/>
      <c r="RMB5" s="160"/>
      <c r="RMC5" s="160"/>
      <c r="RMD5" s="160"/>
      <c r="RME5" s="160"/>
      <c r="RMF5" s="160"/>
      <c r="RMG5" s="160"/>
      <c r="RMH5" s="160"/>
      <c r="RMI5" s="160"/>
      <c r="RMJ5" s="160"/>
      <c r="RMK5" s="160"/>
      <c r="RML5" s="160"/>
      <c r="RMM5" s="160"/>
      <c r="RMN5" s="160"/>
      <c r="RMO5" s="160"/>
      <c r="RMP5" s="160"/>
      <c r="RMQ5" s="160"/>
      <c r="RMR5" s="160"/>
      <c r="RMS5" s="160"/>
      <c r="RMT5" s="160"/>
      <c r="RMU5" s="160"/>
      <c r="RMV5" s="160"/>
      <c r="RMW5" s="160"/>
      <c r="RMX5" s="160"/>
      <c r="RMY5" s="160"/>
      <c r="RMZ5" s="160"/>
      <c r="RNA5" s="160"/>
      <c r="RNB5" s="160"/>
      <c r="RNC5" s="160"/>
      <c r="RND5" s="160"/>
      <c r="RNE5" s="160"/>
      <c r="RNF5" s="160"/>
      <c r="RNG5" s="160"/>
      <c r="RNH5" s="160"/>
      <c r="RNI5" s="160"/>
      <c r="RNJ5" s="160"/>
      <c r="RNK5" s="160"/>
      <c r="RNL5" s="160"/>
      <c r="RNM5" s="160"/>
      <c r="RNN5" s="160"/>
      <c r="RNO5" s="160"/>
      <c r="RNP5" s="160"/>
      <c r="RNQ5" s="160"/>
      <c r="RNR5" s="160"/>
      <c r="RNS5" s="160"/>
      <c r="RNT5" s="160"/>
      <c r="RNU5" s="160"/>
      <c r="RNV5" s="160"/>
      <c r="RNW5" s="160"/>
      <c r="RNX5" s="160"/>
      <c r="RNY5" s="160"/>
      <c r="RNZ5" s="160"/>
      <c r="ROA5" s="160"/>
      <c r="ROB5" s="160"/>
      <c r="ROC5" s="160"/>
      <c r="ROD5" s="160"/>
      <c r="ROE5" s="160"/>
      <c r="ROF5" s="160"/>
      <c r="ROG5" s="160"/>
      <c r="ROH5" s="160"/>
      <c r="ROI5" s="160"/>
      <c r="ROJ5" s="160"/>
      <c r="ROK5" s="160"/>
      <c r="ROL5" s="160"/>
      <c r="ROM5" s="160"/>
      <c r="RON5" s="160"/>
      <c r="ROO5" s="160"/>
      <c r="ROP5" s="160"/>
      <c r="ROQ5" s="160"/>
      <c r="ROR5" s="160"/>
      <c r="ROS5" s="160"/>
      <c r="ROT5" s="160"/>
      <c r="ROU5" s="160"/>
      <c r="ROV5" s="160"/>
      <c r="ROW5" s="160"/>
      <c r="ROX5" s="160"/>
      <c r="ROY5" s="160"/>
      <c r="ROZ5" s="160"/>
      <c r="RPA5" s="160"/>
      <c r="RPB5" s="160"/>
      <c r="RPC5" s="160"/>
      <c r="RPD5" s="160"/>
      <c r="RPE5" s="160"/>
      <c r="RPF5" s="160"/>
      <c r="RPG5" s="160"/>
      <c r="RPH5" s="160"/>
      <c r="RPI5" s="160"/>
      <c r="RPJ5" s="160"/>
      <c r="RPK5" s="160"/>
      <c r="RPL5" s="160"/>
      <c r="RPM5" s="160"/>
      <c r="RPN5" s="160"/>
      <c r="RPO5" s="160"/>
      <c r="RPP5" s="160"/>
      <c r="RPQ5" s="160"/>
      <c r="RPR5" s="160"/>
      <c r="RPS5" s="160"/>
      <c r="RPT5" s="160"/>
      <c r="RPU5" s="160"/>
      <c r="RPV5" s="160"/>
      <c r="RPW5" s="160"/>
      <c r="RPX5" s="160"/>
      <c r="RPY5" s="160"/>
      <c r="RPZ5" s="160"/>
      <c r="RQA5" s="160"/>
      <c r="RQB5" s="160"/>
      <c r="RQC5" s="160"/>
      <c r="RQD5" s="160"/>
      <c r="RQE5" s="160"/>
      <c r="RQF5" s="160"/>
      <c r="RQG5" s="160"/>
      <c r="RQH5" s="160"/>
      <c r="RQI5" s="160"/>
      <c r="RQJ5" s="160"/>
      <c r="RQK5" s="160"/>
      <c r="RQL5" s="160"/>
      <c r="RQM5" s="160"/>
      <c r="RQN5" s="160"/>
      <c r="RQO5" s="160"/>
      <c r="RQP5" s="160"/>
      <c r="RQQ5" s="160"/>
      <c r="RQR5" s="160"/>
      <c r="RQS5" s="160"/>
      <c r="RQT5" s="160"/>
      <c r="RQU5" s="160"/>
      <c r="RQV5" s="160"/>
      <c r="RQW5" s="160"/>
      <c r="RQX5" s="160"/>
      <c r="RQY5" s="160"/>
      <c r="RQZ5" s="160"/>
      <c r="RRA5" s="160"/>
      <c r="RRB5" s="160"/>
      <c r="RRC5" s="160"/>
      <c r="RRD5" s="160"/>
      <c r="RRE5" s="160"/>
      <c r="RRF5" s="160"/>
      <c r="RRG5" s="160"/>
      <c r="RRH5" s="160"/>
      <c r="RRI5" s="160"/>
      <c r="RRJ5" s="160"/>
      <c r="RRK5" s="160"/>
      <c r="RRL5" s="160"/>
      <c r="RRM5" s="160"/>
      <c r="RRN5" s="160"/>
      <c r="RRO5" s="160"/>
      <c r="RRP5" s="160"/>
      <c r="RRQ5" s="160"/>
      <c r="RRR5" s="160"/>
      <c r="RRS5" s="160"/>
      <c r="RRT5" s="160"/>
      <c r="RRU5" s="160"/>
      <c r="RRV5" s="160"/>
      <c r="RRW5" s="160"/>
      <c r="RRX5" s="160"/>
      <c r="RRY5" s="160"/>
      <c r="RRZ5" s="160"/>
      <c r="RSA5" s="160"/>
      <c r="RSB5" s="160"/>
      <c r="RSC5" s="160"/>
      <c r="RSD5" s="160"/>
      <c r="RSE5" s="160"/>
      <c r="RSF5" s="160"/>
      <c r="RSG5" s="160"/>
      <c r="RSH5" s="160"/>
      <c r="RSI5" s="160"/>
      <c r="RSJ5" s="160"/>
      <c r="RSK5" s="160"/>
      <c r="RSL5" s="160"/>
      <c r="RSM5" s="160"/>
      <c r="RSN5" s="160"/>
      <c r="RSO5" s="160"/>
      <c r="RSP5" s="160"/>
      <c r="RSQ5" s="160"/>
      <c r="RSR5" s="160"/>
      <c r="RSS5" s="160"/>
      <c r="RST5" s="160"/>
      <c r="RSU5" s="160"/>
      <c r="RSV5" s="160"/>
      <c r="RSW5" s="160"/>
      <c r="RSX5" s="160"/>
      <c r="RSY5" s="160"/>
      <c r="RSZ5" s="160"/>
      <c r="RTA5" s="160"/>
      <c r="RTB5" s="160"/>
      <c r="RTC5" s="160"/>
      <c r="RTD5" s="160"/>
      <c r="RTE5" s="160"/>
      <c r="RTF5" s="160"/>
      <c r="RTG5" s="160"/>
      <c r="RTH5" s="160"/>
      <c r="RTI5" s="160"/>
      <c r="RTJ5" s="160"/>
      <c r="RTK5" s="160"/>
      <c r="RTL5" s="160"/>
      <c r="RTM5" s="160"/>
      <c r="RTN5" s="160"/>
      <c r="RTO5" s="160"/>
      <c r="RTP5" s="160"/>
      <c r="RTQ5" s="160"/>
      <c r="RTR5" s="160"/>
      <c r="RTS5" s="160"/>
      <c r="RTT5" s="160"/>
      <c r="RTU5" s="160"/>
      <c r="RTV5" s="160"/>
      <c r="RTW5" s="160"/>
      <c r="RTX5" s="160"/>
      <c r="RTY5" s="160"/>
      <c r="RTZ5" s="160"/>
      <c r="RUA5" s="160"/>
      <c r="RUB5" s="160"/>
      <c r="RUC5" s="160"/>
      <c r="RUD5" s="160"/>
      <c r="RUE5" s="160"/>
      <c r="RUF5" s="160"/>
      <c r="RUG5" s="160"/>
      <c r="RUH5" s="160"/>
      <c r="RUI5" s="160"/>
      <c r="RUJ5" s="160"/>
      <c r="RUK5" s="160"/>
      <c r="RUL5" s="160"/>
      <c r="RUM5" s="160"/>
      <c r="RUN5" s="160"/>
      <c r="RUO5" s="160"/>
      <c r="RUP5" s="160"/>
      <c r="RUQ5" s="160"/>
      <c r="RUR5" s="160"/>
      <c r="RUS5" s="160"/>
      <c r="RUT5" s="160"/>
      <c r="RUU5" s="160"/>
      <c r="RUV5" s="160"/>
      <c r="RUW5" s="160"/>
      <c r="RUX5" s="160"/>
      <c r="RUY5" s="160"/>
      <c r="RUZ5" s="160"/>
      <c r="RVA5" s="160"/>
      <c r="RVB5" s="160"/>
      <c r="RVC5" s="160"/>
      <c r="RVD5" s="160"/>
      <c r="RVE5" s="160"/>
      <c r="RVF5" s="160"/>
      <c r="RVG5" s="160"/>
      <c r="RVH5" s="160"/>
      <c r="RVI5" s="160"/>
      <c r="RVJ5" s="160"/>
      <c r="RVK5" s="160"/>
      <c r="RVL5" s="160"/>
      <c r="RVM5" s="160"/>
      <c r="RVN5" s="160"/>
      <c r="RVO5" s="160"/>
      <c r="RVP5" s="160"/>
      <c r="RVQ5" s="160"/>
      <c r="RVR5" s="160"/>
      <c r="RVS5" s="160"/>
      <c r="RVT5" s="160"/>
      <c r="RVU5" s="160"/>
      <c r="RVV5" s="160"/>
      <c r="RVW5" s="160"/>
      <c r="RVX5" s="160"/>
      <c r="RVY5" s="160"/>
      <c r="RVZ5" s="160"/>
      <c r="RWA5" s="160"/>
      <c r="RWB5" s="160"/>
      <c r="RWC5" s="160"/>
      <c r="RWD5" s="160"/>
      <c r="RWE5" s="160"/>
      <c r="RWF5" s="160"/>
      <c r="RWG5" s="160"/>
      <c r="RWH5" s="160"/>
      <c r="RWI5" s="160"/>
      <c r="RWJ5" s="160"/>
      <c r="RWK5" s="160"/>
      <c r="RWL5" s="160"/>
      <c r="RWM5" s="160"/>
      <c r="RWN5" s="160"/>
      <c r="RWO5" s="160"/>
      <c r="RWP5" s="160"/>
      <c r="RWQ5" s="160"/>
      <c r="RWR5" s="160"/>
      <c r="RWS5" s="160"/>
      <c r="RWT5" s="160"/>
      <c r="RWU5" s="160"/>
      <c r="RWV5" s="160"/>
      <c r="RWW5" s="160"/>
      <c r="RWX5" s="160"/>
      <c r="RWY5" s="160"/>
      <c r="RWZ5" s="160"/>
      <c r="RXA5" s="160"/>
      <c r="RXB5" s="160"/>
      <c r="RXC5" s="160"/>
      <c r="RXD5" s="160"/>
      <c r="RXE5" s="160"/>
      <c r="RXF5" s="160"/>
      <c r="RXG5" s="160"/>
      <c r="RXH5" s="160"/>
      <c r="RXI5" s="160"/>
      <c r="RXJ5" s="160"/>
      <c r="RXK5" s="160"/>
      <c r="RXL5" s="160"/>
      <c r="RXM5" s="160"/>
      <c r="RXN5" s="160"/>
      <c r="RXO5" s="160"/>
      <c r="RXP5" s="160"/>
      <c r="RXQ5" s="160"/>
      <c r="RXR5" s="160"/>
      <c r="RXS5" s="160"/>
      <c r="RXT5" s="160"/>
      <c r="RXU5" s="160"/>
      <c r="RXV5" s="160"/>
      <c r="RXW5" s="160"/>
      <c r="RXX5" s="160"/>
      <c r="RXY5" s="160"/>
      <c r="RXZ5" s="160"/>
      <c r="RYA5" s="160"/>
      <c r="RYB5" s="160"/>
      <c r="RYC5" s="160"/>
      <c r="RYD5" s="160"/>
      <c r="RYE5" s="160"/>
      <c r="RYF5" s="160"/>
      <c r="RYG5" s="160"/>
      <c r="RYH5" s="160"/>
      <c r="RYI5" s="160"/>
      <c r="RYJ5" s="160"/>
      <c r="RYK5" s="160"/>
      <c r="RYL5" s="160"/>
      <c r="RYM5" s="160"/>
      <c r="RYN5" s="160"/>
      <c r="RYO5" s="160"/>
      <c r="RYP5" s="160"/>
      <c r="RYQ5" s="160"/>
      <c r="RYR5" s="160"/>
      <c r="RYS5" s="160"/>
      <c r="RYT5" s="160"/>
      <c r="RYU5" s="160"/>
      <c r="RYV5" s="160"/>
      <c r="RYW5" s="160"/>
      <c r="RYX5" s="160"/>
      <c r="RYY5" s="160"/>
      <c r="RYZ5" s="160"/>
      <c r="RZA5" s="160"/>
      <c r="RZB5" s="160"/>
      <c r="RZC5" s="160"/>
      <c r="RZD5" s="160"/>
      <c r="RZE5" s="160"/>
      <c r="RZF5" s="160"/>
      <c r="RZG5" s="160"/>
      <c r="RZH5" s="160"/>
      <c r="RZI5" s="160"/>
      <c r="RZJ5" s="160"/>
      <c r="RZK5" s="160"/>
      <c r="RZL5" s="160"/>
      <c r="RZM5" s="160"/>
      <c r="RZN5" s="160"/>
      <c r="RZO5" s="160"/>
      <c r="RZP5" s="160"/>
      <c r="RZQ5" s="160"/>
      <c r="RZR5" s="160"/>
      <c r="RZS5" s="160"/>
      <c r="RZT5" s="160"/>
      <c r="RZU5" s="160"/>
      <c r="RZV5" s="160"/>
      <c r="RZW5" s="160"/>
      <c r="RZX5" s="160"/>
      <c r="RZY5" s="160"/>
      <c r="RZZ5" s="160"/>
      <c r="SAA5" s="160"/>
      <c r="SAB5" s="160"/>
      <c r="SAC5" s="160"/>
      <c r="SAD5" s="160"/>
      <c r="SAE5" s="160"/>
      <c r="SAF5" s="160"/>
      <c r="SAG5" s="160"/>
      <c r="SAH5" s="160"/>
      <c r="SAI5" s="160"/>
      <c r="SAJ5" s="160"/>
      <c r="SAK5" s="160"/>
      <c r="SAL5" s="160"/>
      <c r="SAM5" s="160"/>
      <c r="SAN5" s="160"/>
      <c r="SAO5" s="160"/>
      <c r="SAP5" s="160"/>
      <c r="SAQ5" s="160"/>
      <c r="SAR5" s="160"/>
      <c r="SAS5" s="160"/>
      <c r="SAT5" s="160"/>
      <c r="SAU5" s="160"/>
      <c r="SAV5" s="160"/>
      <c r="SAW5" s="160"/>
      <c r="SAX5" s="160"/>
      <c r="SAY5" s="160"/>
      <c r="SAZ5" s="160"/>
      <c r="SBA5" s="160"/>
      <c r="SBB5" s="160"/>
      <c r="SBC5" s="160"/>
      <c r="SBD5" s="160"/>
      <c r="SBE5" s="160"/>
      <c r="SBF5" s="160"/>
      <c r="SBG5" s="160"/>
      <c r="SBH5" s="160"/>
      <c r="SBI5" s="160"/>
      <c r="SBJ5" s="160"/>
      <c r="SBK5" s="160"/>
      <c r="SBL5" s="160"/>
      <c r="SBM5" s="160"/>
      <c r="SBN5" s="160"/>
      <c r="SBO5" s="160"/>
      <c r="SBP5" s="160"/>
      <c r="SBQ5" s="160"/>
      <c r="SBR5" s="160"/>
      <c r="SBS5" s="160"/>
      <c r="SBT5" s="160"/>
      <c r="SBU5" s="160"/>
      <c r="SBV5" s="160"/>
      <c r="SBW5" s="160"/>
      <c r="SBX5" s="160"/>
      <c r="SBY5" s="160"/>
      <c r="SBZ5" s="160"/>
      <c r="SCA5" s="160"/>
      <c r="SCB5" s="160"/>
      <c r="SCC5" s="160"/>
      <c r="SCD5" s="160"/>
      <c r="SCE5" s="160"/>
      <c r="SCF5" s="160"/>
      <c r="SCG5" s="160"/>
      <c r="SCH5" s="160"/>
      <c r="SCI5" s="160"/>
      <c r="SCJ5" s="160"/>
      <c r="SCK5" s="160"/>
      <c r="SCL5" s="160"/>
      <c r="SCM5" s="160"/>
      <c r="SCN5" s="160"/>
      <c r="SCO5" s="160"/>
      <c r="SCP5" s="160"/>
      <c r="SCQ5" s="160"/>
      <c r="SCR5" s="160"/>
      <c r="SCS5" s="160"/>
      <c r="SCT5" s="160"/>
      <c r="SCU5" s="160"/>
      <c r="SCV5" s="160"/>
      <c r="SCW5" s="160"/>
      <c r="SCX5" s="160"/>
      <c r="SCY5" s="160"/>
      <c r="SCZ5" s="160"/>
      <c r="SDA5" s="160"/>
      <c r="SDB5" s="160"/>
      <c r="SDC5" s="160"/>
      <c r="SDD5" s="160"/>
      <c r="SDE5" s="160"/>
      <c r="SDF5" s="160"/>
      <c r="SDG5" s="160"/>
      <c r="SDH5" s="160"/>
      <c r="SDI5" s="160"/>
      <c r="SDJ5" s="160"/>
      <c r="SDK5" s="160"/>
      <c r="SDL5" s="160"/>
      <c r="SDM5" s="160"/>
      <c r="SDN5" s="160"/>
      <c r="SDO5" s="160"/>
      <c r="SDP5" s="160"/>
      <c r="SDQ5" s="160"/>
      <c r="SDR5" s="160"/>
      <c r="SDS5" s="160"/>
      <c r="SDT5" s="160"/>
      <c r="SDU5" s="160"/>
      <c r="SDV5" s="160"/>
      <c r="SDW5" s="160"/>
      <c r="SDX5" s="160"/>
      <c r="SDY5" s="160"/>
      <c r="SDZ5" s="160"/>
      <c r="SEA5" s="160"/>
      <c r="SEB5" s="160"/>
      <c r="SEC5" s="160"/>
      <c r="SED5" s="160"/>
      <c r="SEE5" s="160"/>
      <c r="SEF5" s="160"/>
      <c r="SEG5" s="160"/>
      <c r="SEH5" s="160"/>
      <c r="SEI5" s="160"/>
      <c r="SEJ5" s="160"/>
      <c r="SEK5" s="160"/>
      <c r="SEL5" s="160"/>
      <c r="SEM5" s="160"/>
      <c r="SEN5" s="160"/>
      <c r="SEO5" s="160"/>
      <c r="SEP5" s="160"/>
      <c r="SEQ5" s="160"/>
      <c r="SER5" s="160"/>
      <c r="SES5" s="160"/>
      <c r="SET5" s="160"/>
      <c r="SEU5" s="160"/>
      <c r="SEV5" s="160"/>
      <c r="SEW5" s="160"/>
      <c r="SEX5" s="160"/>
      <c r="SEY5" s="160"/>
      <c r="SEZ5" s="160"/>
      <c r="SFA5" s="160"/>
      <c r="SFB5" s="160"/>
      <c r="SFC5" s="160"/>
      <c r="SFD5" s="160"/>
      <c r="SFE5" s="160"/>
      <c r="SFF5" s="160"/>
      <c r="SFG5" s="160"/>
      <c r="SFH5" s="160"/>
      <c r="SFI5" s="160"/>
      <c r="SFJ5" s="160"/>
      <c r="SFK5" s="160"/>
      <c r="SFL5" s="160"/>
      <c r="SFM5" s="160"/>
      <c r="SFN5" s="160"/>
      <c r="SFO5" s="160"/>
      <c r="SFP5" s="160"/>
      <c r="SFQ5" s="160"/>
      <c r="SFR5" s="160"/>
      <c r="SFS5" s="160"/>
      <c r="SFT5" s="160"/>
      <c r="SFU5" s="160"/>
      <c r="SFV5" s="160"/>
      <c r="SFW5" s="160"/>
      <c r="SFX5" s="160"/>
      <c r="SFY5" s="160"/>
      <c r="SFZ5" s="160"/>
      <c r="SGA5" s="160"/>
      <c r="SGB5" s="160"/>
      <c r="SGC5" s="160"/>
      <c r="SGD5" s="160"/>
      <c r="SGE5" s="160"/>
      <c r="SGF5" s="160"/>
      <c r="SGG5" s="160"/>
      <c r="SGH5" s="160"/>
      <c r="SGI5" s="160"/>
      <c r="SGJ5" s="160"/>
      <c r="SGK5" s="160"/>
      <c r="SGL5" s="160"/>
      <c r="SGM5" s="160"/>
      <c r="SGN5" s="160"/>
      <c r="SGO5" s="160"/>
      <c r="SGP5" s="160"/>
      <c r="SGQ5" s="160"/>
      <c r="SGR5" s="160"/>
      <c r="SGS5" s="160"/>
      <c r="SGT5" s="160"/>
      <c r="SGU5" s="160"/>
      <c r="SGV5" s="160"/>
      <c r="SGW5" s="160"/>
      <c r="SGX5" s="160"/>
      <c r="SGY5" s="160"/>
      <c r="SGZ5" s="160"/>
      <c r="SHA5" s="160"/>
      <c r="SHB5" s="160"/>
      <c r="SHC5" s="160"/>
      <c r="SHD5" s="160"/>
      <c r="SHE5" s="160"/>
      <c r="SHF5" s="160"/>
      <c r="SHG5" s="160"/>
      <c r="SHH5" s="160"/>
      <c r="SHI5" s="160"/>
      <c r="SHJ5" s="160"/>
      <c r="SHK5" s="160"/>
      <c r="SHL5" s="160"/>
      <c r="SHM5" s="160"/>
      <c r="SHN5" s="160"/>
      <c r="SHO5" s="160"/>
      <c r="SHP5" s="160"/>
      <c r="SHQ5" s="160"/>
      <c r="SHR5" s="160"/>
      <c r="SHS5" s="160"/>
      <c r="SHT5" s="160"/>
      <c r="SHU5" s="160"/>
      <c r="SHV5" s="160"/>
      <c r="SHW5" s="160"/>
      <c r="SHX5" s="160"/>
      <c r="SHY5" s="160"/>
      <c r="SHZ5" s="160"/>
      <c r="SIA5" s="160"/>
      <c r="SIB5" s="160"/>
      <c r="SIC5" s="160"/>
      <c r="SID5" s="160"/>
      <c r="SIE5" s="160"/>
      <c r="SIF5" s="160"/>
      <c r="SIG5" s="160"/>
      <c r="SIH5" s="160"/>
      <c r="SII5" s="160"/>
      <c r="SIJ5" s="160"/>
      <c r="SIK5" s="160"/>
      <c r="SIL5" s="160"/>
      <c r="SIM5" s="160"/>
      <c r="SIN5" s="160"/>
      <c r="SIO5" s="160"/>
      <c r="SIP5" s="160"/>
      <c r="SIQ5" s="160"/>
      <c r="SIR5" s="160"/>
      <c r="SIS5" s="160"/>
      <c r="SIT5" s="160"/>
      <c r="SIU5" s="160"/>
      <c r="SIV5" s="160"/>
      <c r="SIW5" s="160"/>
      <c r="SIX5" s="160"/>
      <c r="SIY5" s="160"/>
      <c r="SIZ5" s="160"/>
      <c r="SJA5" s="160"/>
      <c r="SJB5" s="160"/>
      <c r="SJC5" s="160"/>
      <c r="SJD5" s="160"/>
      <c r="SJE5" s="160"/>
      <c r="SJF5" s="160"/>
      <c r="SJG5" s="160"/>
      <c r="SJH5" s="160"/>
      <c r="SJI5" s="160"/>
      <c r="SJJ5" s="160"/>
      <c r="SJK5" s="160"/>
      <c r="SJL5" s="160"/>
      <c r="SJM5" s="160"/>
      <c r="SJN5" s="160"/>
      <c r="SJO5" s="160"/>
      <c r="SJP5" s="160"/>
      <c r="SJQ5" s="160"/>
      <c r="SJR5" s="160"/>
      <c r="SJS5" s="160"/>
      <c r="SJT5" s="160"/>
      <c r="SJU5" s="160"/>
      <c r="SJV5" s="160"/>
      <c r="SJW5" s="160"/>
      <c r="SJX5" s="160"/>
      <c r="SJY5" s="160"/>
      <c r="SJZ5" s="160"/>
      <c r="SKA5" s="160"/>
      <c r="SKB5" s="160"/>
      <c r="SKC5" s="160"/>
      <c r="SKD5" s="160"/>
      <c r="SKE5" s="160"/>
      <c r="SKF5" s="160"/>
      <c r="SKG5" s="160"/>
      <c r="SKH5" s="160"/>
      <c r="SKI5" s="160"/>
      <c r="SKJ5" s="160"/>
      <c r="SKK5" s="160"/>
      <c r="SKL5" s="160"/>
      <c r="SKM5" s="160"/>
      <c r="SKN5" s="160"/>
      <c r="SKO5" s="160"/>
      <c r="SKP5" s="160"/>
      <c r="SKQ5" s="160"/>
      <c r="SKR5" s="160"/>
      <c r="SKS5" s="160"/>
      <c r="SKT5" s="160"/>
      <c r="SKU5" s="160"/>
      <c r="SKV5" s="160"/>
      <c r="SKW5" s="160"/>
      <c r="SKX5" s="160"/>
      <c r="SKY5" s="160"/>
      <c r="SKZ5" s="160"/>
      <c r="SLA5" s="160"/>
      <c r="SLB5" s="160"/>
      <c r="SLC5" s="160"/>
      <c r="SLD5" s="160"/>
      <c r="SLE5" s="160"/>
      <c r="SLF5" s="160"/>
      <c r="SLG5" s="160"/>
      <c r="SLH5" s="160"/>
      <c r="SLI5" s="160"/>
      <c r="SLJ5" s="160"/>
      <c r="SLK5" s="160"/>
      <c r="SLL5" s="160"/>
      <c r="SLM5" s="160"/>
      <c r="SLN5" s="160"/>
      <c r="SLO5" s="160"/>
      <c r="SLP5" s="160"/>
      <c r="SLQ5" s="160"/>
      <c r="SLR5" s="160"/>
      <c r="SLS5" s="160"/>
      <c r="SLT5" s="160"/>
      <c r="SLU5" s="160"/>
      <c r="SLV5" s="160"/>
      <c r="SLW5" s="160"/>
      <c r="SLX5" s="160"/>
      <c r="SLY5" s="160"/>
      <c r="SLZ5" s="160"/>
      <c r="SMA5" s="160"/>
      <c r="SMB5" s="160"/>
      <c r="SMC5" s="160"/>
      <c r="SMD5" s="160"/>
      <c r="SME5" s="160"/>
      <c r="SMF5" s="160"/>
      <c r="SMG5" s="160"/>
      <c r="SMH5" s="160"/>
      <c r="SMI5" s="160"/>
      <c r="SMJ5" s="160"/>
      <c r="SMK5" s="160"/>
      <c r="SML5" s="160"/>
      <c r="SMM5" s="160"/>
      <c r="SMN5" s="160"/>
      <c r="SMO5" s="160"/>
      <c r="SMP5" s="160"/>
      <c r="SMQ5" s="160"/>
      <c r="SMR5" s="160"/>
      <c r="SMS5" s="160"/>
      <c r="SMT5" s="160"/>
      <c r="SMU5" s="160"/>
      <c r="SMV5" s="160"/>
      <c r="SMW5" s="160"/>
      <c r="SMX5" s="160"/>
      <c r="SMY5" s="160"/>
      <c r="SMZ5" s="160"/>
      <c r="SNA5" s="160"/>
      <c r="SNB5" s="160"/>
      <c r="SNC5" s="160"/>
      <c r="SND5" s="160"/>
      <c r="SNE5" s="160"/>
      <c r="SNF5" s="160"/>
      <c r="SNG5" s="160"/>
      <c r="SNH5" s="160"/>
      <c r="SNI5" s="160"/>
      <c r="SNJ5" s="160"/>
      <c r="SNK5" s="160"/>
      <c r="SNL5" s="160"/>
      <c r="SNM5" s="160"/>
      <c r="SNN5" s="160"/>
      <c r="SNO5" s="160"/>
      <c r="SNP5" s="160"/>
      <c r="SNQ5" s="160"/>
      <c r="SNR5" s="160"/>
      <c r="SNS5" s="160"/>
      <c r="SNT5" s="160"/>
      <c r="SNU5" s="160"/>
      <c r="SNV5" s="160"/>
      <c r="SNW5" s="160"/>
      <c r="SNX5" s="160"/>
      <c r="SNY5" s="160"/>
      <c r="SNZ5" s="160"/>
      <c r="SOA5" s="160"/>
      <c r="SOB5" s="160"/>
      <c r="SOC5" s="160"/>
      <c r="SOD5" s="160"/>
      <c r="SOE5" s="160"/>
      <c r="SOF5" s="160"/>
      <c r="SOG5" s="160"/>
      <c r="SOH5" s="160"/>
      <c r="SOI5" s="160"/>
      <c r="SOJ5" s="160"/>
      <c r="SOK5" s="160"/>
      <c r="SOL5" s="160"/>
      <c r="SOM5" s="160"/>
      <c r="SON5" s="160"/>
      <c r="SOO5" s="160"/>
      <c r="SOP5" s="160"/>
      <c r="SOQ5" s="160"/>
      <c r="SOR5" s="160"/>
      <c r="SOS5" s="160"/>
      <c r="SOT5" s="160"/>
      <c r="SOU5" s="160"/>
      <c r="SOV5" s="160"/>
      <c r="SOW5" s="160"/>
      <c r="SOX5" s="160"/>
      <c r="SOY5" s="160"/>
      <c r="SOZ5" s="160"/>
      <c r="SPA5" s="160"/>
      <c r="SPB5" s="160"/>
      <c r="SPC5" s="160"/>
      <c r="SPD5" s="160"/>
      <c r="SPE5" s="160"/>
      <c r="SPF5" s="160"/>
      <c r="SPG5" s="160"/>
      <c r="SPH5" s="160"/>
      <c r="SPI5" s="160"/>
      <c r="SPJ5" s="160"/>
      <c r="SPK5" s="160"/>
      <c r="SPL5" s="160"/>
      <c r="SPM5" s="160"/>
      <c r="SPN5" s="160"/>
      <c r="SPO5" s="160"/>
      <c r="SPP5" s="160"/>
      <c r="SPQ5" s="160"/>
      <c r="SPR5" s="160"/>
      <c r="SPS5" s="160"/>
      <c r="SPT5" s="160"/>
      <c r="SPU5" s="160"/>
      <c r="SPV5" s="160"/>
      <c r="SPW5" s="160"/>
      <c r="SPX5" s="160"/>
      <c r="SPY5" s="160"/>
      <c r="SPZ5" s="160"/>
      <c r="SQA5" s="160"/>
      <c r="SQB5" s="160"/>
      <c r="SQC5" s="160"/>
      <c r="SQD5" s="160"/>
      <c r="SQE5" s="160"/>
      <c r="SQF5" s="160"/>
      <c r="SQG5" s="160"/>
      <c r="SQH5" s="160"/>
      <c r="SQI5" s="160"/>
      <c r="SQJ5" s="160"/>
      <c r="SQK5" s="160"/>
      <c r="SQL5" s="160"/>
      <c r="SQM5" s="160"/>
      <c r="SQN5" s="160"/>
      <c r="SQO5" s="160"/>
      <c r="SQP5" s="160"/>
      <c r="SQQ5" s="160"/>
      <c r="SQR5" s="160"/>
      <c r="SQS5" s="160"/>
      <c r="SQT5" s="160"/>
      <c r="SQU5" s="160"/>
      <c r="SQV5" s="160"/>
      <c r="SQW5" s="160"/>
      <c r="SQX5" s="160"/>
      <c r="SQY5" s="160"/>
      <c r="SQZ5" s="160"/>
      <c r="SRA5" s="160"/>
      <c r="SRB5" s="160"/>
      <c r="SRC5" s="160"/>
      <c r="SRD5" s="160"/>
      <c r="SRE5" s="160"/>
      <c r="SRF5" s="160"/>
      <c r="SRG5" s="160"/>
      <c r="SRH5" s="160"/>
      <c r="SRI5" s="160"/>
      <c r="SRJ5" s="160"/>
      <c r="SRK5" s="160"/>
      <c r="SRL5" s="160"/>
      <c r="SRM5" s="160"/>
      <c r="SRN5" s="160"/>
      <c r="SRO5" s="160"/>
      <c r="SRP5" s="160"/>
      <c r="SRQ5" s="160"/>
      <c r="SRR5" s="160"/>
      <c r="SRS5" s="160"/>
      <c r="SRT5" s="160"/>
      <c r="SRU5" s="160"/>
      <c r="SRV5" s="160"/>
      <c r="SRW5" s="160"/>
      <c r="SRX5" s="160"/>
      <c r="SRY5" s="160"/>
      <c r="SRZ5" s="160"/>
      <c r="SSA5" s="160"/>
      <c r="SSB5" s="160"/>
      <c r="SSC5" s="160"/>
      <c r="SSD5" s="160"/>
      <c r="SSE5" s="160"/>
      <c r="SSF5" s="160"/>
      <c r="SSG5" s="160"/>
      <c r="SSH5" s="160"/>
      <c r="SSI5" s="160"/>
      <c r="SSJ5" s="160"/>
      <c r="SSK5" s="160"/>
      <c r="SSL5" s="160"/>
      <c r="SSM5" s="160"/>
      <c r="SSN5" s="160"/>
      <c r="SSO5" s="160"/>
      <c r="SSP5" s="160"/>
      <c r="SSQ5" s="160"/>
      <c r="SSR5" s="160"/>
      <c r="SSS5" s="160"/>
      <c r="SST5" s="160"/>
      <c r="SSU5" s="160"/>
      <c r="SSV5" s="160"/>
      <c r="SSW5" s="160"/>
      <c r="SSX5" s="160"/>
      <c r="SSY5" s="160"/>
      <c r="SSZ5" s="160"/>
      <c r="STA5" s="160"/>
      <c r="STB5" s="160"/>
      <c r="STC5" s="160"/>
      <c r="STD5" s="160"/>
      <c r="STE5" s="160"/>
      <c r="STF5" s="160"/>
      <c r="STG5" s="160"/>
      <c r="STH5" s="160"/>
      <c r="STI5" s="160"/>
      <c r="STJ5" s="160"/>
      <c r="STK5" s="160"/>
      <c r="STL5" s="160"/>
      <c r="STM5" s="160"/>
      <c r="STN5" s="160"/>
      <c r="STO5" s="160"/>
      <c r="STP5" s="160"/>
      <c r="STQ5" s="160"/>
      <c r="STR5" s="160"/>
      <c r="STS5" s="160"/>
      <c r="STT5" s="160"/>
      <c r="STU5" s="160"/>
      <c r="STV5" s="160"/>
      <c r="STW5" s="160"/>
      <c r="STX5" s="160"/>
      <c r="STY5" s="160"/>
      <c r="STZ5" s="160"/>
      <c r="SUA5" s="160"/>
      <c r="SUB5" s="160"/>
      <c r="SUC5" s="160"/>
      <c r="SUD5" s="160"/>
      <c r="SUE5" s="160"/>
      <c r="SUF5" s="160"/>
      <c r="SUG5" s="160"/>
      <c r="SUH5" s="160"/>
      <c r="SUI5" s="160"/>
      <c r="SUJ5" s="160"/>
      <c r="SUK5" s="160"/>
      <c r="SUL5" s="160"/>
      <c r="SUM5" s="160"/>
      <c r="SUN5" s="160"/>
      <c r="SUO5" s="160"/>
      <c r="SUP5" s="160"/>
      <c r="SUQ5" s="160"/>
      <c r="SUR5" s="160"/>
      <c r="SUS5" s="160"/>
      <c r="SUT5" s="160"/>
      <c r="SUU5" s="160"/>
      <c r="SUV5" s="160"/>
      <c r="SUW5" s="160"/>
      <c r="SUX5" s="160"/>
      <c r="SUY5" s="160"/>
      <c r="SUZ5" s="160"/>
      <c r="SVA5" s="160"/>
      <c r="SVB5" s="160"/>
      <c r="SVC5" s="160"/>
      <c r="SVD5" s="160"/>
      <c r="SVE5" s="160"/>
      <c r="SVF5" s="160"/>
      <c r="SVG5" s="160"/>
      <c r="SVH5" s="160"/>
      <c r="SVI5" s="160"/>
      <c r="SVJ5" s="160"/>
      <c r="SVK5" s="160"/>
      <c r="SVL5" s="160"/>
      <c r="SVM5" s="160"/>
      <c r="SVN5" s="160"/>
      <c r="SVO5" s="160"/>
      <c r="SVP5" s="160"/>
      <c r="SVQ5" s="160"/>
      <c r="SVR5" s="160"/>
      <c r="SVS5" s="160"/>
      <c r="SVT5" s="160"/>
      <c r="SVU5" s="160"/>
      <c r="SVV5" s="160"/>
      <c r="SVW5" s="160"/>
      <c r="SVX5" s="160"/>
      <c r="SVY5" s="160"/>
      <c r="SVZ5" s="160"/>
      <c r="SWA5" s="160"/>
      <c r="SWB5" s="160"/>
      <c r="SWC5" s="160"/>
      <c r="SWD5" s="160"/>
      <c r="SWE5" s="160"/>
      <c r="SWF5" s="160"/>
      <c r="SWG5" s="160"/>
      <c r="SWH5" s="160"/>
      <c r="SWI5" s="160"/>
      <c r="SWJ5" s="160"/>
      <c r="SWK5" s="160"/>
      <c r="SWL5" s="160"/>
      <c r="SWM5" s="160"/>
      <c r="SWN5" s="160"/>
      <c r="SWO5" s="160"/>
      <c r="SWP5" s="160"/>
      <c r="SWQ5" s="160"/>
      <c r="SWR5" s="160"/>
      <c r="SWS5" s="160"/>
      <c r="SWT5" s="160"/>
      <c r="SWU5" s="160"/>
      <c r="SWV5" s="160"/>
      <c r="SWW5" s="160"/>
      <c r="SWX5" s="160"/>
      <c r="SWY5" s="160"/>
      <c r="SWZ5" s="160"/>
      <c r="SXA5" s="160"/>
      <c r="SXB5" s="160"/>
      <c r="SXC5" s="160"/>
      <c r="SXD5" s="160"/>
      <c r="SXE5" s="160"/>
      <c r="SXF5" s="160"/>
      <c r="SXG5" s="160"/>
      <c r="SXH5" s="160"/>
      <c r="SXI5" s="160"/>
      <c r="SXJ5" s="160"/>
      <c r="SXK5" s="160"/>
      <c r="SXL5" s="160"/>
      <c r="SXM5" s="160"/>
      <c r="SXN5" s="160"/>
      <c r="SXO5" s="160"/>
      <c r="SXP5" s="160"/>
      <c r="SXQ5" s="160"/>
      <c r="SXR5" s="160"/>
      <c r="SXS5" s="160"/>
      <c r="SXT5" s="160"/>
      <c r="SXU5" s="160"/>
      <c r="SXV5" s="160"/>
      <c r="SXW5" s="160"/>
      <c r="SXX5" s="160"/>
      <c r="SXY5" s="160"/>
      <c r="SXZ5" s="160"/>
      <c r="SYA5" s="160"/>
      <c r="SYB5" s="160"/>
      <c r="SYC5" s="160"/>
      <c r="SYD5" s="160"/>
      <c r="SYE5" s="160"/>
      <c r="SYF5" s="160"/>
      <c r="SYG5" s="160"/>
      <c r="SYH5" s="160"/>
      <c r="SYI5" s="160"/>
      <c r="SYJ5" s="160"/>
      <c r="SYK5" s="160"/>
      <c r="SYL5" s="160"/>
      <c r="SYM5" s="160"/>
      <c r="SYN5" s="160"/>
      <c r="SYO5" s="160"/>
      <c r="SYP5" s="160"/>
      <c r="SYQ5" s="160"/>
      <c r="SYR5" s="160"/>
      <c r="SYS5" s="160"/>
      <c r="SYT5" s="160"/>
      <c r="SYU5" s="160"/>
      <c r="SYV5" s="160"/>
      <c r="SYW5" s="160"/>
      <c r="SYX5" s="160"/>
      <c r="SYY5" s="160"/>
      <c r="SYZ5" s="160"/>
      <c r="SZA5" s="160"/>
      <c r="SZB5" s="160"/>
      <c r="SZC5" s="160"/>
      <c r="SZD5" s="160"/>
      <c r="SZE5" s="160"/>
      <c r="SZF5" s="160"/>
      <c r="SZG5" s="160"/>
      <c r="SZH5" s="160"/>
      <c r="SZI5" s="160"/>
      <c r="SZJ5" s="160"/>
      <c r="SZK5" s="160"/>
      <c r="SZL5" s="160"/>
      <c r="SZM5" s="160"/>
      <c r="SZN5" s="160"/>
      <c r="SZO5" s="160"/>
      <c r="SZP5" s="160"/>
      <c r="SZQ5" s="160"/>
      <c r="SZR5" s="160"/>
      <c r="SZS5" s="160"/>
      <c r="SZT5" s="160"/>
      <c r="SZU5" s="160"/>
      <c r="SZV5" s="160"/>
      <c r="SZW5" s="160"/>
      <c r="SZX5" s="160"/>
      <c r="SZY5" s="160"/>
      <c r="SZZ5" s="160"/>
      <c r="TAA5" s="160"/>
      <c r="TAB5" s="160"/>
      <c r="TAC5" s="160"/>
      <c r="TAD5" s="160"/>
      <c r="TAE5" s="160"/>
      <c r="TAF5" s="160"/>
      <c r="TAG5" s="160"/>
      <c r="TAH5" s="160"/>
      <c r="TAI5" s="160"/>
      <c r="TAJ5" s="160"/>
      <c r="TAK5" s="160"/>
      <c r="TAL5" s="160"/>
      <c r="TAM5" s="160"/>
      <c r="TAN5" s="160"/>
      <c r="TAO5" s="160"/>
      <c r="TAP5" s="160"/>
      <c r="TAQ5" s="160"/>
      <c r="TAR5" s="160"/>
      <c r="TAS5" s="160"/>
      <c r="TAT5" s="160"/>
      <c r="TAU5" s="160"/>
      <c r="TAV5" s="160"/>
      <c r="TAW5" s="160"/>
      <c r="TAX5" s="160"/>
      <c r="TAY5" s="160"/>
      <c r="TAZ5" s="160"/>
      <c r="TBA5" s="160"/>
      <c r="TBB5" s="160"/>
      <c r="TBC5" s="160"/>
      <c r="TBD5" s="160"/>
      <c r="TBE5" s="160"/>
      <c r="TBF5" s="160"/>
      <c r="TBG5" s="160"/>
      <c r="TBH5" s="160"/>
      <c r="TBI5" s="160"/>
      <c r="TBJ5" s="160"/>
      <c r="TBK5" s="160"/>
      <c r="TBL5" s="160"/>
      <c r="TBM5" s="160"/>
      <c r="TBN5" s="160"/>
      <c r="TBO5" s="160"/>
      <c r="TBP5" s="160"/>
      <c r="TBQ5" s="160"/>
      <c r="TBR5" s="160"/>
      <c r="TBS5" s="160"/>
      <c r="TBT5" s="160"/>
      <c r="TBU5" s="160"/>
      <c r="TBV5" s="160"/>
      <c r="TBW5" s="160"/>
      <c r="TBX5" s="160"/>
      <c r="TBY5" s="160"/>
      <c r="TBZ5" s="160"/>
      <c r="TCA5" s="160"/>
      <c r="TCB5" s="160"/>
      <c r="TCC5" s="160"/>
      <c r="TCD5" s="160"/>
      <c r="TCE5" s="160"/>
      <c r="TCF5" s="160"/>
      <c r="TCG5" s="160"/>
      <c r="TCH5" s="160"/>
      <c r="TCI5" s="160"/>
      <c r="TCJ5" s="160"/>
      <c r="TCK5" s="160"/>
      <c r="TCL5" s="160"/>
      <c r="TCM5" s="160"/>
      <c r="TCN5" s="160"/>
      <c r="TCO5" s="160"/>
      <c r="TCP5" s="160"/>
      <c r="TCQ5" s="160"/>
      <c r="TCR5" s="160"/>
      <c r="TCS5" s="160"/>
      <c r="TCT5" s="160"/>
      <c r="TCU5" s="160"/>
      <c r="TCV5" s="160"/>
      <c r="TCW5" s="160"/>
      <c r="TCX5" s="160"/>
      <c r="TCY5" s="160"/>
      <c r="TCZ5" s="160"/>
      <c r="TDA5" s="160"/>
      <c r="TDB5" s="160"/>
      <c r="TDC5" s="160"/>
      <c r="TDD5" s="160"/>
      <c r="TDE5" s="160"/>
      <c r="TDF5" s="160"/>
      <c r="TDG5" s="160"/>
      <c r="TDH5" s="160"/>
      <c r="TDI5" s="160"/>
      <c r="TDJ5" s="160"/>
      <c r="TDK5" s="160"/>
      <c r="TDL5" s="160"/>
      <c r="TDM5" s="160"/>
      <c r="TDN5" s="160"/>
      <c r="TDO5" s="160"/>
      <c r="TDP5" s="160"/>
      <c r="TDQ5" s="160"/>
      <c r="TDR5" s="160"/>
      <c r="TDS5" s="160"/>
      <c r="TDT5" s="160"/>
      <c r="TDU5" s="160"/>
      <c r="TDV5" s="160"/>
      <c r="TDW5" s="160"/>
      <c r="TDX5" s="160"/>
      <c r="TDY5" s="160"/>
      <c r="TDZ5" s="160"/>
      <c r="TEA5" s="160"/>
      <c r="TEB5" s="160"/>
      <c r="TEC5" s="160"/>
      <c r="TED5" s="160"/>
      <c r="TEE5" s="160"/>
      <c r="TEF5" s="160"/>
      <c r="TEG5" s="160"/>
      <c r="TEH5" s="160"/>
      <c r="TEI5" s="160"/>
      <c r="TEJ5" s="160"/>
      <c r="TEK5" s="160"/>
      <c r="TEL5" s="160"/>
      <c r="TEM5" s="160"/>
      <c r="TEN5" s="160"/>
      <c r="TEO5" s="160"/>
      <c r="TEP5" s="160"/>
      <c r="TEQ5" s="160"/>
      <c r="TER5" s="160"/>
      <c r="TES5" s="160"/>
      <c r="TET5" s="160"/>
      <c r="TEU5" s="160"/>
      <c r="TEV5" s="160"/>
      <c r="TEW5" s="160"/>
      <c r="TEX5" s="160"/>
      <c r="TEY5" s="160"/>
      <c r="TEZ5" s="160"/>
      <c r="TFA5" s="160"/>
      <c r="TFB5" s="160"/>
      <c r="TFC5" s="160"/>
      <c r="TFD5" s="160"/>
      <c r="TFE5" s="160"/>
      <c r="TFF5" s="160"/>
      <c r="TFG5" s="160"/>
      <c r="TFH5" s="160"/>
      <c r="TFI5" s="160"/>
      <c r="TFJ5" s="160"/>
      <c r="TFK5" s="160"/>
      <c r="TFL5" s="160"/>
      <c r="TFM5" s="160"/>
      <c r="TFN5" s="160"/>
      <c r="TFO5" s="160"/>
      <c r="TFP5" s="160"/>
      <c r="TFQ5" s="160"/>
      <c r="TFR5" s="160"/>
      <c r="TFS5" s="160"/>
      <c r="TFT5" s="160"/>
      <c r="TFU5" s="160"/>
      <c r="TFV5" s="160"/>
      <c r="TFW5" s="160"/>
      <c r="TFX5" s="160"/>
      <c r="TFY5" s="160"/>
      <c r="TFZ5" s="160"/>
      <c r="TGA5" s="160"/>
      <c r="TGB5" s="160"/>
      <c r="TGC5" s="160"/>
      <c r="TGD5" s="160"/>
      <c r="TGE5" s="160"/>
      <c r="TGF5" s="160"/>
      <c r="TGG5" s="160"/>
      <c r="TGH5" s="160"/>
      <c r="TGI5" s="160"/>
      <c r="TGJ5" s="160"/>
      <c r="TGK5" s="160"/>
      <c r="TGL5" s="160"/>
      <c r="TGM5" s="160"/>
      <c r="TGN5" s="160"/>
      <c r="TGO5" s="160"/>
      <c r="TGP5" s="160"/>
      <c r="TGQ5" s="160"/>
      <c r="TGR5" s="160"/>
      <c r="TGS5" s="160"/>
      <c r="TGT5" s="160"/>
      <c r="TGU5" s="160"/>
      <c r="TGV5" s="160"/>
      <c r="TGW5" s="160"/>
      <c r="TGX5" s="160"/>
      <c r="TGY5" s="160"/>
      <c r="TGZ5" s="160"/>
      <c r="THA5" s="160"/>
      <c r="THB5" s="160"/>
      <c r="THC5" s="160"/>
      <c r="THD5" s="160"/>
      <c r="THE5" s="160"/>
      <c r="THF5" s="160"/>
      <c r="THG5" s="160"/>
      <c r="THH5" s="160"/>
      <c r="THI5" s="160"/>
      <c r="THJ5" s="160"/>
      <c r="THK5" s="160"/>
      <c r="THL5" s="160"/>
      <c r="THM5" s="160"/>
      <c r="THN5" s="160"/>
      <c r="THO5" s="160"/>
      <c r="THP5" s="160"/>
      <c r="THQ5" s="160"/>
      <c r="THR5" s="160"/>
      <c r="THS5" s="160"/>
      <c r="THT5" s="160"/>
      <c r="THU5" s="160"/>
      <c r="THV5" s="160"/>
      <c r="THW5" s="160"/>
      <c r="THX5" s="160"/>
      <c r="THY5" s="160"/>
      <c r="THZ5" s="160"/>
      <c r="TIA5" s="160"/>
      <c r="TIB5" s="160"/>
      <c r="TIC5" s="160"/>
      <c r="TID5" s="160"/>
      <c r="TIE5" s="160"/>
      <c r="TIF5" s="160"/>
      <c r="TIG5" s="160"/>
      <c r="TIH5" s="160"/>
      <c r="TII5" s="160"/>
      <c r="TIJ5" s="160"/>
      <c r="TIK5" s="160"/>
      <c r="TIL5" s="160"/>
      <c r="TIM5" s="160"/>
      <c r="TIN5" s="160"/>
      <c r="TIO5" s="160"/>
      <c r="TIP5" s="160"/>
      <c r="TIQ5" s="160"/>
      <c r="TIR5" s="160"/>
      <c r="TIS5" s="160"/>
      <c r="TIT5" s="160"/>
      <c r="TIU5" s="160"/>
      <c r="TIV5" s="160"/>
      <c r="TIW5" s="160"/>
      <c r="TIX5" s="160"/>
      <c r="TIY5" s="160"/>
      <c r="TIZ5" s="160"/>
      <c r="TJA5" s="160"/>
      <c r="TJB5" s="160"/>
      <c r="TJC5" s="160"/>
      <c r="TJD5" s="160"/>
      <c r="TJE5" s="160"/>
      <c r="TJF5" s="160"/>
      <c r="TJG5" s="160"/>
      <c r="TJH5" s="160"/>
      <c r="TJI5" s="160"/>
      <c r="TJJ5" s="160"/>
      <c r="TJK5" s="160"/>
      <c r="TJL5" s="160"/>
      <c r="TJM5" s="160"/>
      <c r="TJN5" s="160"/>
      <c r="TJO5" s="160"/>
      <c r="TJP5" s="160"/>
      <c r="TJQ5" s="160"/>
      <c r="TJR5" s="160"/>
      <c r="TJS5" s="160"/>
      <c r="TJT5" s="160"/>
      <c r="TJU5" s="160"/>
      <c r="TJV5" s="160"/>
      <c r="TJW5" s="160"/>
      <c r="TJX5" s="160"/>
      <c r="TJY5" s="160"/>
      <c r="TJZ5" s="160"/>
      <c r="TKA5" s="160"/>
      <c r="TKB5" s="160"/>
      <c r="TKC5" s="160"/>
      <c r="TKD5" s="160"/>
      <c r="TKE5" s="160"/>
      <c r="TKF5" s="160"/>
      <c r="TKG5" s="160"/>
      <c r="TKH5" s="160"/>
      <c r="TKI5" s="160"/>
      <c r="TKJ5" s="160"/>
      <c r="TKK5" s="160"/>
      <c r="TKL5" s="160"/>
      <c r="TKM5" s="160"/>
      <c r="TKN5" s="160"/>
      <c r="TKO5" s="160"/>
      <c r="TKP5" s="160"/>
      <c r="TKQ5" s="160"/>
      <c r="TKR5" s="160"/>
      <c r="TKS5" s="160"/>
      <c r="TKT5" s="160"/>
      <c r="TKU5" s="160"/>
      <c r="TKV5" s="160"/>
      <c r="TKW5" s="160"/>
      <c r="TKX5" s="160"/>
      <c r="TKY5" s="160"/>
      <c r="TKZ5" s="160"/>
      <c r="TLA5" s="160"/>
      <c r="TLB5" s="160"/>
      <c r="TLC5" s="160"/>
      <c r="TLD5" s="160"/>
      <c r="TLE5" s="160"/>
      <c r="TLF5" s="160"/>
      <c r="TLG5" s="160"/>
      <c r="TLH5" s="160"/>
      <c r="TLI5" s="160"/>
      <c r="TLJ5" s="160"/>
      <c r="TLK5" s="160"/>
      <c r="TLL5" s="160"/>
      <c r="TLM5" s="160"/>
      <c r="TLN5" s="160"/>
      <c r="TLO5" s="160"/>
      <c r="TLP5" s="160"/>
      <c r="TLQ5" s="160"/>
      <c r="TLR5" s="160"/>
      <c r="TLS5" s="160"/>
      <c r="TLT5" s="160"/>
      <c r="TLU5" s="160"/>
      <c r="TLV5" s="160"/>
      <c r="TLW5" s="160"/>
      <c r="TLX5" s="160"/>
      <c r="TLY5" s="160"/>
      <c r="TLZ5" s="160"/>
      <c r="TMA5" s="160"/>
      <c r="TMB5" s="160"/>
      <c r="TMC5" s="160"/>
      <c r="TMD5" s="160"/>
      <c r="TME5" s="160"/>
      <c r="TMF5" s="160"/>
      <c r="TMG5" s="160"/>
      <c r="TMH5" s="160"/>
      <c r="TMI5" s="160"/>
      <c r="TMJ5" s="160"/>
      <c r="TMK5" s="160"/>
      <c r="TML5" s="160"/>
      <c r="TMM5" s="160"/>
      <c r="TMN5" s="160"/>
      <c r="TMO5" s="160"/>
      <c r="TMP5" s="160"/>
      <c r="TMQ5" s="160"/>
      <c r="TMR5" s="160"/>
      <c r="TMS5" s="160"/>
      <c r="TMT5" s="160"/>
      <c r="TMU5" s="160"/>
      <c r="TMV5" s="160"/>
      <c r="TMW5" s="160"/>
      <c r="TMX5" s="160"/>
      <c r="TMY5" s="160"/>
      <c r="TMZ5" s="160"/>
      <c r="TNA5" s="160"/>
      <c r="TNB5" s="160"/>
      <c r="TNC5" s="160"/>
      <c r="TND5" s="160"/>
      <c r="TNE5" s="160"/>
      <c r="TNF5" s="160"/>
      <c r="TNG5" s="160"/>
      <c r="TNH5" s="160"/>
      <c r="TNI5" s="160"/>
      <c r="TNJ5" s="160"/>
      <c r="TNK5" s="160"/>
      <c r="TNL5" s="160"/>
      <c r="TNM5" s="160"/>
      <c r="TNN5" s="160"/>
      <c r="TNO5" s="160"/>
      <c r="TNP5" s="160"/>
      <c r="TNQ5" s="160"/>
      <c r="TNR5" s="160"/>
      <c r="TNS5" s="160"/>
      <c r="TNT5" s="160"/>
      <c r="TNU5" s="160"/>
      <c r="TNV5" s="160"/>
      <c r="TNW5" s="160"/>
      <c r="TNX5" s="160"/>
      <c r="TNY5" s="160"/>
      <c r="TNZ5" s="160"/>
      <c r="TOA5" s="160"/>
      <c r="TOB5" s="160"/>
      <c r="TOC5" s="160"/>
      <c r="TOD5" s="160"/>
      <c r="TOE5" s="160"/>
      <c r="TOF5" s="160"/>
      <c r="TOG5" s="160"/>
      <c r="TOH5" s="160"/>
      <c r="TOI5" s="160"/>
      <c r="TOJ5" s="160"/>
      <c r="TOK5" s="160"/>
      <c r="TOL5" s="160"/>
      <c r="TOM5" s="160"/>
      <c r="TON5" s="160"/>
      <c r="TOO5" s="160"/>
      <c r="TOP5" s="160"/>
      <c r="TOQ5" s="160"/>
      <c r="TOR5" s="160"/>
      <c r="TOS5" s="160"/>
      <c r="TOT5" s="160"/>
      <c r="TOU5" s="160"/>
      <c r="TOV5" s="160"/>
      <c r="TOW5" s="160"/>
      <c r="TOX5" s="160"/>
      <c r="TOY5" s="160"/>
      <c r="TOZ5" s="160"/>
      <c r="TPA5" s="160"/>
      <c r="TPB5" s="160"/>
      <c r="TPC5" s="160"/>
      <c r="TPD5" s="160"/>
      <c r="TPE5" s="160"/>
      <c r="TPF5" s="160"/>
      <c r="TPG5" s="160"/>
      <c r="TPH5" s="160"/>
      <c r="TPI5" s="160"/>
      <c r="TPJ5" s="160"/>
      <c r="TPK5" s="160"/>
      <c r="TPL5" s="160"/>
      <c r="TPM5" s="160"/>
      <c r="TPN5" s="160"/>
      <c r="TPO5" s="160"/>
      <c r="TPP5" s="160"/>
      <c r="TPQ5" s="160"/>
      <c r="TPR5" s="160"/>
      <c r="TPS5" s="160"/>
      <c r="TPT5" s="160"/>
      <c r="TPU5" s="160"/>
      <c r="TPV5" s="160"/>
      <c r="TPW5" s="160"/>
      <c r="TPX5" s="160"/>
      <c r="TPY5" s="160"/>
      <c r="TPZ5" s="160"/>
      <c r="TQA5" s="160"/>
      <c r="TQB5" s="160"/>
      <c r="TQC5" s="160"/>
      <c r="TQD5" s="160"/>
      <c r="TQE5" s="160"/>
      <c r="TQF5" s="160"/>
      <c r="TQG5" s="160"/>
      <c r="TQH5" s="160"/>
      <c r="TQI5" s="160"/>
      <c r="TQJ5" s="160"/>
      <c r="TQK5" s="160"/>
      <c r="TQL5" s="160"/>
      <c r="TQM5" s="160"/>
      <c r="TQN5" s="160"/>
      <c r="TQO5" s="160"/>
      <c r="TQP5" s="160"/>
      <c r="TQQ5" s="160"/>
      <c r="TQR5" s="160"/>
      <c r="TQS5" s="160"/>
      <c r="TQT5" s="160"/>
      <c r="TQU5" s="160"/>
      <c r="TQV5" s="160"/>
      <c r="TQW5" s="160"/>
      <c r="TQX5" s="160"/>
      <c r="TQY5" s="160"/>
      <c r="TQZ5" s="160"/>
      <c r="TRA5" s="160"/>
      <c r="TRB5" s="160"/>
      <c r="TRC5" s="160"/>
      <c r="TRD5" s="160"/>
      <c r="TRE5" s="160"/>
      <c r="TRF5" s="160"/>
      <c r="TRG5" s="160"/>
      <c r="TRH5" s="160"/>
      <c r="TRI5" s="160"/>
      <c r="TRJ5" s="160"/>
      <c r="TRK5" s="160"/>
      <c r="TRL5" s="160"/>
      <c r="TRM5" s="160"/>
      <c r="TRN5" s="160"/>
      <c r="TRO5" s="160"/>
      <c r="TRP5" s="160"/>
      <c r="TRQ5" s="160"/>
      <c r="TRR5" s="160"/>
      <c r="TRS5" s="160"/>
      <c r="TRT5" s="160"/>
      <c r="TRU5" s="160"/>
      <c r="TRV5" s="160"/>
      <c r="TRW5" s="160"/>
      <c r="TRX5" s="160"/>
      <c r="TRY5" s="160"/>
      <c r="TRZ5" s="160"/>
      <c r="TSA5" s="160"/>
      <c r="TSB5" s="160"/>
      <c r="TSC5" s="160"/>
      <c r="TSD5" s="160"/>
      <c r="TSE5" s="160"/>
      <c r="TSF5" s="160"/>
      <c r="TSG5" s="160"/>
      <c r="TSH5" s="160"/>
      <c r="TSI5" s="160"/>
      <c r="TSJ5" s="160"/>
      <c r="TSK5" s="160"/>
      <c r="TSL5" s="160"/>
      <c r="TSM5" s="160"/>
      <c r="TSN5" s="160"/>
      <c r="TSO5" s="160"/>
      <c r="TSP5" s="160"/>
      <c r="TSQ5" s="160"/>
      <c r="TSR5" s="160"/>
      <c r="TSS5" s="160"/>
      <c r="TST5" s="160"/>
      <c r="TSU5" s="160"/>
      <c r="TSV5" s="160"/>
      <c r="TSW5" s="160"/>
      <c r="TSX5" s="160"/>
      <c r="TSY5" s="160"/>
      <c r="TSZ5" s="160"/>
      <c r="TTA5" s="160"/>
      <c r="TTB5" s="160"/>
      <c r="TTC5" s="160"/>
      <c r="TTD5" s="160"/>
      <c r="TTE5" s="160"/>
      <c r="TTF5" s="160"/>
      <c r="TTG5" s="160"/>
      <c r="TTH5" s="160"/>
      <c r="TTI5" s="160"/>
      <c r="TTJ5" s="160"/>
      <c r="TTK5" s="160"/>
      <c r="TTL5" s="160"/>
      <c r="TTM5" s="160"/>
      <c r="TTN5" s="160"/>
      <c r="TTO5" s="160"/>
      <c r="TTP5" s="160"/>
      <c r="TTQ5" s="160"/>
      <c r="TTR5" s="160"/>
      <c r="TTS5" s="160"/>
      <c r="TTT5" s="160"/>
      <c r="TTU5" s="160"/>
      <c r="TTV5" s="160"/>
      <c r="TTW5" s="160"/>
      <c r="TTX5" s="160"/>
      <c r="TTY5" s="160"/>
      <c r="TTZ5" s="160"/>
      <c r="TUA5" s="160"/>
      <c r="TUB5" s="160"/>
      <c r="TUC5" s="160"/>
      <c r="TUD5" s="160"/>
      <c r="TUE5" s="160"/>
      <c r="TUF5" s="160"/>
      <c r="TUG5" s="160"/>
      <c r="TUH5" s="160"/>
      <c r="TUI5" s="160"/>
      <c r="TUJ5" s="160"/>
      <c r="TUK5" s="160"/>
      <c r="TUL5" s="160"/>
      <c r="TUM5" s="160"/>
      <c r="TUN5" s="160"/>
      <c r="TUO5" s="160"/>
      <c r="TUP5" s="160"/>
      <c r="TUQ5" s="160"/>
      <c r="TUR5" s="160"/>
      <c r="TUS5" s="160"/>
      <c r="TUT5" s="160"/>
      <c r="TUU5" s="160"/>
      <c r="TUV5" s="160"/>
      <c r="TUW5" s="160"/>
      <c r="TUX5" s="160"/>
      <c r="TUY5" s="160"/>
      <c r="TUZ5" s="160"/>
      <c r="TVA5" s="160"/>
      <c r="TVB5" s="160"/>
      <c r="TVC5" s="160"/>
      <c r="TVD5" s="160"/>
      <c r="TVE5" s="160"/>
      <c r="TVF5" s="160"/>
      <c r="TVG5" s="160"/>
      <c r="TVH5" s="160"/>
      <c r="TVI5" s="160"/>
      <c r="TVJ5" s="160"/>
      <c r="TVK5" s="160"/>
      <c r="TVL5" s="160"/>
      <c r="TVM5" s="160"/>
      <c r="TVN5" s="160"/>
      <c r="TVO5" s="160"/>
      <c r="TVP5" s="160"/>
      <c r="TVQ5" s="160"/>
      <c r="TVR5" s="160"/>
      <c r="TVS5" s="160"/>
      <c r="TVT5" s="160"/>
      <c r="TVU5" s="160"/>
      <c r="TVV5" s="160"/>
      <c r="TVW5" s="160"/>
      <c r="TVX5" s="160"/>
      <c r="TVY5" s="160"/>
      <c r="TVZ5" s="160"/>
      <c r="TWA5" s="160"/>
      <c r="TWB5" s="160"/>
      <c r="TWC5" s="160"/>
      <c r="TWD5" s="160"/>
      <c r="TWE5" s="160"/>
      <c r="TWF5" s="160"/>
      <c r="TWG5" s="160"/>
      <c r="TWH5" s="160"/>
      <c r="TWI5" s="160"/>
      <c r="TWJ5" s="160"/>
      <c r="TWK5" s="160"/>
      <c r="TWL5" s="160"/>
      <c r="TWM5" s="160"/>
      <c r="TWN5" s="160"/>
      <c r="TWO5" s="160"/>
      <c r="TWP5" s="160"/>
      <c r="TWQ5" s="160"/>
      <c r="TWR5" s="160"/>
      <c r="TWS5" s="160"/>
      <c r="TWT5" s="160"/>
      <c r="TWU5" s="160"/>
      <c r="TWV5" s="160"/>
      <c r="TWW5" s="160"/>
      <c r="TWX5" s="160"/>
      <c r="TWY5" s="160"/>
      <c r="TWZ5" s="160"/>
      <c r="TXA5" s="160"/>
      <c r="TXB5" s="160"/>
      <c r="TXC5" s="160"/>
      <c r="TXD5" s="160"/>
      <c r="TXE5" s="160"/>
      <c r="TXF5" s="160"/>
      <c r="TXG5" s="160"/>
      <c r="TXH5" s="160"/>
      <c r="TXI5" s="160"/>
      <c r="TXJ5" s="160"/>
      <c r="TXK5" s="160"/>
      <c r="TXL5" s="160"/>
      <c r="TXM5" s="160"/>
      <c r="TXN5" s="160"/>
      <c r="TXO5" s="160"/>
      <c r="TXP5" s="160"/>
      <c r="TXQ5" s="160"/>
      <c r="TXR5" s="160"/>
      <c r="TXS5" s="160"/>
      <c r="TXT5" s="160"/>
      <c r="TXU5" s="160"/>
      <c r="TXV5" s="160"/>
      <c r="TXW5" s="160"/>
      <c r="TXX5" s="160"/>
      <c r="TXY5" s="160"/>
      <c r="TXZ5" s="160"/>
      <c r="TYA5" s="160"/>
      <c r="TYB5" s="160"/>
      <c r="TYC5" s="160"/>
      <c r="TYD5" s="160"/>
      <c r="TYE5" s="160"/>
      <c r="TYF5" s="160"/>
      <c r="TYG5" s="160"/>
      <c r="TYH5" s="160"/>
      <c r="TYI5" s="160"/>
      <c r="TYJ5" s="160"/>
      <c r="TYK5" s="160"/>
      <c r="TYL5" s="160"/>
      <c r="TYM5" s="160"/>
      <c r="TYN5" s="160"/>
      <c r="TYO5" s="160"/>
      <c r="TYP5" s="160"/>
      <c r="TYQ5" s="160"/>
      <c r="TYR5" s="160"/>
      <c r="TYS5" s="160"/>
      <c r="TYT5" s="160"/>
      <c r="TYU5" s="160"/>
      <c r="TYV5" s="160"/>
      <c r="TYW5" s="160"/>
      <c r="TYX5" s="160"/>
      <c r="TYY5" s="160"/>
      <c r="TYZ5" s="160"/>
      <c r="TZA5" s="160"/>
      <c r="TZB5" s="160"/>
      <c r="TZC5" s="160"/>
      <c r="TZD5" s="160"/>
      <c r="TZE5" s="160"/>
      <c r="TZF5" s="160"/>
      <c r="TZG5" s="160"/>
      <c r="TZH5" s="160"/>
      <c r="TZI5" s="160"/>
      <c r="TZJ5" s="160"/>
      <c r="TZK5" s="160"/>
      <c r="TZL5" s="160"/>
      <c r="TZM5" s="160"/>
      <c r="TZN5" s="160"/>
      <c r="TZO5" s="160"/>
      <c r="TZP5" s="160"/>
      <c r="TZQ5" s="160"/>
      <c r="TZR5" s="160"/>
      <c r="TZS5" s="160"/>
      <c r="TZT5" s="160"/>
      <c r="TZU5" s="160"/>
      <c r="TZV5" s="160"/>
      <c r="TZW5" s="160"/>
      <c r="TZX5" s="160"/>
      <c r="TZY5" s="160"/>
      <c r="TZZ5" s="160"/>
      <c r="UAA5" s="160"/>
      <c r="UAB5" s="160"/>
      <c r="UAC5" s="160"/>
      <c r="UAD5" s="160"/>
      <c r="UAE5" s="160"/>
      <c r="UAF5" s="160"/>
      <c r="UAG5" s="160"/>
      <c r="UAH5" s="160"/>
      <c r="UAI5" s="160"/>
      <c r="UAJ5" s="160"/>
      <c r="UAK5" s="160"/>
      <c r="UAL5" s="160"/>
      <c r="UAM5" s="160"/>
      <c r="UAN5" s="160"/>
      <c r="UAO5" s="160"/>
      <c r="UAP5" s="160"/>
      <c r="UAQ5" s="160"/>
      <c r="UAR5" s="160"/>
      <c r="UAS5" s="160"/>
      <c r="UAT5" s="160"/>
      <c r="UAU5" s="160"/>
      <c r="UAV5" s="160"/>
      <c r="UAW5" s="160"/>
      <c r="UAX5" s="160"/>
      <c r="UAY5" s="160"/>
      <c r="UAZ5" s="160"/>
      <c r="UBA5" s="160"/>
      <c r="UBB5" s="160"/>
      <c r="UBC5" s="160"/>
      <c r="UBD5" s="160"/>
      <c r="UBE5" s="160"/>
      <c r="UBF5" s="160"/>
      <c r="UBG5" s="160"/>
      <c r="UBH5" s="160"/>
      <c r="UBI5" s="160"/>
      <c r="UBJ5" s="160"/>
      <c r="UBK5" s="160"/>
      <c r="UBL5" s="160"/>
      <c r="UBM5" s="160"/>
      <c r="UBN5" s="160"/>
      <c r="UBO5" s="160"/>
      <c r="UBP5" s="160"/>
      <c r="UBQ5" s="160"/>
      <c r="UBR5" s="160"/>
      <c r="UBS5" s="160"/>
      <c r="UBT5" s="160"/>
      <c r="UBU5" s="160"/>
      <c r="UBV5" s="160"/>
      <c r="UBW5" s="160"/>
      <c r="UBX5" s="160"/>
      <c r="UBY5" s="160"/>
      <c r="UBZ5" s="160"/>
      <c r="UCA5" s="160"/>
      <c r="UCB5" s="160"/>
      <c r="UCC5" s="160"/>
      <c r="UCD5" s="160"/>
      <c r="UCE5" s="160"/>
      <c r="UCF5" s="160"/>
      <c r="UCG5" s="160"/>
      <c r="UCH5" s="160"/>
      <c r="UCI5" s="160"/>
      <c r="UCJ5" s="160"/>
      <c r="UCK5" s="160"/>
      <c r="UCL5" s="160"/>
      <c r="UCM5" s="160"/>
      <c r="UCN5" s="160"/>
      <c r="UCO5" s="160"/>
      <c r="UCP5" s="160"/>
      <c r="UCQ5" s="160"/>
      <c r="UCR5" s="160"/>
      <c r="UCS5" s="160"/>
      <c r="UCT5" s="160"/>
      <c r="UCU5" s="160"/>
      <c r="UCV5" s="160"/>
      <c r="UCW5" s="160"/>
      <c r="UCX5" s="160"/>
      <c r="UCY5" s="160"/>
      <c r="UCZ5" s="160"/>
      <c r="UDA5" s="160"/>
      <c r="UDB5" s="160"/>
      <c r="UDC5" s="160"/>
      <c r="UDD5" s="160"/>
      <c r="UDE5" s="160"/>
      <c r="UDF5" s="160"/>
      <c r="UDG5" s="160"/>
      <c r="UDH5" s="160"/>
      <c r="UDI5" s="160"/>
      <c r="UDJ5" s="160"/>
      <c r="UDK5" s="160"/>
      <c r="UDL5" s="160"/>
      <c r="UDM5" s="160"/>
      <c r="UDN5" s="160"/>
      <c r="UDO5" s="160"/>
      <c r="UDP5" s="160"/>
      <c r="UDQ5" s="160"/>
      <c r="UDR5" s="160"/>
      <c r="UDS5" s="160"/>
      <c r="UDT5" s="160"/>
      <c r="UDU5" s="160"/>
      <c r="UDV5" s="160"/>
      <c r="UDW5" s="160"/>
      <c r="UDX5" s="160"/>
      <c r="UDY5" s="160"/>
      <c r="UDZ5" s="160"/>
      <c r="UEA5" s="160"/>
      <c r="UEB5" s="160"/>
      <c r="UEC5" s="160"/>
      <c r="UED5" s="160"/>
      <c r="UEE5" s="160"/>
      <c r="UEF5" s="160"/>
      <c r="UEG5" s="160"/>
      <c r="UEH5" s="160"/>
      <c r="UEI5" s="160"/>
      <c r="UEJ5" s="160"/>
      <c r="UEK5" s="160"/>
      <c r="UEL5" s="160"/>
      <c r="UEM5" s="160"/>
      <c r="UEN5" s="160"/>
      <c r="UEO5" s="160"/>
      <c r="UEP5" s="160"/>
      <c r="UEQ5" s="160"/>
      <c r="UER5" s="160"/>
      <c r="UES5" s="160"/>
      <c r="UET5" s="160"/>
      <c r="UEU5" s="160"/>
      <c r="UEV5" s="160"/>
      <c r="UEW5" s="160"/>
      <c r="UEX5" s="160"/>
      <c r="UEY5" s="160"/>
      <c r="UEZ5" s="160"/>
      <c r="UFA5" s="160"/>
      <c r="UFB5" s="160"/>
      <c r="UFC5" s="160"/>
      <c r="UFD5" s="160"/>
      <c r="UFE5" s="160"/>
      <c r="UFF5" s="160"/>
      <c r="UFG5" s="160"/>
      <c r="UFH5" s="160"/>
      <c r="UFI5" s="160"/>
      <c r="UFJ5" s="160"/>
      <c r="UFK5" s="160"/>
      <c r="UFL5" s="160"/>
      <c r="UFM5" s="160"/>
      <c r="UFN5" s="160"/>
      <c r="UFO5" s="160"/>
      <c r="UFP5" s="160"/>
      <c r="UFQ5" s="160"/>
      <c r="UFR5" s="160"/>
      <c r="UFS5" s="160"/>
      <c r="UFT5" s="160"/>
      <c r="UFU5" s="160"/>
      <c r="UFV5" s="160"/>
      <c r="UFW5" s="160"/>
      <c r="UFX5" s="160"/>
      <c r="UFY5" s="160"/>
      <c r="UFZ5" s="160"/>
      <c r="UGA5" s="160"/>
      <c r="UGB5" s="160"/>
      <c r="UGC5" s="160"/>
      <c r="UGD5" s="160"/>
      <c r="UGE5" s="160"/>
      <c r="UGF5" s="160"/>
      <c r="UGG5" s="160"/>
      <c r="UGH5" s="160"/>
      <c r="UGI5" s="160"/>
      <c r="UGJ5" s="160"/>
      <c r="UGK5" s="160"/>
      <c r="UGL5" s="160"/>
      <c r="UGM5" s="160"/>
      <c r="UGN5" s="160"/>
      <c r="UGO5" s="160"/>
      <c r="UGP5" s="160"/>
      <c r="UGQ5" s="160"/>
      <c r="UGR5" s="160"/>
      <c r="UGS5" s="160"/>
      <c r="UGT5" s="160"/>
      <c r="UGU5" s="160"/>
      <c r="UGV5" s="160"/>
      <c r="UGW5" s="160"/>
      <c r="UGX5" s="160"/>
      <c r="UGY5" s="160"/>
      <c r="UGZ5" s="160"/>
      <c r="UHA5" s="160"/>
      <c r="UHB5" s="160"/>
      <c r="UHC5" s="160"/>
      <c r="UHD5" s="160"/>
      <c r="UHE5" s="160"/>
      <c r="UHF5" s="160"/>
      <c r="UHG5" s="160"/>
      <c r="UHH5" s="160"/>
      <c r="UHI5" s="160"/>
      <c r="UHJ5" s="160"/>
      <c r="UHK5" s="160"/>
      <c r="UHL5" s="160"/>
      <c r="UHM5" s="160"/>
      <c r="UHN5" s="160"/>
      <c r="UHO5" s="160"/>
      <c r="UHP5" s="160"/>
      <c r="UHQ5" s="160"/>
      <c r="UHR5" s="160"/>
      <c r="UHS5" s="160"/>
      <c r="UHT5" s="160"/>
      <c r="UHU5" s="160"/>
      <c r="UHV5" s="160"/>
      <c r="UHW5" s="160"/>
      <c r="UHX5" s="160"/>
      <c r="UHY5" s="160"/>
      <c r="UHZ5" s="160"/>
      <c r="UIA5" s="160"/>
      <c r="UIB5" s="160"/>
      <c r="UIC5" s="160"/>
      <c r="UID5" s="160"/>
      <c r="UIE5" s="160"/>
      <c r="UIF5" s="160"/>
      <c r="UIG5" s="160"/>
      <c r="UIH5" s="160"/>
      <c r="UII5" s="160"/>
      <c r="UIJ5" s="160"/>
      <c r="UIK5" s="160"/>
      <c r="UIL5" s="160"/>
      <c r="UIM5" s="160"/>
      <c r="UIN5" s="160"/>
      <c r="UIO5" s="160"/>
      <c r="UIP5" s="160"/>
      <c r="UIQ5" s="160"/>
      <c r="UIR5" s="160"/>
      <c r="UIS5" s="160"/>
      <c r="UIT5" s="160"/>
      <c r="UIU5" s="160"/>
      <c r="UIV5" s="160"/>
      <c r="UIW5" s="160"/>
      <c r="UIX5" s="160"/>
      <c r="UIY5" s="160"/>
      <c r="UIZ5" s="160"/>
      <c r="UJA5" s="160"/>
      <c r="UJB5" s="160"/>
      <c r="UJC5" s="160"/>
      <c r="UJD5" s="160"/>
      <c r="UJE5" s="160"/>
      <c r="UJF5" s="160"/>
      <c r="UJG5" s="160"/>
      <c r="UJH5" s="160"/>
      <c r="UJI5" s="160"/>
      <c r="UJJ5" s="160"/>
      <c r="UJK5" s="160"/>
      <c r="UJL5" s="160"/>
      <c r="UJM5" s="160"/>
      <c r="UJN5" s="160"/>
      <c r="UJO5" s="160"/>
      <c r="UJP5" s="160"/>
      <c r="UJQ5" s="160"/>
      <c r="UJR5" s="160"/>
      <c r="UJS5" s="160"/>
      <c r="UJT5" s="160"/>
      <c r="UJU5" s="160"/>
      <c r="UJV5" s="160"/>
      <c r="UJW5" s="160"/>
      <c r="UJX5" s="160"/>
      <c r="UJY5" s="160"/>
      <c r="UJZ5" s="160"/>
      <c r="UKA5" s="160"/>
      <c r="UKB5" s="160"/>
      <c r="UKC5" s="160"/>
      <c r="UKD5" s="160"/>
      <c r="UKE5" s="160"/>
      <c r="UKF5" s="160"/>
      <c r="UKG5" s="160"/>
      <c r="UKH5" s="160"/>
      <c r="UKI5" s="160"/>
      <c r="UKJ5" s="160"/>
      <c r="UKK5" s="160"/>
      <c r="UKL5" s="160"/>
      <c r="UKM5" s="160"/>
      <c r="UKN5" s="160"/>
      <c r="UKO5" s="160"/>
      <c r="UKP5" s="160"/>
      <c r="UKQ5" s="160"/>
      <c r="UKR5" s="160"/>
      <c r="UKS5" s="160"/>
      <c r="UKT5" s="160"/>
      <c r="UKU5" s="160"/>
      <c r="UKV5" s="160"/>
      <c r="UKW5" s="160"/>
      <c r="UKX5" s="160"/>
      <c r="UKY5" s="160"/>
      <c r="UKZ5" s="160"/>
      <c r="ULA5" s="160"/>
      <c r="ULB5" s="160"/>
      <c r="ULC5" s="160"/>
      <c r="ULD5" s="160"/>
      <c r="ULE5" s="160"/>
      <c r="ULF5" s="160"/>
      <c r="ULG5" s="160"/>
      <c r="ULH5" s="160"/>
      <c r="ULI5" s="160"/>
      <c r="ULJ5" s="160"/>
      <c r="ULK5" s="160"/>
      <c r="ULL5" s="160"/>
      <c r="ULM5" s="160"/>
      <c r="ULN5" s="160"/>
      <c r="ULO5" s="160"/>
      <c r="ULP5" s="160"/>
      <c r="ULQ5" s="160"/>
      <c r="ULR5" s="160"/>
      <c r="ULS5" s="160"/>
      <c r="ULT5" s="160"/>
      <c r="ULU5" s="160"/>
      <c r="ULV5" s="160"/>
      <c r="ULW5" s="160"/>
      <c r="ULX5" s="160"/>
      <c r="ULY5" s="160"/>
      <c r="ULZ5" s="160"/>
      <c r="UMA5" s="160"/>
      <c r="UMB5" s="160"/>
      <c r="UMC5" s="160"/>
      <c r="UMD5" s="160"/>
      <c r="UME5" s="160"/>
      <c r="UMF5" s="160"/>
      <c r="UMG5" s="160"/>
      <c r="UMH5" s="160"/>
      <c r="UMI5" s="160"/>
      <c r="UMJ5" s="160"/>
      <c r="UMK5" s="160"/>
      <c r="UML5" s="160"/>
      <c r="UMM5" s="160"/>
      <c r="UMN5" s="160"/>
      <c r="UMO5" s="160"/>
      <c r="UMP5" s="160"/>
      <c r="UMQ5" s="160"/>
      <c r="UMR5" s="160"/>
      <c r="UMS5" s="160"/>
      <c r="UMT5" s="160"/>
      <c r="UMU5" s="160"/>
      <c r="UMV5" s="160"/>
      <c r="UMW5" s="160"/>
      <c r="UMX5" s="160"/>
      <c r="UMY5" s="160"/>
      <c r="UMZ5" s="160"/>
      <c r="UNA5" s="160"/>
      <c r="UNB5" s="160"/>
      <c r="UNC5" s="160"/>
      <c r="UND5" s="160"/>
      <c r="UNE5" s="160"/>
      <c r="UNF5" s="160"/>
      <c r="UNG5" s="160"/>
      <c r="UNH5" s="160"/>
      <c r="UNI5" s="160"/>
      <c r="UNJ5" s="160"/>
      <c r="UNK5" s="160"/>
      <c r="UNL5" s="160"/>
      <c r="UNM5" s="160"/>
      <c r="UNN5" s="160"/>
      <c r="UNO5" s="160"/>
      <c r="UNP5" s="160"/>
      <c r="UNQ5" s="160"/>
      <c r="UNR5" s="160"/>
      <c r="UNS5" s="160"/>
      <c r="UNT5" s="160"/>
      <c r="UNU5" s="160"/>
      <c r="UNV5" s="160"/>
      <c r="UNW5" s="160"/>
      <c r="UNX5" s="160"/>
      <c r="UNY5" s="160"/>
      <c r="UNZ5" s="160"/>
      <c r="UOA5" s="160"/>
      <c r="UOB5" s="160"/>
      <c r="UOC5" s="160"/>
      <c r="UOD5" s="160"/>
      <c r="UOE5" s="160"/>
      <c r="UOF5" s="160"/>
      <c r="UOG5" s="160"/>
      <c r="UOH5" s="160"/>
      <c r="UOI5" s="160"/>
      <c r="UOJ5" s="160"/>
      <c r="UOK5" s="160"/>
      <c r="UOL5" s="160"/>
      <c r="UOM5" s="160"/>
      <c r="UON5" s="160"/>
      <c r="UOO5" s="160"/>
      <c r="UOP5" s="160"/>
      <c r="UOQ5" s="160"/>
      <c r="UOR5" s="160"/>
      <c r="UOS5" s="160"/>
      <c r="UOT5" s="160"/>
      <c r="UOU5" s="160"/>
      <c r="UOV5" s="160"/>
      <c r="UOW5" s="160"/>
      <c r="UOX5" s="160"/>
      <c r="UOY5" s="160"/>
      <c r="UOZ5" s="160"/>
      <c r="UPA5" s="160"/>
      <c r="UPB5" s="160"/>
      <c r="UPC5" s="160"/>
      <c r="UPD5" s="160"/>
      <c r="UPE5" s="160"/>
      <c r="UPF5" s="160"/>
      <c r="UPG5" s="160"/>
      <c r="UPH5" s="160"/>
      <c r="UPI5" s="160"/>
      <c r="UPJ5" s="160"/>
      <c r="UPK5" s="160"/>
      <c r="UPL5" s="160"/>
      <c r="UPM5" s="160"/>
      <c r="UPN5" s="160"/>
      <c r="UPO5" s="160"/>
      <c r="UPP5" s="160"/>
      <c r="UPQ5" s="160"/>
      <c r="UPR5" s="160"/>
      <c r="UPS5" s="160"/>
      <c r="UPT5" s="160"/>
      <c r="UPU5" s="160"/>
      <c r="UPV5" s="160"/>
      <c r="UPW5" s="160"/>
      <c r="UPX5" s="160"/>
      <c r="UPY5" s="160"/>
      <c r="UPZ5" s="160"/>
      <c r="UQA5" s="160"/>
      <c r="UQB5" s="160"/>
      <c r="UQC5" s="160"/>
      <c r="UQD5" s="160"/>
      <c r="UQE5" s="160"/>
      <c r="UQF5" s="160"/>
      <c r="UQG5" s="160"/>
      <c r="UQH5" s="160"/>
      <c r="UQI5" s="160"/>
      <c r="UQJ5" s="160"/>
      <c r="UQK5" s="160"/>
      <c r="UQL5" s="160"/>
      <c r="UQM5" s="160"/>
      <c r="UQN5" s="160"/>
      <c r="UQO5" s="160"/>
      <c r="UQP5" s="160"/>
      <c r="UQQ5" s="160"/>
      <c r="UQR5" s="160"/>
      <c r="UQS5" s="160"/>
      <c r="UQT5" s="160"/>
      <c r="UQU5" s="160"/>
      <c r="UQV5" s="160"/>
      <c r="UQW5" s="160"/>
      <c r="UQX5" s="160"/>
      <c r="UQY5" s="160"/>
      <c r="UQZ5" s="160"/>
      <c r="URA5" s="160"/>
      <c r="URB5" s="160"/>
      <c r="URC5" s="160"/>
      <c r="URD5" s="160"/>
      <c r="URE5" s="160"/>
      <c r="URF5" s="160"/>
      <c r="URG5" s="160"/>
      <c r="URH5" s="160"/>
      <c r="URI5" s="160"/>
      <c r="URJ5" s="160"/>
      <c r="URK5" s="160"/>
      <c r="URL5" s="160"/>
      <c r="URM5" s="160"/>
      <c r="URN5" s="160"/>
      <c r="URO5" s="160"/>
      <c r="URP5" s="160"/>
      <c r="URQ5" s="160"/>
      <c r="URR5" s="160"/>
      <c r="URS5" s="160"/>
      <c r="URT5" s="160"/>
      <c r="URU5" s="160"/>
      <c r="URV5" s="160"/>
      <c r="URW5" s="160"/>
      <c r="URX5" s="160"/>
      <c r="URY5" s="160"/>
      <c r="URZ5" s="160"/>
      <c r="USA5" s="160"/>
      <c r="USB5" s="160"/>
      <c r="USC5" s="160"/>
      <c r="USD5" s="160"/>
      <c r="USE5" s="160"/>
      <c r="USF5" s="160"/>
      <c r="USG5" s="160"/>
      <c r="USH5" s="160"/>
      <c r="USI5" s="160"/>
      <c r="USJ5" s="160"/>
      <c r="USK5" s="160"/>
      <c r="USL5" s="160"/>
      <c r="USM5" s="160"/>
      <c r="USN5" s="160"/>
      <c r="USO5" s="160"/>
      <c r="USP5" s="160"/>
      <c r="USQ5" s="160"/>
      <c r="USR5" s="160"/>
      <c r="USS5" s="160"/>
      <c r="UST5" s="160"/>
      <c r="USU5" s="160"/>
      <c r="USV5" s="160"/>
      <c r="USW5" s="160"/>
      <c r="USX5" s="160"/>
      <c r="USY5" s="160"/>
      <c r="USZ5" s="160"/>
      <c r="UTA5" s="160"/>
      <c r="UTB5" s="160"/>
      <c r="UTC5" s="160"/>
      <c r="UTD5" s="160"/>
      <c r="UTE5" s="160"/>
      <c r="UTF5" s="160"/>
      <c r="UTG5" s="160"/>
      <c r="UTH5" s="160"/>
      <c r="UTI5" s="160"/>
      <c r="UTJ5" s="160"/>
      <c r="UTK5" s="160"/>
      <c r="UTL5" s="160"/>
      <c r="UTM5" s="160"/>
      <c r="UTN5" s="160"/>
      <c r="UTO5" s="160"/>
      <c r="UTP5" s="160"/>
      <c r="UTQ5" s="160"/>
      <c r="UTR5" s="160"/>
      <c r="UTS5" s="160"/>
      <c r="UTT5" s="160"/>
      <c r="UTU5" s="160"/>
      <c r="UTV5" s="160"/>
      <c r="UTW5" s="160"/>
      <c r="UTX5" s="160"/>
      <c r="UTY5" s="160"/>
      <c r="UTZ5" s="160"/>
      <c r="UUA5" s="160"/>
      <c r="UUB5" s="160"/>
      <c r="UUC5" s="160"/>
      <c r="UUD5" s="160"/>
      <c r="UUE5" s="160"/>
      <c r="UUF5" s="160"/>
      <c r="UUG5" s="160"/>
      <c r="UUH5" s="160"/>
      <c r="UUI5" s="160"/>
      <c r="UUJ5" s="160"/>
      <c r="UUK5" s="160"/>
      <c r="UUL5" s="160"/>
      <c r="UUM5" s="160"/>
      <c r="UUN5" s="160"/>
      <c r="UUO5" s="160"/>
      <c r="UUP5" s="160"/>
      <c r="UUQ5" s="160"/>
      <c r="UUR5" s="160"/>
      <c r="UUS5" s="160"/>
      <c r="UUT5" s="160"/>
      <c r="UUU5" s="160"/>
      <c r="UUV5" s="160"/>
      <c r="UUW5" s="160"/>
      <c r="UUX5" s="160"/>
      <c r="UUY5" s="160"/>
      <c r="UUZ5" s="160"/>
      <c r="UVA5" s="160"/>
      <c r="UVB5" s="160"/>
      <c r="UVC5" s="160"/>
      <c r="UVD5" s="160"/>
      <c r="UVE5" s="160"/>
      <c r="UVF5" s="160"/>
      <c r="UVG5" s="160"/>
      <c r="UVH5" s="160"/>
      <c r="UVI5" s="160"/>
      <c r="UVJ5" s="160"/>
      <c r="UVK5" s="160"/>
      <c r="UVL5" s="160"/>
      <c r="UVM5" s="160"/>
      <c r="UVN5" s="160"/>
      <c r="UVO5" s="160"/>
      <c r="UVP5" s="160"/>
      <c r="UVQ5" s="160"/>
      <c r="UVR5" s="160"/>
      <c r="UVS5" s="160"/>
      <c r="UVT5" s="160"/>
      <c r="UVU5" s="160"/>
      <c r="UVV5" s="160"/>
      <c r="UVW5" s="160"/>
      <c r="UVX5" s="160"/>
      <c r="UVY5" s="160"/>
      <c r="UVZ5" s="160"/>
      <c r="UWA5" s="160"/>
      <c r="UWB5" s="160"/>
      <c r="UWC5" s="160"/>
      <c r="UWD5" s="160"/>
      <c r="UWE5" s="160"/>
      <c r="UWF5" s="160"/>
      <c r="UWG5" s="160"/>
      <c r="UWH5" s="160"/>
      <c r="UWI5" s="160"/>
      <c r="UWJ5" s="160"/>
      <c r="UWK5" s="160"/>
      <c r="UWL5" s="160"/>
      <c r="UWM5" s="160"/>
      <c r="UWN5" s="160"/>
      <c r="UWO5" s="160"/>
      <c r="UWP5" s="160"/>
      <c r="UWQ5" s="160"/>
      <c r="UWR5" s="160"/>
      <c r="UWS5" s="160"/>
      <c r="UWT5" s="160"/>
      <c r="UWU5" s="160"/>
      <c r="UWV5" s="160"/>
      <c r="UWW5" s="160"/>
      <c r="UWX5" s="160"/>
      <c r="UWY5" s="160"/>
      <c r="UWZ5" s="160"/>
      <c r="UXA5" s="160"/>
      <c r="UXB5" s="160"/>
      <c r="UXC5" s="160"/>
      <c r="UXD5" s="160"/>
      <c r="UXE5" s="160"/>
      <c r="UXF5" s="160"/>
      <c r="UXG5" s="160"/>
      <c r="UXH5" s="160"/>
      <c r="UXI5" s="160"/>
      <c r="UXJ5" s="160"/>
      <c r="UXK5" s="160"/>
      <c r="UXL5" s="160"/>
      <c r="UXM5" s="160"/>
      <c r="UXN5" s="160"/>
      <c r="UXO5" s="160"/>
      <c r="UXP5" s="160"/>
      <c r="UXQ5" s="160"/>
      <c r="UXR5" s="160"/>
      <c r="UXS5" s="160"/>
      <c r="UXT5" s="160"/>
      <c r="UXU5" s="160"/>
      <c r="UXV5" s="160"/>
      <c r="UXW5" s="160"/>
      <c r="UXX5" s="160"/>
      <c r="UXY5" s="160"/>
      <c r="UXZ5" s="160"/>
      <c r="UYA5" s="160"/>
      <c r="UYB5" s="160"/>
      <c r="UYC5" s="160"/>
      <c r="UYD5" s="160"/>
      <c r="UYE5" s="160"/>
      <c r="UYF5" s="160"/>
      <c r="UYG5" s="160"/>
      <c r="UYH5" s="160"/>
      <c r="UYI5" s="160"/>
      <c r="UYJ5" s="160"/>
      <c r="UYK5" s="160"/>
      <c r="UYL5" s="160"/>
      <c r="UYM5" s="160"/>
      <c r="UYN5" s="160"/>
      <c r="UYO5" s="160"/>
      <c r="UYP5" s="160"/>
      <c r="UYQ5" s="160"/>
      <c r="UYR5" s="160"/>
      <c r="UYS5" s="160"/>
      <c r="UYT5" s="160"/>
      <c r="UYU5" s="160"/>
      <c r="UYV5" s="160"/>
      <c r="UYW5" s="160"/>
      <c r="UYX5" s="160"/>
      <c r="UYY5" s="160"/>
      <c r="UYZ5" s="160"/>
      <c r="UZA5" s="160"/>
      <c r="UZB5" s="160"/>
      <c r="UZC5" s="160"/>
      <c r="UZD5" s="160"/>
      <c r="UZE5" s="160"/>
      <c r="UZF5" s="160"/>
      <c r="UZG5" s="160"/>
      <c r="UZH5" s="160"/>
      <c r="UZI5" s="160"/>
      <c r="UZJ5" s="160"/>
      <c r="UZK5" s="160"/>
      <c r="UZL5" s="160"/>
      <c r="UZM5" s="160"/>
      <c r="UZN5" s="160"/>
      <c r="UZO5" s="160"/>
      <c r="UZP5" s="160"/>
      <c r="UZQ5" s="160"/>
      <c r="UZR5" s="160"/>
      <c r="UZS5" s="160"/>
      <c r="UZT5" s="160"/>
      <c r="UZU5" s="160"/>
      <c r="UZV5" s="160"/>
      <c r="UZW5" s="160"/>
      <c r="UZX5" s="160"/>
      <c r="UZY5" s="160"/>
      <c r="UZZ5" s="160"/>
      <c r="VAA5" s="160"/>
      <c r="VAB5" s="160"/>
      <c r="VAC5" s="160"/>
      <c r="VAD5" s="160"/>
      <c r="VAE5" s="160"/>
      <c r="VAF5" s="160"/>
      <c r="VAG5" s="160"/>
      <c r="VAH5" s="160"/>
      <c r="VAI5" s="160"/>
      <c r="VAJ5" s="160"/>
      <c r="VAK5" s="160"/>
      <c r="VAL5" s="160"/>
      <c r="VAM5" s="160"/>
      <c r="VAN5" s="160"/>
      <c r="VAO5" s="160"/>
      <c r="VAP5" s="160"/>
      <c r="VAQ5" s="160"/>
      <c r="VAR5" s="160"/>
      <c r="VAS5" s="160"/>
      <c r="VAT5" s="160"/>
      <c r="VAU5" s="160"/>
      <c r="VAV5" s="160"/>
      <c r="VAW5" s="160"/>
      <c r="VAX5" s="160"/>
      <c r="VAY5" s="160"/>
      <c r="VAZ5" s="160"/>
      <c r="VBA5" s="160"/>
      <c r="VBB5" s="160"/>
      <c r="VBC5" s="160"/>
      <c r="VBD5" s="160"/>
      <c r="VBE5" s="160"/>
      <c r="VBF5" s="160"/>
      <c r="VBG5" s="160"/>
      <c r="VBH5" s="160"/>
      <c r="VBI5" s="160"/>
      <c r="VBJ5" s="160"/>
      <c r="VBK5" s="160"/>
      <c r="VBL5" s="160"/>
      <c r="VBM5" s="160"/>
      <c r="VBN5" s="160"/>
      <c r="VBO5" s="160"/>
      <c r="VBP5" s="160"/>
      <c r="VBQ5" s="160"/>
      <c r="VBR5" s="160"/>
      <c r="VBS5" s="160"/>
      <c r="VBT5" s="160"/>
      <c r="VBU5" s="160"/>
      <c r="VBV5" s="160"/>
      <c r="VBW5" s="160"/>
      <c r="VBX5" s="160"/>
      <c r="VBY5" s="160"/>
      <c r="VBZ5" s="160"/>
      <c r="VCA5" s="160"/>
      <c r="VCB5" s="160"/>
      <c r="VCC5" s="160"/>
      <c r="VCD5" s="160"/>
      <c r="VCE5" s="160"/>
      <c r="VCF5" s="160"/>
      <c r="VCG5" s="160"/>
      <c r="VCH5" s="160"/>
      <c r="VCI5" s="160"/>
      <c r="VCJ5" s="160"/>
      <c r="VCK5" s="160"/>
      <c r="VCL5" s="160"/>
      <c r="VCM5" s="160"/>
      <c r="VCN5" s="160"/>
      <c r="VCO5" s="160"/>
      <c r="VCP5" s="160"/>
      <c r="VCQ5" s="160"/>
      <c r="VCR5" s="160"/>
      <c r="VCS5" s="160"/>
      <c r="VCT5" s="160"/>
      <c r="VCU5" s="160"/>
      <c r="VCV5" s="160"/>
      <c r="VCW5" s="160"/>
      <c r="VCX5" s="160"/>
      <c r="VCY5" s="160"/>
      <c r="VCZ5" s="160"/>
      <c r="VDA5" s="160"/>
      <c r="VDB5" s="160"/>
      <c r="VDC5" s="160"/>
      <c r="VDD5" s="160"/>
      <c r="VDE5" s="160"/>
      <c r="VDF5" s="160"/>
      <c r="VDG5" s="160"/>
      <c r="VDH5" s="160"/>
      <c r="VDI5" s="160"/>
      <c r="VDJ5" s="160"/>
      <c r="VDK5" s="160"/>
      <c r="VDL5" s="160"/>
      <c r="VDM5" s="160"/>
      <c r="VDN5" s="160"/>
      <c r="VDO5" s="160"/>
      <c r="VDP5" s="160"/>
      <c r="VDQ5" s="160"/>
      <c r="VDR5" s="160"/>
      <c r="VDS5" s="160"/>
      <c r="VDT5" s="160"/>
      <c r="VDU5" s="160"/>
      <c r="VDV5" s="160"/>
      <c r="VDW5" s="160"/>
      <c r="VDX5" s="160"/>
      <c r="VDY5" s="160"/>
      <c r="VDZ5" s="160"/>
      <c r="VEA5" s="160"/>
      <c r="VEB5" s="160"/>
      <c r="VEC5" s="160"/>
      <c r="VED5" s="160"/>
      <c r="VEE5" s="160"/>
      <c r="VEF5" s="160"/>
      <c r="VEG5" s="160"/>
      <c r="VEH5" s="160"/>
      <c r="VEI5" s="160"/>
      <c r="VEJ5" s="160"/>
      <c r="VEK5" s="160"/>
      <c r="VEL5" s="160"/>
      <c r="VEM5" s="160"/>
      <c r="VEN5" s="160"/>
      <c r="VEO5" s="160"/>
      <c r="VEP5" s="160"/>
      <c r="VEQ5" s="160"/>
      <c r="VER5" s="160"/>
      <c r="VES5" s="160"/>
      <c r="VET5" s="160"/>
      <c r="VEU5" s="160"/>
      <c r="VEV5" s="160"/>
      <c r="VEW5" s="160"/>
      <c r="VEX5" s="160"/>
      <c r="VEY5" s="160"/>
      <c r="VEZ5" s="160"/>
      <c r="VFA5" s="160"/>
      <c r="VFB5" s="160"/>
      <c r="VFC5" s="160"/>
      <c r="VFD5" s="160"/>
      <c r="VFE5" s="160"/>
      <c r="VFF5" s="160"/>
      <c r="VFG5" s="160"/>
      <c r="VFH5" s="160"/>
      <c r="VFI5" s="160"/>
      <c r="VFJ5" s="160"/>
      <c r="VFK5" s="160"/>
      <c r="VFL5" s="160"/>
      <c r="VFM5" s="160"/>
      <c r="VFN5" s="160"/>
      <c r="VFO5" s="160"/>
      <c r="VFP5" s="160"/>
      <c r="VFQ5" s="160"/>
      <c r="VFR5" s="160"/>
      <c r="VFS5" s="160"/>
      <c r="VFT5" s="160"/>
      <c r="VFU5" s="160"/>
      <c r="VFV5" s="160"/>
      <c r="VFW5" s="160"/>
      <c r="VFX5" s="160"/>
      <c r="VFY5" s="160"/>
      <c r="VFZ5" s="160"/>
      <c r="VGA5" s="160"/>
      <c r="VGB5" s="160"/>
      <c r="VGC5" s="160"/>
      <c r="VGD5" s="160"/>
      <c r="VGE5" s="160"/>
      <c r="VGF5" s="160"/>
      <c r="VGG5" s="160"/>
      <c r="VGH5" s="160"/>
      <c r="VGI5" s="160"/>
      <c r="VGJ5" s="160"/>
      <c r="VGK5" s="160"/>
      <c r="VGL5" s="160"/>
      <c r="VGM5" s="160"/>
      <c r="VGN5" s="160"/>
      <c r="VGO5" s="160"/>
      <c r="VGP5" s="160"/>
      <c r="VGQ5" s="160"/>
      <c r="VGR5" s="160"/>
      <c r="VGS5" s="160"/>
      <c r="VGT5" s="160"/>
      <c r="VGU5" s="160"/>
      <c r="VGV5" s="160"/>
      <c r="VGW5" s="160"/>
      <c r="VGX5" s="160"/>
      <c r="VGY5" s="160"/>
      <c r="VGZ5" s="160"/>
      <c r="VHA5" s="160"/>
      <c r="VHB5" s="160"/>
      <c r="VHC5" s="160"/>
      <c r="VHD5" s="160"/>
      <c r="VHE5" s="160"/>
      <c r="VHF5" s="160"/>
      <c r="VHG5" s="160"/>
      <c r="VHH5" s="160"/>
      <c r="VHI5" s="160"/>
      <c r="VHJ5" s="160"/>
      <c r="VHK5" s="160"/>
      <c r="VHL5" s="160"/>
      <c r="VHM5" s="160"/>
      <c r="VHN5" s="160"/>
      <c r="VHO5" s="160"/>
      <c r="VHP5" s="160"/>
      <c r="VHQ5" s="160"/>
      <c r="VHR5" s="160"/>
      <c r="VHS5" s="160"/>
      <c r="VHT5" s="160"/>
      <c r="VHU5" s="160"/>
      <c r="VHV5" s="160"/>
      <c r="VHW5" s="160"/>
      <c r="VHX5" s="160"/>
      <c r="VHY5" s="160"/>
      <c r="VHZ5" s="160"/>
      <c r="VIA5" s="160"/>
      <c r="VIB5" s="160"/>
      <c r="VIC5" s="160"/>
      <c r="VID5" s="160"/>
      <c r="VIE5" s="160"/>
      <c r="VIF5" s="160"/>
      <c r="VIG5" s="160"/>
      <c r="VIH5" s="160"/>
      <c r="VII5" s="160"/>
      <c r="VIJ5" s="160"/>
      <c r="VIK5" s="160"/>
      <c r="VIL5" s="160"/>
      <c r="VIM5" s="160"/>
      <c r="VIN5" s="160"/>
      <c r="VIO5" s="160"/>
      <c r="VIP5" s="160"/>
      <c r="VIQ5" s="160"/>
      <c r="VIR5" s="160"/>
      <c r="VIS5" s="160"/>
      <c r="VIT5" s="160"/>
      <c r="VIU5" s="160"/>
      <c r="VIV5" s="160"/>
      <c r="VIW5" s="160"/>
      <c r="VIX5" s="160"/>
      <c r="VIY5" s="160"/>
      <c r="VIZ5" s="160"/>
      <c r="VJA5" s="160"/>
      <c r="VJB5" s="160"/>
      <c r="VJC5" s="160"/>
      <c r="VJD5" s="160"/>
      <c r="VJE5" s="160"/>
      <c r="VJF5" s="160"/>
      <c r="VJG5" s="160"/>
      <c r="VJH5" s="160"/>
      <c r="VJI5" s="160"/>
      <c r="VJJ5" s="160"/>
      <c r="VJK5" s="160"/>
      <c r="VJL5" s="160"/>
      <c r="VJM5" s="160"/>
      <c r="VJN5" s="160"/>
      <c r="VJO5" s="160"/>
      <c r="VJP5" s="160"/>
      <c r="VJQ5" s="160"/>
      <c r="VJR5" s="160"/>
      <c r="VJS5" s="160"/>
      <c r="VJT5" s="160"/>
      <c r="VJU5" s="160"/>
      <c r="VJV5" s="160"/>
      <c r="VJW5" s="160"/>
      <c r="VJX5" s="160"/>
      <c r="VJY5" s="160"/>
      <c r="VJZ5" s="160"/>
      <c r="VKA5" s="160"/>
      <c r="VKB5" s="160"/>
      <c r="VKC5" s="160"/>
      <c r="VKD5" s="160"/>
      <c r="VKE5" s="160"/>
      <c r="VKF5" s="160"/>
      <c r="VKG5" s="160"/>
      <c r="VKH5" s="160"/>
      <c r="VKI5" s="160"/>
      <c r="VKJ5" s="160"/>
      <c r="VKK5" s="160"/>
      <c r="VKL5" s="160"/>
      <c r="VKM5" s="160"/>
      <c r="VKN5" s="160"/>
      <c r="VKO5" s="160"/>
      <c r="VKP5" s="160"/>
      <c r="VKQ5" s="160"/>
      <c r="VKR5" s="160"/>
      <c r="VKS5" s="160"/>
      <c r="VKT5" s="160"/>
      <c r="VKU5" s="160"/>
      <c r="VKV5" s="160"/>
      <c r="VKW5" s="160"/>
      <c r="VKX5" s="160"/>
      <c r="VKY5" s="160"/>
      <c r="VKZ5" s="160"/>
      <c r="VLA5" s="160"/>
      <c r="VLB5" s="160"/>
      <c r="VLC5" s="160"/>
      <c r="VLD5" s="160"/>
      <c r="VLE5" s="160"/>
      <c r="VLF5" s="160"/>
      <c r="VLG5" s="160"/>
      <c r="VLH5" s="160"/>
      <c r="VLI5" s="160"/>
      <c r="VLJ5" s="160"/>
      <c r="VLK5" s="160"/>
      <c r="VLL5" s="160"/>
      <c r="VLM5" s="160"/>
      <c r="VLN5" s="160"/>
      <c r="VLO5" s="160"/>
      <c r="VLP5" s="160"/>
      <c r="VLQ5" s="160"/>
      <c r="VLR5" s="160"/>
      <c r="VLS5" s="160"/>
      <c r="VLT5" s="160"/>
      <c r="VLU5" s="160"/>
      <c r="VLV5" s="160"/>
      <c r="VLW5" s="160"/>
      <c r="VLX5" s="160"/>
      <c r="VLY5" s="160"/>
      <c r="VLZ5" s="160"/>
      <c r="VMA5" s="160"/>
      <c r="VMB5" s="160"/>
      <c r="VMC5" s="160"/>
      <c r="VMD5" s="160"/>
      <c r="VME5" s="160"/>
      <c r="VMF5" s="160"/>
      <c r="VMG5" s="160"/>
      <c r="VMH5" s="160"/>
      <c r="VMI5" s="160"/>
      <c r="VMJ5" s="160"/>
      <c r="VMK5" s="160"/>
      <c r="VML5" s="160"/>
      <c r="VMM5" s="160"/>
      <c r="VMN5" s="160"/>
      <c r="VMO5" s="160"/>
      <c r="VMP5" s="160"/>
      <c r="VMQ5" s="160"/>
      <c r="VMR5" s="160"/>
      <c r="VMS5" s="160"/>
      <c r="VMT5" s="160"/>
      <c r="VMU5" s="160"/>
      <c r="VMV5" s="160"/>
      <c r="VMW5" s="160"/>
      <c r="VMX5" s="160"/>
      <c r="VMY5" s="160"/>
      <c r="VMZ5" s="160"/>
      <c r="VNA5" s="160"/>
      <c r="VNB5" s="160"/>
      <c r="VNC5" s="160"/>
      <c r="VND5" s="160"/>
      <c r="VNE5" s="160"/>
      <c r="VNF5" s="160"/>
      <c r="VNG5" s="160"/>
      <c r="VNH5" s="160"/>
      <c r="VNI5" s="160"/>
      <c r="VNJ5" s="160"/>
      <c r="VNK5" s="160"/>
      <c r="VNL5" s="160"/>
      <c r="VNM5" s="160"/>
      <c r="VNN5" s="160"/>
      <c r="VNO5" s="160"/>
      <c r="VNP5" s="160"/>
      <c r="VNQ5" s="160"/>
      <c r="VNR5" s="160"/>
      <c r="VNS5" s="160"/>
      <c r="VNT5" s="160"/>
      <c r="VNU5" s="160"/>
      <c r="VNV5" s="160"/>
      <c r="VNW5" s="160"/>
      <c r="VNX5" s="160"/>
      <c r="VNY5" s="160"/>
      <c r="VNZ5" s="160"/>
      <c r="VOA5" s="160"/>
      <c r="VOB5" s="160"/>
      <c r="VOC5" s="160"/>
      <c r="VOD5" s="160"/>
      <c r="VOE5" s="160"/>
      <c r="VOF5" s="160"/>
      <c r="VOG5" s="160"/>
      <c r="VOH5" s="160"/>
      <c r="VOI5" s="160"/>
      <c r="VOJ5" s="160"/>
      <c r="VOK5" s="160"/>
      <c r="VOL5" s="160"/>
      <c r="VOM5" s="160"/>
      <c r="VON5" s="160"/>
      <c r="VOO5" s="160"/>
      <c r="VOP5" s="160"/>
      <c r="VOQ5" s="160"/>
      <c r="VOR5" s="160"/>
      <c r="VOS5" s="160"/>
      <c r="VOT5" s="160"/>
      <c r="VOU5" s="160"/>
      <c r="VOV5" s="160"/>
      <c r="VOW5" s="160"/>
      <c r="VOX5" s="160"/>
      <c r="VOY5" s="160"/>
      <c r="VOZ5" s="160"/>
      <c r="VPA5" s="160"/>
      <c r="VPB5" s="160"/>
      <c r="VPC5" s="160"/>
      <c r="VPD5" s="160"/>
      <c r="VPE5" s="160"/>
      <c r="VPF5" s="160"/>
      <c r="VPG5" s="160"/>
      <c r="VPH5" s="160"/>
      <c r="VPI5" s="160"/>
      <c r="VPJ5" s="160"/>
      <c r="VPK5" s="160"/>
      <c r="VPL5" s="160"/>
      <c r="VPM5" s="160"/>
      <c r="VPN5" s="160"/>
      <c r="VPO5" s="160"/>
      <c r="VPP5" s="160"/>
      <c r="VPQ5" s="160"/>
      <c r="VPR5" s="160"/>
      <c r="VPS5" s="160"/>
      <c r="VPT5" s="160"/>
      <c r="VPU5" s="160"/>
      <c r="VPV5" s="160"/>
      <c r="VPW5" s="160"/>
      <c r="VPX5" s="160"/>
      <c r="VPY5" s="160"/>
      <c r="VPZ5" s="160"/>
      <c r="VQA5" s="160"/>
      <c r="VQB5" s="160"/>
      <c r="VQC5" s="160"/>
      <c r="VQD5" s="160"/>
      <c r="VQE5" s="160"/>
      <c r="VQF5" s="160"/>
      <c r="VQG5" s="160"/>
      <c r="VQH5" s="160"/>
      <c r="VQI5" s="160"/>
      <c r="VQJ5" s="160"/>
      <c r="VQK5" s="160"/>
      <c r="VQL5" s="160"/>
      <c r="VQM5" s="160"/>
      <c r="VQN5" s="160"/>
      <c r="VQO5" s="160"/>
      <c r="VQP5" s="160"/>
      <c r="VQQ5" s="160"/>
      <c r="VQR5" s="160"/>
      <c r="VQS5" s="160"/>
      <c r="VQT5" s="160"/>
      <c r="VQU5" s="160"/>
      <c r="VQV5" s="160"/>
      <c r="VQW5" s="160"/>
      <c r="VQX5" s="160"/>
      <c r="VQY5" s="160"/>
      <c r="VQZ5" s="160"/>
      <c r="VRA5" s="160"/>
      <c r="VRB5" s="160"/>
      <c r="VRC5" s="160"/>
      <c r="VRD5" s="160"/>
      <c r="VRE5" s="160"/>
      <c r="VRF5" s="160"/>
      <c r="VRG5" s="160"/>
      <c r="VRH5" s="160"/>
      <c r="VRI5" s="160"/>
      <c r="VRJ5" s="160"/>
      <c r="VRK5" s="160"/>
      <c r="VRL5" s="160"/>
      <c r="VRM5" s="160"/>
      <c r="VRN5" s="160"/>
      <c r="VRO5" s="160"/>
      <c r="VRP5" s="160"/>
      <c r="VRQ5" s="160"/>
      <c r="VRR5" s="160"/>
      <c r="VRS5" s="160"/>
      <c r="VRT5" s="160"/>
      <c r="VRU5" s="160"/>
      <c r="VRV5" s="160"/>
      <c r="VRW5" s="160"/>
      <c r="VRX5" s="160"/>
      <c r="VRY5" s="160"/>
      <c r="VRZ5" s="160"/>
      <c r="VSA5" s="160"/>
      <c r="VSB5" s="160"/>
      <c r="VSC5" s="160"/>
      <c r="VSD5" s="160"/>
      <c r="VSE5" s="160"/>
      <c r="VSF5" s="160"/>
      <c r="VSG5" s="160"/>
      <c r="VSH5" s="160"/>
      <c r="VSI5" s="160"/>
      <c r="VSJ5" s="160"/>
      <c r="VSK5" s="160"/>
      <c r="VSL5" s="160"/>
      <c r="VSM5" s="160"/>
      <c r="VSN5" s="160"/>
      <c r="VSO5" s="160"/>
      <c r="VSP5" s="160"/>
      <c r="VSQ5" s="160"/>
      <c r="VSR5" s="160"/>
      <c r="VSS5" s="160"/>
      <c r="VST5" s="160"/>
      <c r="VSU5" s="160"/>
      <c r="VSV5" s="160"/>
      <c r="VSW5" s="160"/>
      <c r="VSX5" s="160"/>
      <c r="VSY5" s="160"/>
      <c r="VSZ5" s="160"/>
      <c r="VTA5" s="160"/>
      <c r="VTB5" s="160"/>
      <c r="VTC5" s="160"/>
      <c r="VTD5" s="160"/>
      <c r="VTE5" s="160"/>
      <c r="VTF5" s="160"/>
      <c r="VTG5" s="160"/>
      <c r="VTH5" s="160"/>
      <c r="VTI5" s="160"/>
      <c r="VTJ5" s="160"/>
      <c r="VTK5" s="160"/>
      <c r="VTL5" s="160"/>
      <c r="VTM5" s="160"/>
      <c r="VTN5" s="160"/>
      <c r="VTO5" s="160"/>
      <c r="VTP5" s="160"/>
      <c r="VTQ5" s="160"/>
      <c r="VTR5" s="160"/>
      <c r="VTS5" s="160"/>
      <c r="VTT5" s="160"/>
      <c r="VTU5" s="160"/>
      <c r="VTV5" s="160"/>
      <c r="VTW5" s="160"/>
      <c r="VTX5" s="160"/>
      <c r="VTY5" s="160"/>
      <c r="VTZ5" s="160"/>
      <c r="VUA5" s="160"/>
      <c r="VUB5" s="160"/>
      <c r="VUC5" s="160"/>
      <c r="VUD5" s="160"/>
      <c r="VUE5" s="160"/>
      <c r="VUF5" s="160"/>
      <c r="VUG5" s="160"/>
      <c r="VUH5" s="160"/>
      <c r="VUI5" s="160"/>
      <c r="VUJ5" s="160"/>
      <c r="VUK5" s="160"/>
      <c r="VUL5" s="160"/>
      <c r="VUM5" s="160"/>
      <c r="VUN5" s="160"/>
      <c r="VUO5" s="160"/>
      <c r="VUP5" s="160"/>
      <c r="VUQ5" s="160"/>
      <c r="VUR5" s="160"/>
      <c r="VUS5" s="160"/>
      <c r="VUT5" s="160"/>
      <c r="VUU5" s="160"/>
      <c r="VUV5" s="160"/>
      <c r="VUW5" s="160"/>
      <c r="VUX5" s="160"/>
      <c r="VUY5" s="160"/>
      <c r="VUZ5" s="160"/>
      <c r="VVA5" s="160"/>
      <c r="VVB5" s="160"/>
      <c r="VVC5" s="160"/>
      <c r="VVD5" s="160"/>
      <c r="VVE5" s="160"/>
      <c r="VVF5" s="160"/>
      <c r="VVG5" s="160"/>
      <c r="VVH5" s="160"/>
      <c r="VVI5" s="160"/>
      <c r="VVJ5" s="160"/>
      <c r="VVK5" s="160"/>
      <c r="VVL5" s="160"/>
      <c r="VVM5" s="160"/>
      <c r="VVN5" s="160"/>
      <c r="VVO5" s="160"/>
      <c r="VVP5" s="160"/>
      <c r="VVQ5" s="160"/>
      <c r="VVR5" s="160"/>
      <c r="VVS5" s="160"/>
      <c r="VVT5" s="160"/>
      <c r="VVU5" s="160"/>
      <c r="VVV5" s="160"/>
      <c r="VVW5" s="160"/>
      <c r="VVX5" s="160"/>
      <c r="VVY5" s="160"/>
      <c r="VVZ5" s="160"/>
      <c r="VWA5" s="160"/>
      <c r="VWB5" s="160"/>
      <c r="VWC5" s="160"/>
      <c r="VWD5" s="160"/>
      <c r="VWE5" s="160"/>
      <c r="VWF5" s="160"/>
      <c r="VWG5" s="160"/>
      <c r="VWH5" s="160"/>
      <c r="VWI5" s="160"/>
      <c r="VWJ5" s="160"/>
      <c r="VWK5" s="160"/>
      <c r="VWL5" s="160"/>
      <c r="VWM5" s="160"/>
      <c r="VWN5" s="160"/>
      <c r="VWO5" s="160"/>
      <c r="VWP5" s="160"/>
      <c r="VWQ5" s="160"/>
      <c r="VWR5" s="160"/>
      <c r="VWS5" s="160"/>
      <c r="VWT5" s="160"/>
      <c r="VWU5" s="160"/>
      <c r="VWV5" s="160"/>
      <c r="VWW5" s="160"/>
      <c r="VWX5" s="160"/>
      <c r="VWY5" s="160"/>
      <c r="VWZ5" s="160"/>
      <c r="VXA5" s="160"/>
      <c r="VXB5" s="160"/>
      <c r="VXC5" s="160"/>
      <c r="VXD5" s="160"/>
      <c r="VXE5" s="160"/>
      <c r="VXF5" s="160"/>
      <c r="VXG5" s="160"/>
      <c r="VXH5" s="160"/>
      <c r="VXI5" s="160"/>
      <c r="VXJ5" s="160"/>
      <c r="VXK5" s="160"/>
      <c r="VXL5" s="160"/>
      <c r="VXM5" s="160"/>
      <c r="VXN5" s="160"/>
      <c r="VXO5" s="160"/>
      <c r="VXP5" s="160"/>
      <c r="VXQ5" s="160"/>
      <c r="VXR5" s="160"/>
      <c r="VXS5" s="160"/>
      <c r="VXT5" s="160"/>
      <c r="VXU5" s="160"/>
      <c r="VXV5" s="160"/>
      <c r="VXW5" s="160"/>
      <c r="VXX5" s="160"/>
      <c r="VXY5" s="160"/>
      <c r="VXZ5" s="160"/>
      <c r="VYA5" s="160"/>
      <c r="VYB5" s="160"/>
      <c r="VYC5" s="160"/>
      <c r="VYD5" s="160"/>
      <c r="VYE5" s="160"/>
      <c r="VYF5" s="160"/>
      <c r="VYG5" s="160"/>
      <c r="VYH5" s="160"/>
      <c r="VYI5" s="160"/>
      <c r="VYJ5" s="160"/>
      <c r="VYK5" s="160"/>
      <c r="VYL5" s="160"/>
      <c r="VYM5" s="160"/>
      <c r="VYN5" s="160"/>
      <c r="VYO5" s="160"/>
      <c r="VYP5" s="160"/>
      <c r="VYQ5" s="160"/>
      <c r="VYR5" s="160"/>
      <c r="VYS5" s="160"/>
      <c r="VYT5" s="160"/>
      <c r="VYU5" s="160"/>
      <c r="VYV5" s="160"/>
      <c r="VYW5" s="160"/>
      <c r="VYX5" s="160"/>
      <c r="VYY5" s="160"/>
      <c r="VYZ5" s="160"/>
      <c r="VZA5" s="160"/>
      <c r="VZB5" s="160"/>
      <c r="VZC5" s="160"/>
      <c r="VZD5" s="160"/>
      <c r="VZE5" s="160"/>
      <c r="VZF5" s="160"/>
      <c r="VZG5" s="160"/>
      <c r="VZH5" s="160"/>
      <c r="VZI5" s="160"/>
      <c r="VZJ5" s="160"/>
      <c r="VZK5" s="160"/>
      <c r="VZL5" s="160"/>
      <c r="VZM5" s="160"/>
      <c r="VZN5" s="160"/>
      <c r="VZO5" s="160"/>
      <c r="VZP5" s="160"/>
      <c r="VZQ5" s="160"/>
      <c r="VZR5" s="160"/>
      <c r="VZS5" s="160"/>
      <c r="VZT5" s="160"/>
      <c r="VZU5" s="160"/>
      <c r="VZV5" s="160"/>
      <c r="VZW5" s="160"/>
      <c r="VZX5" s="160"/>
      <c r="VZY5" s="160"/>
      <c r="VZZ5" s="160"/>
      <c r="WAA5" s="160"/>
      <c r="WAB5" s="160"/>
      <c r="WAC5" s="160"/>
      <c r="WAD5" s="160"/>
      <c r="WAE5" s="160"/>
      <c r="WAF5" s="160"/>
      <c r="WAG5" s="160"/>
      <c r="WAH5" s="160"/>
      <c r="WAI5" s="160"/>
      <c r="WAJ5" s="160"/>
      <c r="WAK5" s="160"/>
      <c r="WAL5" s="160"/>
      <c r="WAM5" s="160"/>
      <c r="WAN5" s="160"/>
      <c r="WAO5" s="160"/>
      <c r="WAP5" s="160"/>
      <c r="WAQ5" s="160"/>
      <c r="WAR5" s="160"/>
      <c r="WAS5" s="160"/>
      <c r="WAT5" s="160"/>
      <c r="WAU5" s="160"/>
      <c r="WAV5" s="160"/>
      <c r="WAW5" s="160"/>
      <c r="WAX5" s="160"/>
      <c r="WAY5" s="160"/>
      <c r="WAZ5" s="160"/>
      <c r="WBA5" s="160"/>
      <c r="WBB5" s="160"/>
      <c r="WBC5" s="160"/>
      <c r="WBD5" s="160"/>
      <c r="WBE5" s="160"/>
      <c r="WBF5" s="160"/>
      <c r="WBG5" s="160"/>
      <c r="WBH5" s="160"/>
      <c r="WBI5" s="160"/>
      <c r="WBJ5" s="160"/>
      <c r="WBK5" s="160"/>
      <c r="WBL5" s="160"/>
      <c r="WBM5" s="160"/>
      <c r="WBN5" s="160"/>
      <c r="WBO5" s="160"/>
      <c r="WBP5" s="160"/>
      <c r="WBQ5" s="160"/>
      <c r="WBR5" s="160"/>
      <c r="WBS5" s="160"/>
      <c r="WBT5" s="160"/>
      <c r="WBU5" s="160"/>
      <c r="WBV5" s="160"/>
      <c r="WBW5" s="160"/>
      <c r="WBX5" s="160"/>
      <c r="WBY5" s="160"/>
      <c r="WBZ5" s="160"/>
      <c r="WCA5" s="160"/>
      <c r="WCB5" s="160"/>
      <c r="WCC5" s="160"/>
      <c r="WCD5" s="160"/>
      <c r="WCE5" s="160"/>
      <c r="WCF5" s="160"/>
      <c r="WCG5" s="160"/>
      <c r="WCH5" s="160"/>
      <c r="WCI5" s="160"/>
      <c r="WCJ5" s="160"/>
      <c r="WCK5" s="160"/>
      <c r="WCL5" s="160"/>
      <c r="WCM5" s="160"/>
      <c r="WCN5" s="160"/>
      <c r="WCO5" s="160"/>
      <c r="WCP5" s="160"/>
      <c r="WCQ5" s="160"/>
      <c r="WCR5" s="160"/>
      <c r="WCS5" s="160"/>
      <c r="WCT5" s="160"/>
      <c r="WCU5" s="160"/>
      <c r="WCV5" s="160"/>
      <c r="WCW5" s="160"/>
      <c r="WCX5" s="160"/>
      <c r="WCY5" s="160"/>
      <c r="WCZ5" s="160"/>
      <c r="WDA5" s="160"/>
      <c r="WDB5" s="160"/>
      <c r="WDC5" s="160"/>
      <c r="WDD5" s="160"/>
      <c r="WDE5" s="160"/>
      <c r="WDF5" s="160"/>
      <c r="WDG5" s="160"/>
      <c r="WDH5" s="160"/>
      <c r="WDI5" s="160"/>
      <c r="WDJ5" s="160"/>
      <c r="WDK5" s="160"/>
      <c r="WDL5" s="160"/>
      <c r="WDM5" s="160"/>
      <c r="WDN5" s="160"/>
      <c r="WDO5" s="160"/>
      <c r="WDP5" s="160"/>
      <c r="WDQ5" s="160"/>
      <c r="WDR5" s="160"/>
      <c r="WDS5" s="160"/>
      <c r="WDT5" s="160"/>
      <c r="WDU5" s="160"/>
      <c r="WDV5" s="160"/>
      <c r="WDW5" s="160"/>
      <c r="WDX5" s="160"/>
      <c r="WDY5" s="160"/>
      <c r="WDZ5" s="160"/>
      <c r="WEA5" s="160"/>
      <c r="WEB5" s="160"/>
      <c r="WEC5" s="160"/>
      <c r="WED5" s="160"/>
      <c r="WEE5" s="160"/>
      <c r="WEF5" s="160"/>
      <c r="WEG5" s="160"/>
      <c r="WEH5" s="160"/>
      <c r="WEI5" s="160"/>
      <c r="WEJ5" s="160"/>
      <c r="WEK5" s="160"/>
      <c r="WEL5" s="160"/>
      <c r="WEM5" s="160"/>
      <c r="WEN5" s="160"/>
      <c r="WEO5" s="160"/>
      <c r="WEP5" s="160"/>
      <c r="WEQ5" s="160"/>
      <c r="WER5" s="160"/>
      <c r="WES5" s="160"/>
      <c r="WET5" s="160"/>
      <c r="WEU5" s="160"/>
      <c r="WEV5" s="160"/>
      <c r="WEW5" s="160"/>
      <c r="WEX5" s="160"/>
      <c r="WEY5" s="160"/>
      <c r="WEZ5" s="160"/>
      <c r="WFA5" s="160"/>
      <c r="WFB5" s="160"/>
      <c r="WFC5" s="160"/>
      <c r="WFD5" s="160"/>
      <c r="WFE5" s="160"/>
      <c r="WFF5" s="160"/>
      <c r="WFG5" s="160"/>
      <c r="WFH5" s="160"/>
      <c r="WFI5" s="160"/>
      <c r="WFJ5" s="160"/>
      <c r="WFK5" s="160"/>
      <c r="WFL5" s="160"/>
      <c r="WFM5" s="160"/>
      <c r="WFN5" s="160"/>
      <c r="WFO5" s="160"/>
      <c r="WFP5" s="160"/>
      <c r="WFQ5" s="160"/>
      <c r="WFR5" s="160"/>
      <c r="WFS5" s="160"/>
      <c r="WFT5" s="160"/>
      <c r="WFU5" s="160"/>
      <c r="WFV5" s="160"/>
      <c r="WFW5" s="160"/>
      <c r="WFX5" s="160"/>
      <c r="WFY5" s="160"/>
      <c r="WFZ5" s="160"/>
      <c r="WGA5" s="160"/>
      <c r="WGB5" s="160"/>
      <c r="WGC5" s="160"/>
      <c r="WGD5" s="160"/>
      <c r="WGE5" s="160"/>
      <c r="WGF5" s="160"/>
      <c r="WGG5" s="160"/>
      <c r="WGH5" s="160"/>
      <c r="WGI5" s="160"/>
      <c r="WGJ5" s="160"/>
      <c r="WGK5" s="160"/>
      <c r="WGL5" s="160"/>
      <c r="WGM5" s="160"/>
      <c r="WGN5" s="160"/>
      <c r="WGO5" s="160"/>
      <c r="WGP5" s="160"/>
      <c r="WGQ5" s="160"/>
      <c r="WGR5" s="160"/>
      <c r="WGS5" s="160"/>
      <c r="WGT5" s="160"/>
      <c r="WGU5" s="160"/>
      <c r="WGV5" s="160"/>
      <c r="WGW5" s="160"/>
      <c r="WGX5" s="160"/>
      <c r="WGY5" s="160"/>
      <c r="WGZ5" s="160"/>
      <c r="WHA5" s="160"/>
      <c r="WHB5" s="160"/>
      <c r="WHC5" s="160"/>
      <c r="WHD5" s="160"/>
      <c r="WHE5" s="160"/>
      <c r="WHF5" s="160"/>
      <c r="WHG5" s="160"/>
      <c r="WHH5" s="160"/>
      <c r="WHI5" s="160"/>
      <c r="WHJ5" s="160"/>
      <c r="WHK5" s="160"/>
      <c r="WHL5" s="160"/>
      <c r="WHM5" s="160"/>
      <c r="WHN5" s="160"/>
      <c r="WHO5" s="160"/>
      <c r="WHP5" s="160"/>
      <c r="WHQ5" s="160"/>
      <c r="WHR5" s="160"/>
      <c r="WHS5" s="160"/>
      <c r="WHT5" s="160"/>
      <c r="WHU5" s="160"/>
      <c r="WHV5" s="160"/>
      <c r="WHW5" s="160"/>
      <c r="WHX5" s="160"/>
      <c r="WHY5" s="160"/>
      <c r="WHZ5" s="160"/>
      <c r="WIA5" s="160"/>
      <c r="WIB5" s="160"/>
      <c r="WIC5" s="160"/>
      <c r="WID5" s="160"/>
      <c r="WIE5" s="160"/>
      <c r="WIF5" s="160"/>
      <c r="WIG5" s="160"/>
      <c r="WIH5" s="160"/>
      <c r="WII5" s="160"/>
      <c r="WIJ5" s="160"/>
      <c r="WIK5" s="160"/>
      <c r="WIL5" s="160"/>
      <c r="WIM5" s="160"/>
      <c r="WIN5" s="160"/>
      <c r="WIO5" s="160"/>
      <c r="WIP5" s="160"/>
      <c r="WIQ5" s="160"/>
      <c r="WIR5" s="160"/>
      <c r="WIS5" s="160"/>
      <c r="WIT5" s="160"/>
      <c r="WIU5" s="160"/>
      <c r="WIV5" s="160"/>
      <c r="WIW5" s="160"/>
      <c r="WIX5" s="160"/>
      <c r="WIY5" s="160"/>
      <c r="WIZ5" s="160"/>
      <c r="WJA5" s="160"/>
      <c r="WJB5" s="160"/>
      <c r="WJC5" s="160"/>
      <c r="WJD5" s="160"/>
      <c r="WJE5" s="160"/>
      <c r="WJF5" s="160"/>
      <c r="WJG5" s="160"/>
      <c r="WJH5" s="160"/>
      <c r="WJI5" s="160"/>
      <c r="WJJ5" s="160"/>
      <c r="WJK5" s="160"/>
      <c r="WJL5" s="160"/>
      <c r="WJM5" s="160"/>
      <c r="WJN5" s="160"/>
      <c r="WJO5" s="160"/>
      <c r="WJP5" s="160"/>
      <c r="WJQ5" s="160"/>
      <c r="WJR5" s="160"/>
      <c r="WJS5" s="160"/>
      <c r="WJT5" s="160"/>
      <c r="WJU5" s="160"/>
      <c r="WJV5" s="160"/>
      <c r="WJW5" s="160"/>
      <c r="WJX5" s="160"/>
      <c r="WJY5" s="160"/>
      <c r="WJZ5" s="160"/>
      <c r="WKA5" s="160"/>
      <c r="WKB5" s="160"/>
      <c r="WKC5" s="160"/>
      <c r="WKD5" s="160"/>
      <c r="WKE5" s="160"/>
      <c r="WKF5" s="160"/>
      <c r="WKG5" s="160"/>
      <c r="WKH5" s="160"/>
      <c r="WKI5" s="160"/>
      <c r="WKJ5" s="160"/>
      <c r="WKK5" s="160"/>
      <c r="WKL5" s="160"/>
      <c r="WKM5" s="160"/>
      <c r="WKN5" s="160"/>
      <c r="WKO5" s="160"/>
      <c r="WKP5" s="160"/>
      <c r="WKQ5" s="160"/>
      <c r="WKR5" s="160"/>
      <c r="WKS5" s="160"/>
      <c r="WKT5" s="160"/>
      <c r="WKU5" s="160"/>
      <c r="WKV5" s="160"/>
      <c r="WKW5" s="160"/>
      <c r="WKX5" s="160"/>
      <c r="WKY5" s="160"/>
      <c r="WKZ5" s="160"/>
      <c r="WLA5" s="160"/>
      <c r="WLB5" s="160"/>
      <c r="WLC5" s="160"/>
      <c r="WLD5" s="160"/>
      <c r="WLE5" s="160"/>
      <c r="WLF5" s="160"/>
      <c r="WLG5" s="160"/>
      <c r="WLH5" s="160"/>
      <c r="WLI5" s="160"/>
      <c r="WLJ5" s="160"/>
      <c r="WLK5" s="160"/>
      <c r="WLL5" s="160"/>
      <c r="WLM5" s="160"/>
      <c r="WLN5" s="160"/>
      <c r="WLO5" s="160"/>
      <c r="WLP5" s="160"/>
      <c r="WLQ5" s="160"/>
      <c r="WLR5" s="160"/>
      <c r="WLS5" s="160"/>
      <c r="WLT5" s="160"/>
      <c r="WLU5" s="160"/>
      <c r="WLV5" s="160"/>
      <c r="WLW5" s="160"/>
      <c r="WLX5" s="160"/>
      <c r="WLY5" s="160"/>
      <c r="WLZ5" s="160"/>
      <c r="WMA5" s="160"/>
      <c r="WMB5" s="160"/>
      <c r="WMC5" s="160"/>
      <c r="WMD5" s="160"/>
      <c r="WME5" s="160"/>
      <c r="WMF5" s="160"/>
      <c r="WMG5" s="160"/>
      <c r="WMH5" s="160"/>
      <c r="WMI5" s="160"/>
      <c r="WMJ5" s="160"/>
      <c r="WMK5" s="160"/>
      <c r="WML5" s="160"/>
      <c r="WMM5" s="160"/>
      <c r="WMN5" s="160"/>
      <c r="WMO5" s="160"/>
      <c r="WMP5" s="160"/>
      <c r="WMQ5" s="160"/>
      <c r="WMR5" s="160"/>
      <c r="WMS5" s="160"/>
      <c r="WMT5" s="160"/>
      <c r="WMU5" s="160"/>
      <c r="WMV5" s="160"/>
      <c r="WMW5" s="160"/>
      <c r="WMX5" s="160"/>
      <c r="WMY5" s="160"/>
      <c r="WMZ5" s="160"/>
      <c r="WNA5" s="160"/>
      <c r="WNB5" s="160"/>
      <c r="WNC5" s="160"/>
      <c r="WND5" s="160"/>
      <c r="WNE5" s="160"/>
      <c r="WNF5" s="160"/>
      <c r="WNG5" s="160"/>
      <c r="WNH5" s="160"/>
      <c r="WNI5" s="160"/>
      <c r="WNJ5" s="160"/>
      <c r="WNK5" s="160"/>
      <c r="WNL5" s="160"/>
      <c r="WNM5" s="160"/>
      <c r="WNN5" s="160"/>
      <c r="WNO5" s="160"/>
      <c r="WNP5" s="160"/>
      <c r="WNQ5" s="160"/>
      <c r="WNR5" s="160"/>
      <c r="WNS5" s="160"/>
      <c r="WNT5" s="160"/>
      <c r="WNU5" s="160"/>
      <c r="WNV5" s="160"/>
      <c r="WNW5" s="160"/>
      <c r="WNX5" s="160"/>
      <c r="WNY5" s="160"/>
      <c r="WNZ5" s="160"/>
      <c r="WOA5" s="160"/>
      <c r="WOB5" s="160"/>
      <c r="WOC5" s="160"/>
      <c r="WOD5" s="160"/>
      <c r="WOE5" s="160"/>
      <c r="WOF5" s="160"/>
      <c r="WOG5" s="160"/>
      <c r="WOH5" s="160"/>
      <c r="WOI5" s="160"/>
      <c r="WOJ5" s="160"/>
      <c r="WOK5" s="160"/>
      <c r="WOL5" s="160"/>
      <c r="WOM5" s="160"/>
      <c r="WON5" s="160"/>
      <c r="WOO5" s="160"/>
      <c r="WOP5" s="160"/>
      <c r="WOQ5" s="160"/>
      <c r="WOR5" s="160"/>
      <c r="WOS5" s="160"/>
      <c r="WOT5" s="160"/>
      <c r="WOU5" s="160"/>
      <c r="WOV5" s="160"/>
      <c r="WOW5" s="160"/>
      <c r="WOX5" s="160"/>
      <c r="WOY5" s="160"/>
      <c r="WOZ5" s="160"/>
      <c r="WPA5" s="160"/>
      <c r="WPB5" s="160"/>
      <c r="WPC5" s="160"/>
      <c r="WPD5" s="160"/>
      <c r="WPE5" s="160"/>
      <c r="WPF5" s="160"/>
      <c r="WPG5" s="160"/>
      <c r="WPH5" s="160"/>
      <c r="WPI5" s="160"/>
      <c r="WPJ5" s="160"/>
      <c r="WPK5" s="160"/>
      <c r="WPL5" s="160"/>
      <c r="WPM5" s="160"/>
      <c r="WPN5" s="160"/>
      <c r="WPO5" s="160"/>
      <c r="WPP5" s="160"/>
      <c r="WPQ5" s="160"/>
      <c r="WPR5" s="160"/>
      <c r="WPS5" s="160"/>
      <c r="WPT5" s="160"/>
      <c r="WPU5" s="160"/>
      <c r="WPV5" s="160"/>
      <c r="WPW5" s="160"/>
      <c r="WPX5" s="160"/>
      <c r="WPY5" s="160"/>
      <c r="WPZ5" s="160"/>
      <c r="WQA5" s="160"/>
      <c r="WQB5" s="160"/>
      <c r="WQC5" s="160"/>
      <c r="WQD5" s="160"/>
      <c r="WQE5" s="160"/>
      <c r="WQF5" s="160"/>
      <c r="WQG5" s="160"/>
      <c r="WQH5" s="160"/>
      <c r="WQI5" s="160"/>
      <c r="WQJ5" s="160"/>
      <c r="WQK5" s="160"/>
      <c r="WQL5" s="160"/>
      <c r="WQM5" s="160"/>
      <c r="WQN5" s="160"/>
      <c r="WQO5" s="160"/>
      <c r="WQP5" s="160"/>
      <c r="WQQ5" s="160"/>
      <c r="WQR5" s="160"/>
      <c r="WQS5" s="160"/>
      <c r="WQT5" s="160"/>
      <c r="WQU5" s="160"/>
      <c r="WQV5" s="160"/>
      <c r="WQW5" s="160"/>
      <c r="WQX5" s="160"/>
      <c r="WQY5" s="160"/>
      <c r="WQZ5" s="160"/>
      <c r="WRA5" s="160"/>
      <c r="WRB5" s="160"/>
      <c r="WRC5" s="160"/>
      <c r="WRD5" s="160"/>
      <c r="WRE5" s="160"/>
      <c r="WRF5" s="160"/>
      <c r="WRG5" s="160"/>
      <c r="WRH5" s="160"/>
      <c r="WRI5" s="160"/>
      <c r="WRJ5" s="160"/>
      <c r="WRK5" s="160"/>
      <c r="WRL5" s="160"/>
      <c r="WRM5" s="160"/>
      <c r="WRN5" s="160"/>
      <c r="WRO5" s="160"/>
      <c r="WRP5" s="160"/>
      <c r="WRQ5" s="160"/>
      <c r="WRR5" s="160"/>
      <c r="WRS5" s="160"/>
      <c r="WRT5" s="160"/>
      <c r="WRU5" s="160"/>
      <c r="WRV5" s="160"/>
      <c r="WRW5" s="160"/>
      <c r="WRX5" s="160"/>
      <c r="WRY5" s="160"/>
      <c r="WRZ5" s="160"/>
      <c r="WSA5" s="160"/>
      <c r="WSB5" s="160"/>
      <c r="WSC5" s="160"/>
      <c r="WSD5" s="160"/>
      <c r="WSE5" s="160"/>
      <c r="WSF5" s="160"/>
      <c r="WSG5" s="160"/>
      <c r="WSH5" s="160"/>
      <c r="WSI5" s="160"/>
      <c r="WSJ5" s="160"/>
      <c r="WSK5" s="160"/>
      <c r="WSL5" s="160"/>
      <c r="WSM5" s="160"/>
      <c r="WSN5" s="160"/>
      <c r="WSO5" s="160"/>
      <c r="WSP5" s="160"/>
      <c r="WSQ5" s="160"/>
      <c r="WSR5" s="160"/>
      <c r="WSS5" s="160"/>
      <c r="WST5" s="160"/>
      <c r="WSU5" s="160"/>
      <c r="WSV5" s="160"/>
      <c r="WSW5" s="160"/>
      <c r="WSX5" s="160"/>
      <c r="WSY5" s="160"/>
      <c r="WSZ5" s="160"/>
      <c r="WTA5" s="160"/>
      <c r="WTB5" s="160"/>
      <c r="WTC5" s="160"/>
      <c r="WTD5" s="160"/>
      <c r="WTE5" s="160"/>
      <c r="WTF5" s="160"/>
      <c r="WTG5" s="160"/>
      <c r="WTH5" s="160"/>
      <c r="WTI5" s="160"/>
      <c r="WTJ5" s="160"/>
      <c r="WTK5" s="160"/>
      <c r="WTL5" s="160"/>
      <c r="WTM5" s="160"/>
      <c r="WTN5" s="160"/>
      <c r="WTO5" s="160"/>
      <c r="WTP5" s="160"/>
      <c r="WTQ5" s="160"/>
      <c r="WTR5" s="160"/>
      <c r="WTS5" s="160"/>
      <c r="WTT5" s="160"/>
      <c r="WTU5" s="160"/>
      <c r="WTV5" s="160"/>
      <c r="WTW5" s="160"/>
      <c r="WTX5" s="160"/>
      <c r="WTY5" s="160"/>
      <c r="WTZ5" s="160"/>
      <c r="WUA5" s="160"/>
      <c r="WUB5" s="160"/>
      <c r="WUC5" s="160"/>
      <c r="WUD5" s="160"/>
      <c r="WUE5" s="160"/>
      <c r="WUF5" s="160"/>
      <c r="WUG5" s="160"/>
      <c r="WUH5" s="160"/>
      <c r="WUI5" s="160"/>
      <c r="WUJ5" s="160"/>
      <c r="WUK5" s="160"/>
      <c r="WUL5" s="160"/>
      <c r="WUM5" s="160"/>
      <c r="WUN5" s="160"/>
      <c r="WUO5" s="160"/>
      <c r="WUP5" s="160"/>
      <c r="WUQ5" s="160"/>
      <c r="WUR5" s="160"/>
      <c r="WUS5" s="160"/>
      <c r="WUT5" s="160"/>
      <c r="WUU5" s="160"/>
      <c r="WUV5" s="160"/>
      <c r="WUW5" s="160"/>
      <c r="WUX5" s="160"/>
      <c r="WUY5" s="160"/>
      <c r="WUZ5" s="160"/>
      <c r="WVA5" s="160"/>
      <c r="WVB5" s="160"/>
      <c r="WVC5" s="160"/>
      <c r="WVD5" s="160"/>
      <c r="WVE5" s="160"/>
      <c r="WVF5" s="160"/>
      <c r="WVG5" s="160"/>
      <c r="WVH5" s="160"/>
      <c r="WVI5" s="160"/>
      <c r="WVJ5" s="160"/>
      <c r="WVK5" s="160"/>
      <c r="WVL5" s="160"/>
      <c r="WVM5" s="160"/>
      <c r="WVN5" s="160"/>
      <c r="WVO5" s="160"/>
      <c r="WVP5" s="160"/>
      <c r="WVQ5" s="160"/>
      <c r="WVR5" s="160"/>
      <c r="WVS5" s="160"/>
      <c r="WVT5" s="160"/>
      <c r="WVU5" s="160"/>
      <c r="WVV5" s="160"/>
      <c r="WVW5" s="160"/>
      <c r="WVX5" s="160"/>
      <c r="WVY5" s="160"/>
      <c r="WVZ5" s="160"/>
      <c r="WWA5" s="160"/>
      <c r="WWB5" s="160"/>
      <c r="WWC5" s="160"/>
      <c r="WWD5" s="160"/>
      <c r="WWE5" s="160"/>
      <c r="WWF5" s="160"/>
      <c r="WWG5" s="160"/>
      <c r="WWH5" s="160"/>
      <c r="WWI5" s="160"/>
      <c r="WWJ5" s="160"/>
      <c r="WWK5" s="160"/>
      <c r="WWL5" s="160"/>
      <c r="WWM5" s="160"/>
      <c r="WWN5" s="160"/>
      <c r="WWO5" s="160"/>
      <c r="WWP5" s="160"/>
      <c r="WWQ5" s="160"/>
      <c r="WWR5" s="160"/>
      <c r="WWS5" s="160"/>
      <c r="WWT5" s="160"/>
      <c r="WWU5" s="160"/>
      <c r="WWV5" s="160"/>
      <c r="WWW5" s="160"/>
      <c r="WWX5" s="160"/>
      <c r="WWY5" s="160"/>
      <c r="WWZ5" s="160"/>
      <c r="WXA5" s="160"/>
      <c r="WXB5" s="160"/>
      <c r="WXC5" s="160"/>
      <c r="WXD5" s="160"/>
      <c r="WXE5" s="160"/>
      <c r="WXF5" s="160"/>
      <c r="WXG5" s="160"/>
      <c r="WXH5" s="160"/>
      <c r="WXI5" s="160"/>
      <c r="WXJ5" s="160"/>
      <c r="WXK5" s="160"/>
      <c r="WXL5" s="160"/>
      <c r="WXM5" s="160"/>
      <c r="WXN5" s="160"/>
      <c r="WXO5" s="160"/>
      <c r="WXP5" s="160"/>
      <c r="WXQ5" s="160"/>
      <c r="WXR5" s="160"/>
      <c r="WXS5" s="160"/>
      <c r="WXT5" s="160"/>
      <c r="WXU5" s="160"/>
      <c r="WXV5" s="160"/>
      <c r="WXW5" s="160"/>
      <c r="WXX5" s="160"/>
      <c r="WXY5" s="160"/>
      <c r="WXZ5" s="160"/>
      <c r="WYA5" s="160"/>
      <c r="WYB5" s="160"/>
      <c r="WYC5" s="160"/>
      <c r="WYD5" s="160"/>
      <c r="WYE5" s="160"/>
      <c r="WYF5" s="160"/>
      <c r="WYG5" s="160"/>
      <c r="WYH5" s="160"/>
      <c r="WYI5" s="160"/>
      <c r="WYJ5" s="160"/>
      <c r="WYK5" s="160"/>
      <c r="WYL5" s="160"/>
      <c r="WYM5" s="160"/>
      <c r="WYN5" s="160"/>
      <c r="WYO5" s="160"/>
      <c r="WYP5" s="160"/>
      <c r="WYQ5" s="160"/>
      <c r="WYR5" s="160"/>
      <c r="WYS5" s="160"/>
      <c r="WYT5" s="160"/>
      <c r="WYU5" s="160"/>
      <c r="WYV5" s="160"/>
      <c r="WYW5" s="160"/>
      <c r="WYX5" s="160"/>
      <c r="WYY5" s="160"/>
      <c r="WYZ5" s="160"/>
      <c r="WZA5" s="160"/>
      <c r="WZB5" s="160"/>
      <c r="WZC5" s="160"/>
      <c r="WZD5" s="160"/>
      <c r="WZE5" s="160"/>
      <c r="WZF5" s="160"/>
      <c r="WZG5" s="160"/>
      <c r="WZH5" s="160"/>
      <c r="WZI5" s="160"/>
      <c r="WZJ5" s="160"/>
      <c r="WZK5" s="160"/>
      <c r="WZL5" s="160"/>
      <c r="WZM5" s="160"/>
      <c r="WZN5" s="160"/>
      <c r="WZO5" s="160"/>
      <c r="WZP5" s="160"/>
      <c r="WZQ5" s="160"/>
      <c r="WZR5" s="160"/>
      <c r="WZS5" s="160"/>
      <c r="WZT5" s="160"/>
      <c r="WZU5" s="160"/>
      <c r="WZV5" s="160"/>
      <c r="WZW5" s="160"/>
      <c r="WZX5" s="160"/>
      <c r="WZY5" s="160"/>
      <c r="WZZ5" s="160"/>
      <c r="XAA5" s="160"/>
      <c r="XAB5" s="160"/>
      <c r="XAC5" s="160"/>
      <c r="XAD5" s="160"/>
      <c r="XAE5" s="160"/>
      <c r="XAF5" s="160"/>
      <c r="XAG5" s="160"/>
      <c r="XAH5" s="160"/>
      <c r="XAI5" s="160"/>
      <c r="XAJ5" s="160"/>
      <c r="XAK5" s="160"/>
      <c r="XAL5" s="160"/>
      <c r="XAM5" s="160"/>
      <c r="XAN5" s="160"/>
      <c r="XAO5" s="160"/>
      <c r="XAP5" s="160"/>
      <c r="XAQ5" s="160"/>
      <c r="XAR5" s="160"/>
      <c r="XAS5" s="160"/>
      <c r="XAT5" s="160"/>
      <c r="XAU5" s="160"/>
      <c r="XAV5" s="160"/>
      <c r="XAW5" s="160"/>
      <c r="XAX5" s="160"/>
      <c r="XAY5" s="160"/>
      <c r="XAZ5" s="160"/>
      <c r="XBA5" s="160"/>
      <c r="XBB5" s="160"/>
      <c r="XBC5" s="160"/>
      <c r="XBD5" s="160"/>
      <c r="XBE5" s="160"/>
      <c r="XBF5" s="160"/>
      <c r="XBG5" s="160"/>
      <c r="XBH5" s="160"/>
      <c r="XBI5" s="160"/>
      <c r="XBJ5" s="160"/>
      <c r="XBK5" s="160"/>
      <c r="XBL5" s="160"/>
      <c r="XBM5" s="160"/>
      <c r="XBN5" s="160"/>
      <c r="XBO5" s="160"/>
      <c r="XBP5" s="160"/>
      <c r="XBQ5" s="160"/>
      <c r="XBR5" s="160"/>
      <c r="XBS5" s="160"/>
      <c r="XBT5" s="160"/>
      <c r="XBU5" s="160"/>
      <c r="XBV5" s="160"/>
      <c r="XBW5" s="160"/>
      <c r="XBX5" s="160"/>
      <c r="XBY5" s="160"/>
      <c r="XBZ5" s="160"/>
      <c r="XCA5" s="160"/>
      <c r="XCB5" s="160"/>
      <c r="XCC5" s="160"/>
      <c r="XCD5" s="160"/>
      <c r="XCE5" s="160"/>
      <c r="XCF5" s="160"/>
      <c r="XCG5" s="160"/>
      <c r="XCH5" s="160"/>
      <c r="XCI5" s="160"/>
      <c r="XCJ5" s="160"/>
      <c r="XCK5" s="160"/>
      <c r="XCL5" s="160"/>
      <c r="XCM5" s="160"/>
      <c r="XCN5" s="160"/>
      <c r="XCO5" s="160"/>
      <c r="XCP5" s="160"/>
      <c r="XCQ5" s="160"/>
      <c r="XCR5" s="160"/>
      <c r="XCS5" s="160"/>
      <c r="XCT5" s="160"/>
      <c r="XCU5" s="160"/>
      <c r="XCV5" s="160"/>
      <c r="XCW5" s="160"/>
      <c r="XCX5" s="160"/>
      <c r="XCY5" s="160"/>
      <c r="XCZ5" s="160"/>
      <c r="XDA5" s="160"/>
      <c r="XDB5" s="160"/>
      <c r="XDC5" s="160"/>
      <c r="XDD5" s="160"/>
      <c r="XDE5" s="160"/>
      <c r="XDF5" s="160"/>
      <c r="XDG5" s="160"/>
      <c r="XDH5" s="160"/>
      <c r="XDI5" s="160"/>
      <c r="XDJ5" s="160"/>
      <c r="XDK5" s="160"/>
      <c r="XDL5" s="160"/>
      <c r="XDM5" s="160"/>
      <c r="XDN5" s="160"/>
      <c r="XDO5" s="160"/>
      <c r="XDP5" s="160"/>
      <c r="XDQ5" s="160"/>
      <c r="XDR5" s="160"/>
      <c r="XDS5" s="160"/>
      <c r="XDT5" s="160"/>
      <c r="XDU5" s="160"/>
      <c r="XDV5" s="160"/>
      <c r="XDW5" s="160"/>
      <c r="XDX5" s="160"/>
      <c r="XDY5" s="160"/>
      <c r="XDZ5" s="160"/>
      <c r="XEA5" s="160"/>
      <c r="XEB5" s="160"/>
      <c r="XEC5" s="160"/>
      <c r="XED5" s="160"/>
      <c r="XEE5" s="160"/>
      <c r="XEF5" s="160"/>
      <c r="XEG5" s="160"/>
      <c r="XEH5" s="160"/>
      <c r="XEI5" s="160"/>
      <c r="XEJ5" s="160"/>
      <c r="XEK5" s="160"/>
      <c r="XEL5" s="160"/>
      <c r="XEM5" s="160"/>
      <c r="XEN5" s="160"/>
      <c r="XEO5" s="160"/>
      <c r="XEP5" s="160"/>
      <c r="XEQ5" s="160"/>
      <c r="XER5" s="160"/>
      <c r="XES5" s="160"/>
      <c r="XET5" s="160"/>
      <c r="XEU5" s="160"/>
      <c r="XEV5" s="160"/>
      <c r="XEW5" s="160"/>
      <c r="XEX5" s="160"/>
      <c r="XEY5" s="160"/>
      <c r="XEZ5" s="160"/>
      <c r="XFA5" s="160"/>
      <c r="XFB5" s="160"/>
      <c r="XFC5" s="160"/>
      <c r="XFD5" s="160"/>
    </row>
  </sheetData>
  <sheetProtection insertRows="0" insertColumns="0" deleteColumns="0" deleteRows="0" autoFilter="0"/>
  <mergeCells count="1">
    <mergeCell ref="A1:C1"/>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5"/>
  <sheetViews>
    <sheetView showZeros="0" workbookViewId="0">
      <selection activeCell="D12" sqref="A1:G65"/>
    </sheetView>
  </sheetViews>
  <sheetFormatPr defaultColWidth="9" defaultRowHeight="15.75"/>
  <cols>
    <col min="1" max="1" width="30.375" style="73" customWidth="1"/>
    <col min="2" max="2" width="13.125" style="74" customWidth="1"/>
    <col min="3" max="3" width="11" style="74" customWidth="1"/>
    <col min="4" max="4" width="12.25" style="74" customWidth="1"/>
    <col min="5" max="5" width="11.775" style="74" customWidth="1"/>
    <col min="6" max="6" width="10.775" style="74" customWidth="1"/>
    <col min="7" max="7" width="15" style="74" customWidth="1"/>
    <col min="8" max="10" width="9" style="73" customWidth="1"/>
    <col min="11" max="16384" width="9" style="73"/>
  </cols>
  <sheetData>
    <row r="1" s="68" customFormat="1" ht="34.95" customHeight="1" spans="1:7">
      <c r="A1" s="75" t="s">
        <v>1718</v>
      </c>
      <c r="B1" s="76"/>
      <c r="C1" s="76"/>
      <c r="D1" s="76"/>
      <c r="E1" s="76"/>
      <c r="F1" s="76"/>
      <c r="G1" s="76"/>
    </row>
    <row r="2" s="69" customFormat="1" ht="20.1" customHeight="1" spans="1:7">
      <c r="A2" s="77"/>
      <c r="B2" s="78"/>
      <c r="C2" s="79"/>
      <c r="D2" s="79"/>
      <c r="F2" s="80" t="s">
        <v>54</v>
      </c>
      <c r="G2" s="80"/>
    </row>
    <row r="3" s="70" customFormat="1" ht="27" customHeight="1" spans="1:7">
      <c r="A3" s="81" t="s">
        <v>105</v>
      </c>
      <c r="B3" s="82" t="s">
        <v>1719</v>
      </c>
      <c r="C3" s="82" t="s">
        <v>1720</v>
      </c>
      <c r="D3" s="143"/>
      <c r="E3" s="82"/>
      <c r="F3" s="81" t="s">
        <v>1721</v>
      </c>
      <c r="G3" s="83"/>
    </row>
    <row r="4" s="109" customFormat="1" ht="45" customHeight="1" spans="1:7">
      <c r="A4" s="81"/>
      <c r="B4" s="82"/>
      <c r="C4" s="84" t="s">
        <v>56</v>
      </c>
      <c r="D4" s="144" t="s">
        <v>1722</v>
      </c>
      <c r="E4" s="84" t="s">
        <v>57</v>
      </c>
      <c r="F4" s="84" t="s">
        <v>1723</v>
      </c>
      <c r="G4" s="84" t="s">
        <v>1724</v>
      </c>
    </row>
    <row r="5" s="71" customFormat="1" ht="21" customHeight="1" spans="1:7">
      <c r="A5" s="113" t="s">
        <v>1725</v>
      </c>
      <c r="B5" s="86">
        <v>7988</v>
      </c>
      <c r="C5" s="86">
        <v>8732</v>
      </c>
      <c r="D5" s="86">
        <v>8732</v>
      </c>
      <c r="E5" s="86">
        <v>8742</v>
      </c>
      <c r="F5" s="114">
        <f t="shared" ref="F5:F8" si="0">(E5-B5)/B5</f>
        <v>0.0943915873810716</v>
      </c>
      <c r="G5" s="115">
        <f t="shared" ref="G5:G8" si="1">(E5-D5)/D5</f>
        <v>0.00114521300961979</v>
      </c>
    </row>
    <row r="6" s="71" customFormat="1" ht="21" customHeight="1" spans="1:7">
      <c r="A6" s="116" t="s">
        <v>1726</v>
      </c>
      <c r="B6" s="91">
        <v>7210</v>
      </c>
      <c r="C6" s="145">
        <v>8012</v>
      </c>
      <c r="D6" s="145">
        <v>8012</v>
      </c>
      <c r="E6" s="91">
        <v>7932</v>
      </c>
      <c r="F6" s="117">
        <f t="shared" si="0"/>
        <v>0.100138696255201</v>
      </c>
      <c r="G6" s="118">
        <f t="shared" si="1"/>
        <v>-0.00998502246630055</v>
      </c>
    </row>
    <row r="7" s="71" customFormat="1" ht="21" customHeight="1" spans="1:7">
      <c r="A7" s="116" t="s">
        <v>1727</v>
      </c>
      <c r="B7" s="91"/>
      <c r="C7" s="145"/>
      <c r="D7" s="145"/>
      <c r="E7" s="91"/>
      <c r="F7" s="117"/>
      <c r="G7" s="118"/>
    </row>
    <row r="8" s="71" customFormat="1" ht="21" customHeight="1" spans="1:7">
      <c r="A8" s="116" t="s">
        <v>1728</v>
      </c>
      <c r="B8" s="91">
        <v>20</v>
      </c>
      <c r="C8" s="145">
        <v>21</v>
      </c>
      <c r="D8" s="145">
        <v>21</v>
      </c>
      <c r="E8" s="91">
        <v>24</v>
      </c>
      <c r="F8" s="117">
        <f t="shared" si="0"/>
        <v>0.2</v>
      </c>
      <c r="G8" s="118">
        <f t="shared" si="1"/>
        <v>0.142857142857143</v>
      </c>
    </row>
    <row r="9" s="71" customFormat="1" ht="21" customHeight="1" spans="1:7">
      <c r="A9" s="116" t="s">
        <v>1729</v>
      </c>
      <c r="B9" s="91"/>
      <c r="C9" s="145"/>
      <c r="D9" s="145"/>
      <c r="E9" s="91"/>
      <c r="F9" s="117"/>
      <c r="G9" s="118"/>
    </row>
    <row r="10" s="71" customFormat="1" ht="21" customHeight="1" spans="1:7">
      <c r="A10" s="116" t="s">
        <v>1730</v>
      </c>
      <c r="B10" s="91">
        <v>757</v>
      </c>
      <c r="C10" s="145">
        <v>699</v>
      </c>
      <c r="D10" s="145">
        <v>699</v>
      </c>
      <c r="E10" s="91">
        <v>784</v>
      </c>
      <c r="F10" s="117">
        <f t="shared" ref="F10:F22" si="2">(E10-B10)/B10</f>
        <v>0.035667107001321</v>
      </c>
      <c r="G10" s="118">
        <f t="shared" ref="G10:G22" si="3">(E10-D10)/D10</f>
        <v>0.121602288984263</v>
      </c>
    </row>
    <row r="11" s="71" customFormat="1" ht="21" customHeight="1" spans="1:7">
      <c r="A11" s="116" t="s">
        <v>1731</v>
      </c>
      <c r="B11" s="91">
        <v>1</v>
      </c>
      <c r="C11" s="145"/>
      <c r="D11" s="145"/>
      <c r="E11" s="91">
        <v>2</v>
      </c>
      <c r="F11" s="117">
        <f t="shared" si="2"/>
        <v>1</v>
      </c>
      <c r="G11" s="118"/>
    </row>
    <row r="12" s="71" customFormat="1" ht="21" customHeight="1" spans="1:7">
      <c r="A12" s="113" t="s">
        <v>1732</v>
      </c>
      <c r="B12" s="86">
        <v>7978</v>
      </c>
      <c r="C12" s="86">
        <v>8824</v>
      </c>
      <c r="D12" s="86">
        <v>8246</v>
      </c>
      <c r="E12" s="86">
        <v>7990</v>
      </c>
      <c r="F12" s="114">
        <f t="shared" si="2"/>
        <v>0.00150413637503134</v>
      </c>
      <c r="G12" s="115">
        <f t="shared" si="3"/>
        <v>-0.0310453553237934</v>
      </c>
    </row>
    <row r="13" s="70" customFormat="1" ht="21" customHeight="1" spans="1:13">
      <c r="A13" s="116" t="s">
        <v>1733</v>
      </c>
      <c r="B13" s="91">
        <v>2574</v>
      </c>
      <c r="C13" s="146">
        <v>2369</v>
      </c>
      <c r="D13" s="145">
        <v>2476</v>
      </c>
      <c r="E13" s="91">
        <v>2281</v>
      </c>
      <c r="F13" s="117">
        <f t="shared" si="2"/>
        <v>-0.113830613830614</v>
      </c>
      <c r="G13" s="118">
        <f t="shared" si="3"/>
        <v>-0.0787560581583199</v>
      </c>
      <c r="M13" s="107"/>
    </row>
    <row r="14" s="70" customFormat="1" ht="21" customHeight="1" spans="1:7">
      <c r="A14" s="116" t="s">
        <v>1734</v>
      </c>
      <c r="B14" s="91">
        <v>4760</v>
      </c>
      <c r="C14" s="145">
        <v>5837</v>
      </c>
      <c r="D14" s="145">
        <v>5311</v>
      </c>
      <c r="E14" s="91">
        <v>5400</v>
      </c>
      <c r="F14" s="117">
        <f t="shared" si="2"/>
        <v>0.134453781512605</v>
      </c>
      <c r="G14" s="118">
        <f t="shared" si="3"/>
        <v>0.0167576727546601</v>
      </c>
    </row>
    <row r="15" s="70" customFormat="1" ht="21" customHeight="1" spans="1:9">
      <c r="A15" s="116" t="s">
        <v>1735</v>
      </c>
      <c r="B15" s="91">
        <v>410</v>
      </c>
      <c r="C15" s="145">
        <v>102</v>
      </c>
      <c r="D15" s="145">
        <v>68</v>
      </c>
      <c r="E15" s="91">
        <v>75</v>
      </c>
      <c r="F15" s="117">
        <f t="shared" si="2"/>
        <v>-0.817073170731707</v>
      </c>
      <c r="G15" s="118">
        <f t="shared" si="3"/>
        <v>0.102941176470588</v>
      </c>
      <c r="I15" s="107"/>
    </row>
    <row r="16" s="70" customFormat="1" ht="21" customHeight="1" spans="1:7">
      <c r="A16" s="116" t="s">
        <v>1736</v>
      </c>
      <c r="B16" s="91">
        <v>35</v>
      </c>
      <c r="C16" s="145">
        <v>376</v>
      </c>
      <c r="D16" s="145">
        <v>367</v>
      </c>
      <c r="E16" s="91">
        <v>205</v>
      </c>
      <c r="F16" s="117">
        <f t="shared" si="2"/>
        <v>4.85714285714286</v>
      </c>
      <c r="G16" s="118">
        <f t="shared" si="3"/>
        <v>-0.44141689373297</v>
      </c>
    </row>
    <row r="17" s="70" customFormat="1" ht="21" customHeight="1" spans="1:7">
      <c r="A17" s="116" t="s">
        <v>1737</v>
      </c>
      <c r="B17" s="91">
        <v>191</v>
      </c>
      <c r="C17" s="145">
        <v>132</v>
      </c>
      <c r="D17" s="145">
        <v>17</v>
      </c>
      <c r="E17" s="91">
        <v>22</v>
      </c>
      <c r="F17" s="117">
        <f t="shared" si="2"/>
        <v>-0.884816753926702</v>
      </c>
      <c r="G17" s="118">
        <f t="shared" si="3"/>
        <v>0.294117647058824</v>
      </c>
    </row>
    <row r="18" s="70" customFormat="1" ht="21" customHeight="1" spans="1:10">
      <c r="A18" s="116" t="s">
        <v>1738</v>
      </c>
      <c r="B18" s="91">
        <v>8</v>
      </c>
      <c r="C18" s="145">
        <v>8</v>
      </c>
      <c r="D18" s="145">
        <v>7</v>
      </c>
      <c r="E18" s="91">
        <v>7</v>
      </c>
      <c r="F18" s="117">
        <f t="shared" si="2"/>
        <v>-0.125</v>
      </c>
      <c r="G18" s="118">
        <f t="shared" si="3"/>
        <v>0</v>
      </c>
      <c r="J18" s="107"/>
    </row>
    <row r="19" s="71" customFormat="1" ht="21" customHeight="1" spans="1:7">
      <c r="A19" s="113" t="s">
        <v>1739</v>
      </c>
      <c r="B19" s="86">
        <v>11835</v>
      </c>
      <c r="C19" s="86">
        <v>15087</v>
      </c>
      <c r="D19" s="86">
        <v>15087</v>
      </c>
      <c r="E19" s="86">
        <v>13265</v>
      </c>
      <c r="F19" s="114">
        <f t="shared" si="2"/>
        <v>0.120828052386988</v>
      </c>
      <c r="G19" s="115">
        <f t="shared" si="3"/>
        <v>-0.120766222575727</v>
      </c>
    </row>
    <row r="20" s="70" customFormat="1" ht="21" customHeight="1" spans="1:7">
      <c r="A20" s="116" t="s">
        <v>1733</v>
      </c>
      <c r="B20" s="91">
        <v>10232</v>
      </c>
      <c r="C20" s="145">
        <v>13063</v>
      </c>
      <c r="D20" s="145">
        <v>13063</v>
      </c>
      <c r="E20" s="91">
        <v>12301</v>
      </c>
      <c r="F20" s="117">
        <f t="shared" si="2"/>
        <v>0.202208756841282</v>
      </c>
      <c r="G20" s="118">
        <f t="shared" si="3"/>
        <v>-0.0583326953992192</v>
      </c>
    </row>
    <row r="21" s="70" customFormat="1" ht="21" customHeight="1" spans="1:7">
      <c r="A21" s="116" t="s">
        <v>1734</v>
      </c>
      <c r="B21" s="91">
        <v>1204</v>
      </c>
      <c r="C21" s="145">
        <v>1204</v>
      </c>
      <c r="D21" s="145">
        <v>1204</v>
      </c>
      <c r="E21" s="91"/>
      <c r="F21" s="117">
        <f t="shared" si="2"/>
        <v>-1</v>
      </c>
      <c r="G21" s="118">
        <f t="shared" si="3"/>
        <v>-1</v>
      </c>
    </row>
    <row r="22" s="70" customFormat="1" ht="21" customHeight="1" spans="1:7">
      <c r="A22" s="116" t="s">
        <v>1735</v>
      </c>
      <c r="B22" s="91">
        <v>33</v>
      </c>
      <c r="C22" s="145">
        <v>370</v>
      </c>
      <c r="D22" s="145">
        <v>370</v>
      </c>
      <c r="E22" s="91">
        <v>628</v>
      </c>
      <c r="F22" s="117">
        <f t="shared" si="2"/>
        <v>18.030303030303</v>
      </c>
      <c r="G22" s="118">
        <f t="shared" si="3"/>
        <v>0.697297297297297</v>
      </c>
    </row>
    <row r="23" s="70" customFormat="1" ht="21" customHeight="1" spans="1:7">
      <c r="A23" s="116" t="s">
        <v>1736</v>
      </c>
      <c r="B23" s="91"/>
      <c r="C23" s="145"/>
      <c r="D23" s="145"/>
      <c r="E23" s="91"/>
      <c r="F23" s="117"/>
      <c r="G23" s="118"/>
    </row>
    <row r="24" s="70" customFormat="1" ht="21" customHeight="1" spans="1:7">
      <c r="A24" s="116" t="s">
        <v>1737</v>
      </c>
      <c r="B24" s="91">
        <v>366</v>
      </c>
      <c r="C24" s="145">
        <v>450</v>
      </c>
      <c r="D24" s="145">
        <v>450</v>
      </c>
      <c r="E24" s="91">
        <v>336</v>
      </c>
      <c r="F24" s="117">
        <f>(E24-B24)/B24</f>
        <v>-0.0819672131147541</v>
      </c>
      <c r="G24" s="118">
        <f>(E24-D24)/D24</f>
        <v>-0.253333333333333</v>
      </c>
    </row>
    <row r="25" s="70" customFormat="1" ht="21" customHeight="1" spans="1:7">
      <c r="A25" s="116" t="s">
        <v>1731</v>
      </c>
      <c r="B25" s="91"/>
      <c r="C25" s="145"/>
      <c r="D25" s="145"/>
      <c r="E25" s="91"/>
      <c r="F25" s="114"/>
      <c r="G25" s="115"/>
    </row>
    <row r="26" s="71" customFormat="1" ht="21" customHeight="1" spans="1:7">
      <c r="A26" s="113" t="s">
        <v>1740</v>
      </c>
      <c r="B26" s="86"/>
      <c r="C26" s="147"/>
      <c r="D26" s="147"/>
      <c r="E26" s="86"/>
      <c r="F26" s="114"/>
      <c r="G26" s="115"/>
    </row>
    <row r="27" s="71" customFormat="1" ht="21" customHeight="1" spans="1:7">
      <c r="A27" s="116" t="s">
        <v>1726</v>
      </c>
      <c r="B27" s="91"/>
      <c r="C27" s="145"/>
      <c r="D27" s="145"/>
      <c r="E27" s="91"/>
      <c r="F27" s="114"/>
      <c r="G27" s="115"/>
    </row>
    <row r="28" s="71" customFormat="1" ht="21" customHeight="1" spans="1:7">
      <c r="A28" s="116" t="s">
        <v>1727</v>
      </c>
      <c r="B28" s="91"/>
      <c r="C28" s="145"/>
      <c r="D28" s="145"/>
      <c r="E28" s="91"/>
      <c r="F28" s="114"/>
      <c r="G28" s="115"/>
    </row>
    <row r="29" s="71" customFormat="1" ht="21" customHeight="1" spans="1:7">
      <c r="A29" s="116" t="s">
        <v>1728</v>
      </c>
      <c r="B29" s="91"/>
      <c r="C29" s="145"/>
      <c r="D29" s="145"/>
      <c r="E29" s="91"/>
      <c r="F29" s="114"/>
      <c r="G29" s="115"/>
    </row>
    <row r="30" s="71" customFormat="1" ht="21" customHeight="1" spans="1:7">
      <c r="A30" s="116" t="s">
        <v>1729</v>
      </c>
      <c r="B30" s="91"/>
      <c r="C30" s="145"/>
      <c r="D30" s="145"/>
      <c r="E30" s="91"/>
      <c r="F30" s="114"/>
      <c r="G30" s="115"/>
    </row>
    <row r="31" s="71" customFormat="1" ht="21" customHeight="1" spans="1:7">
      <c r="A31" s="116" t="s">
        <v>1730</v>
      </c>
      <c r="B31" s="91"/>
      <c r="C31" s="145"/>
      <c r="D31" s="145"/>
      <c r="E31" s="91"/>
      <c r="F31" s="114"/>
      <c r="G31" s="115"/>
    </row>
    <row r="32" s="71" customFormat="1" ht="21" customHeight="1" spans="1:7">
      <c r="A32" s="116" t="s">
        <v>1731</v>
      </c>
      <c r="B32" s="91"/>
      <c r="C32" s="145"/>
      <c r="D32" s="146"/>
      <c r="E32" s="91"/>
      <c r="F32" s="114"/>
      <c r="G32" s="115"/>
    </row>
    <row r="33" s="71" customFormat="1" ht="21" customHeight="1" spans="1:7">
      <c r="A33" s="113" t="s">
        <v>1741</v>
      </c>
      <c r="B33" s="86"/>
      <c r="C33" s="86"/>
      <c r="D33" s="86"/>
      <c r="E33" s="86"/>
      <c r="F33" s="114"/>
      <c r="G33" s="115"/>
    </row>
    <row r="34" s="71" customFormat="1" ht="21" customHeight="1" spans="1:7">
      <c r="A34" s="116" t="s">
        <v>1726</v>
      </c>
      <c r="B34" s="148"/>
      <c r="C34" s="145"/>
      <c r="D34" s="145"/>
      <c r="E34" s="148"/>
      <c r="F34" s="114"/>
      <c r="G34" s="115"/>
    </row>
    <row r="35" s="71" customFormat="1" ht="21" customHeight="1" spans="1:7">
      <c r="A35" s="116" t="s">
        <v>1727</v>
      </c>
      <c r="B35" s="148"/>
      <c r="C35" s="145"/>
      <c r="D35" s="145"/>
      <c r="E35" s="148"/>
      <c r="F35" s="114"/>
      <c r="G35" s="115"/>
    </row>
    <row r="36" s="71" customFormat="1" ht="21" customHeight="1" spans="1:7">
      <c r="A36" s="116" t="s">
        <v>1728</v>
      </c>
      <c r="B36" s="148"/>
      <c r="C36" s="145"/>
      <c r="D36" s="145"/>
      <c r="E36" s="148"/>
      <c r="F36" s="114"/>
      <c r="G36" s="115"/>
    </row>
    <row r="37" s="71" customFormat="1" ht="21" customHeight="1" spans="1:7">
      <c r="A37" s="116" t="s">
        <v>1729</v>
      </c>
      <c r="B37" s="148"/>
      <c r="C37" s="145"/>
      <c r="D37" s="145"/>
      <c r="E37" s="148"/>
      <c r="F37" s="114"/>
      <c r="G37" s="115"/>
    </row>
    <row r="38" s="71" customFormat="1" ht="21" customHeight="1" spans="1:7">
      <c r="A38" s="116" t="s">
        <v>1730</v>
      </c>
      <c r="B38" s="148"/>
      <c r="C38" s="145"/>
      <c r="D38" s="145"/>
      <c r="E38" s="148"/>
      <c r="F38" s="114"/>
      <c r="G38" s="115"/>
    </row>
    <row r="39" s="71" customFormat="1" ht="21" customHeight="1" spans="1:7">
      <c r="A39" s="116" t="s">
        <v>1731</v>
      </c>
      <c r="B39" s="148"/>
      <c r="C39" s="145"/>
      <c r="D39" s="145"/>
      <c r="E39" s="148"/>
      <c r="F39" s="114"/>
      <c r="G39" s="115"/>
    </row>
    <row r="40" s="71" customFormat="1" ht="21" customHeight="1" spans="1:7">
      <c r="A40" s="113" t="s">
        <v>1742</v>
      </c>
      <c r="B40" s="86">
        <v>599</v>
      </c>
      <c r="C40" s="147">
        <v>541</v>
      </c>
      <c r="D40" s="147">
        <v>641</v>
      </c>
      <c r="E40" s="86">
        <v>641</v>
      </c>
      <c r="F40" s="114">
        <f t="shared" ref="F40:F43" si="4">(E40-B40)/B40</f>
        <v>0.0701168614357262</v>
      </c>
      <c r="G40" s="115">
        <f t="shared" ref="G40:G43" si="5">(E40-D40)/D40</f>
        <v>0</v>
      </c>
    </row>
    <row r="41" s="70" customFormat="1" ht="21" customHeight="1" spans="1:7">
      <c r="A41" s="116" t="s">
        <v>1733</v>
      </c>
      <c r="B41" s="91">
        <v>598</v>
      </c>
      <c r="C41" s="145">
        <v>540</v>
      </c>
      <c r="D41" s="145">
        <v>640</v>
      </c>
      <c r="E41" s="91">
        <v>640</v>
      </c>
      <c r="F41" s="117">
        <f t="shared" si="4"/>
        <v>0.0702341137123746</v>
      </c>
      <c r="G41" s="118">
        <f t="shared" si="5"/>
        <v>0</v>
      </c>
    </row>
    <row r="42" s="71" customFormat="1" ht="22" customHeight="1" spans="1:7">
      <c r="A42" s="116" t="s">
        <v>1727</v>
      </c>
      <c r="B42" s="91"/>
      <c r="C42" s="145"/>
      <c r="D42" s="145"/>
      <c r="E42" s="91"/>
      <c r="F42" s="114"/>
      <c r="G42" s="115"/>
    </row>
    <row r="43" s="71" customFormat="1" ht="21" customHeight="1" spans="1:7">
      <c r="A43" s="116" t="s">
        <v>1728</v>
      </c>
      <c r="B43" s="91">
        <v>1</v>
      </c>
      <c r="C43" s="145">
        <v>1</v>
      </c>
      <c r="D43" s="145">
        <v>1</v>
      </c>
      <c r="E43" s="91">
        <v>1</v>
      </c>
      <c r="F43" s="114">
        <f t="shared" si="4"/>
        <v>0</v>
      </c>
      <c r="G43" s="115">
        <f t="shared" si="5"/>
        <v>0</v>
      </c>
    </row>
    <row r="44" s="71" customFormat="1" ht="21" customHeight="1" spans="1:7">
      <c r="A44" s="116" t="s">
        <v>1729</v>
      </c>
      <c r="B44" s="91"/>
      <c r="C44" s="145"/>
      <c r="D44" s="145"/>
      <c r="E44" s="91"/>
      <c r="F44" s="114"/>
      <c r="G44" s="115"/>
    </row>
    <row r="45" s="70" customFormat="1" ht="21" customHeight="1" spans="1:7">
      <c r="A45" s="116" t="s">
        <v>1730</v>
      </c>
      <c r="B45" s="91"/>
      <c r="C45" s="145"/>
      <c r="D45" s="145"/>
      <c r="E45" s="91"/>
      <c r="F45" s="114"/>
      <c r="G45" s="115"/>
    </row>
    <row r="46" s="70" customFormat="1" ht="21" customHeight="1" spans="1:7">
      <c r="A46" s="116" t="s">
        <v>1731</v>
      </c>
      <c r="B46" s="91"/>
      <c r="C46" s="145"/>
      <c r="D46" s="145"/>
      <c r="E46" s="91"/>
      <c r="F46" s="114"/>
      <c r="G46" s="115"/>
    </row>
    <row r="47" s="70" customFormat="1" ht="21" customHeight="1" spans="1:7">
      <c r="A47" s="113" t="s">
        <v>1743</v>
      </c>
      <c r="B47" s="149">
        <v>485</v>
      </c>
      <c r="C47" s="147">
        <v>387</v>
      </c>
      <c r="D47" s="147">
        <v>516</v>
      </c>
      <c r="E47" s="86">
        <v>652</v>
      </c>
      <c r="F47" s="114">
        <f t="shared" ref="F47:F50" si="6">(E47-B47)/B47</f>
        <v>0.344329896907216</v>
      </c>
      <c r="G47" s="115">
        <f t="shared" ref="G47:G50" si="7">(E47-D47)/D47</f>
        <v>0.263565891472868</v>
      </c>
    </row>
    <row r="48" s="70" customFormat="1" ht="21" customHeight="1" spans="1:7">
      <c r="A48" s="116" t="s">
        <v>1733</v>
      </c>
      <c r="B48" s="91">
        <v>484</v>
      </c>
      <c r="C48" s="145">
        <v>387</v>
      </c>
      <c r="D48" s="145">
        <v>514</v>
      </c>
      <c r="E48" s="91">
        <v>650</v>
      </c>
      <c r="F48" s="117">
        <f t="shared" si="6"/>
        <v>0.34297520661157</v>
      </c>
      <c r="G48" s="118">
        <f t="shared" si="7"/>
        <v>0.264591439688716</v>
      </c>
    </row>
    <row r="49" s="70" customFormat="1" ht="21" customHeight="1" spans="1:7">
      <c r="A49" s="116" t="s">
        <v>1734</v>
      </c>
      <c r="B49" s="91"/>
      <c r="C49" s="145"/>
      <c r="D49" s="145"/>
      <c r="E49" s="91"/>
      <c r="F49" s="117"/>
      <c r="G49" s="118"/>
    </row>
    <row r="50" s="70" customFormat="1" ht="21" customHeight="1" spans="1:7">
      <c r="A50" s="116" t="s">
        <v>1735</v>
      </c>
      <c r="B50" s="91">
        <v>1</v>
      </c>
      <c r="C50" s="145"/>
      <c r="D50" s="145">
        <v>2</v>
      </c>
      <c r="E50" s="91">
        <v>2</v>
      </c>
      <c r="F50" s="117">
        <f t="shared" si="6"/>
        <v>1</v>
      </c>
      <c r="G50" s="118">
        <f t="shared" si="7"/>
        <v>0</v>
      </c>
    </row>
    <row r="51" s="70" customFormat="1" ht="21" customHeight="1" spans="1:7">
      <c r="A51" s="116" t="s">
        <v>1736</v>
      </c>
      <c r="B51" s="91"/>
      <c r="C51" s="145"/>
      <c r="D51" s="145"/>
      <c r="E51" s="91"/>
      <c r="F51" s="117"/>
      <c r="G51" s="118"/>
    </row>
    <row r="52" s="71" customFormat="1" ht="21" customHeight="1" spans="1:7">
      <c r="A52" s="116" t="s">
        <v>1730</v>
      </c>
      <c r="B52" s="91"/>
      <c r="C52" s="145"/>
      <c r="D52" s="145"/>
      <c r="E52" s="91"/>
      <c r="F52" s="114"/>
      <c r="G52" s="115"/>
    </row>
    <row r="53" s="71" customFormat="1" ht="21" customHeight="1" spans="1:7">
      <c r="A53" s="116" t="s">
        <v>1731</v>
      </c>
      <c r="B53" s="91"/>
      <c r="C53" s="145"/>
      <c r="D53" s="150"/>
      <c r="E53" s="91"/>
      <c r="F53" s="114"/>
      <c r="G53" s="115"/>
    </row>
    <row r="54" s="71" customFormat="1" ht="21" customHeight="1" spans="1:7">
      <c r="A54" s="129" t="s">
        <v>1744</v>
      </c>
      <c r="B54" s="86">
        <f>B55+B56+B57+B58+B59+B60</f>
        <v>28885</v>
      </c>
      <c r="C54" s="86">
        <f>C55+C56+C57+C58+C59+C60</f>
        <v>33571</v>
      </c>
      <c r="D54" s="86">
        <f>D55+D56+D57+D58+D59+D60</f>
        <v>33222</v>
      </c>
      <c r="E54" s="86">
        <f>E55+E56+E57+E58+E59+E60</f>
        <v>31290</v>
      </c>
      <c r="F54" s="114">
        <f t="shared" ref="F54:F62" si="8">(E54-B54)/B54</f>
        <v>0.0832612082395707</v>
      </c>
      <c r="G54" s="115">
        <f t="shared" ref="G54:G62" si="9">(E54-D54)/D54</f>
        <v>-0.0581542351453856</v>
      </c>
    </row>
    <row r="55" s="70" customFormat="1" ht="21" customHeight="1" spans="1:7">
      <c r="A55" s="116" t="s">
        <v>1733</v>
      </c>
      <c r="B55" s="90">
        <f t="shared" ref="B55:B60" si="10">B6+B13+B20+B41+B48</f>
        <v>21098</v>
      </c>
      <c r="C55" s="90">
        <f t="shared" ref="C55:C60" si="11">C6+C13+C20+C41+C48</f>
        <v>24371</v>
      </c>
      <c r="D55" s="90">
        <f t="shared" ref="D55:D60" si="12">D6+D13+D20+D41+D48</f>
        <v>24705</v>
      </c>
      <c r="E55" s="90">
        <f t="shared" ref="E55:E60" si="13">E6+E13+E20+E41+E48</f>
        <v>23804</v>
      </c>
      <c r="F55" s="117">
        <f t="shared" si="8"/>
        <v>0.128258602711157</v>
      </c>
      <c r="G55" s="118">
        <f t="shared" si="9"/>
        <v>-0.0364703501315523</v>
      </c>
    </row>
    <row r="56" s="70" customFormat="1" ht="21" customHeight="1" spans="1:7">
      <c r="A56" s="116" t="s">
        <v>1734</v>
      </c>
      <c r="B56" s="96">
        <f t="shared" si="10"/>
        <v>5964</v>
      </c>
      <c r="C56" s="96">
        <f t="shared" si="11"/>
        <v>7041</v>
      </c>
      <c r="D56" s="96">
        <f t="shared" si="12"/>
        <v>6515</v>
      </c>
      <c r="E56" s="96">
        <f t="shared" si="13"/>
        <v>5400</v>
      </c>
      <c r="F56" s="117">
        <f t="shared" si="8"/>
        <v>-0.0945674044265594</v>
      </c>
      <c r="G56" s="118">
        <f t="shared" si="9"/>
        <v>-0.171143514965464</v>
      </c>
    </row>
    <row r="57" s="70" customFormat="1" ht="21" customHeight="1" spans="1:7">
      <c r="A57" s="116" t="s">
        <v>1735</v>
      </c>
      <c r="B57" s="96">
        <f t="shared" si="10"/>
        <v>465</v>
      </c>
      <c r="C57" s="96">
        <f t="shared" si="11"/>
        <v>494</v>
      </c>
      <c r="D57" s="96">
        <f t="shared" si="12"/>
        <v>462</v>
      </c>
      <c r="E57" s="96">
        <f t="shared" si="13"/>
        <v>730</v>
      </c>
      <c r="F57" s="117">
        <f t="shared" si="8"/>
        <v>0.56989247311828</v>
      </c>
      <c r="G57" s="118">
        <f t="shared" si="9"/>
        <v>0.58008658008658</v>
      </c>
    </row>
    <row r="58" s="70" customFormat="1" ht="21" customHeight="1" spans="1:7">
      <c r="A58" s="116" t="s">
        <v>1736</v>
      </c>
      <c r="B58" s="96">
        <f t="shared" si="10"/>
        <v>35</v>
      </c>
      <c r="C58" s="96">
        <f t="shared" si="11"/>
        <v>376</v>
      </c>
      <c r="D58" s="96">
        <f t="shared" si="12"/>
        <v>367</v>
      </c>
      <c r="E58" s="96">
        <f t="shared" si="13"/>
        <v>205</v>
      </c>
      <c r="F58" s="117">
        <f t="shared" si="8"/>
        <v>4.85714285714286</v>
      </c>
      <c r="G58" s="118">
        <f t="shared" si="9"/>
        <v>-0.44141689373297</v>
      </c>
    </row>
    <row r="59" s="70" customFormat="1" ht="21" customHeight="1" spans="1:7">
      <c r="A59" s="116" t="s">
        <v>1737</v>
      </c>
      <c r="B59" s="96">
        <f t="shared" si="10"/>
        <v>1314</v>
      </c>
      <c r="C59" s="96">
        <f t="shared" si="11"/>
        <v>1281</v>
      </c>
      <c r="D59" s="96">
        <f t="shared" si="12"/>
        <v>1166</v>
      </c>
      <c r="E59" s="96">
        <f t="shared" si="13"/>
        <v>1142</v>
      </c>
      <c r="F59" s="117">
        <f t="shared" si="8"/>
        <v>-0.13089802130898</v>
      </c>
      <c r="G59" s="118">
        <f t="shared" si="9"/>
        <v>-0.0205831903945112</v>
      </c>
    </row>
    <row r="60" s="70" customFormat="1" ht="21" customHeight="1" spans="1:7">
      <c r="A60" s="116" t="s">
        <v>1738</v>
      </c>
      <c r="B60" s="96">
        <f t="shared" si="10"/>
        <v>9</v>
      </c>
      <c r="C60" s="96">
        <f t="shared" si="11"/>
        <v>8</v>
      </c>
      <c r="D60" s="96">
        <f t="shared" si="12"/>
        <v>7</v>
      </c>
      <c r="E60" s="96">
        <f t="shared" si="13"/>
        <v>9</v>
      </c>
      <c r="F60" s="117">
        <f t="shared" si="8"/>
        <v>0</v>
      </c>
      <c r="G60" s="118">
        <f t="shared" si="9"/>
        <v>0.285714285714286</v>
      </c>
    </row>
    <row r="61" s="70" customFormat="1" ht="21" customHeight="1" spans="1:7">
      <c r="A61" s="130" t="s">
        <v>1745</v>
      </c>
      <c r="B61" s="131">
        <f>B62+B63</f>
        <v>9677</v>
      </c>
      <c r="C61" s="131">
        <f>C62+C63</f>
        <v>10599</v>
      </c>
      <c r="D61" s="131">
        <f>D62+D63</f>
        <v>9924</v>
      </c>
      <c r="E61" s="131">
        <f>E62+E63</f>
        <v>9832</v>
      </c>
      <c r="F61" s="114">
        <f t="shared" si="8"/>
        <v>0.0160173607522993</v>
      </c>
      <c r="G61" s="115">
        <f t="shared" si="9"/>
        <v>-0.00927045546150746</v>
      </c>
    </row>
    <row r="62" s="70" customFormat="1" ht="21" customHeight="1" spans="1:7">
      <c r="A62" s="132" t="s">
        <v>1746</v>
      </c>
      <c r="B62" s="96">
        <v>9677</v>
      </c>
      <c r="C62" s="151">
        <v>10599</v>
      </c>
      <c r="D62" s="151">
        <v>9924</v>
      </c>
      <c r="E62" s="96">
        <v>9832</v>
      </c>
      <c r="F62" s="117">
        <f t="shared" si="8"/>
        <v>0.0160173607522993</v>
      </c>
      <c r="G62" s="118">
        <f t="shared" si="9"/>
        <v>-0.00927045546150746</v>
      </c>
    </row>
    <row r="63" s="70" customFormat="1" ht="21" customHeight="1" spans="1:7">
      <c r="A63" s="132" t="s">
        <v>1747</v>
      </c>
      <c r="B63" s="96"/>
      <c r="C63" s="151"/>
      <c r="D63" s="151"/>
      <c r="E63" s="96"/>
      <c r="F63" s="114"/>
      <c r="G63" s="115"/>
    </row>
    <row r="64" s="70" customFormat="1" ht="21" customHeight="1" spans="1:7">
      <c r="A64" s="152" t="s">
        <v>1748</v>
      </c>
      <c r="B64" s="98">
        <f>B54+B61</f>
        <v>38562</v>
      </c>
      <c r="C64" s="98">
        <f>C54+C61</f>
        <v>44170</v>
      </c>
      <c r="D64" s="98">
        <f>D54+D61</f>
        <v>43146</v>
      </c>
      <c r="E64" s="98">
        <f>E54+E61</f>
        <v>41122</v>
      </c>
      <c r="F64" s="114">
        <f>(E64-B64)/B64</f>
        <v>0.0663865982054873</v>
      </c>
      <c r="G64" s="115">
        <f>(E64-D64)/D64</f>
        <v>-0.0469104899643072</v>
      </c>
    </row>
    <row r="65" s="111" customFormat="1" ht="24" customHeight="1" spans="1:7">
      <c r="A65" s="153" t="s">
        <v>93</v>
      </c>
      <c r="B65" s="154">
        <v>31855</v>
      </c>
      <c r="C65" s="106">
        <v>39793</v>
      </c>
      <c r="D65" s="155">
        <v>39793</v>
      </c>
      <c r="E65" s="154">
        <v>34563</v>
      </c>
      <c r="F65" s="114">
        <f>(E65-B65)/B65</f>
        <v>0.0850102024799874</v>
      </c>
      <c r="G65" s="115">
        <f>(E65-D65)/D65</f>
        <v>-0.131430151031588</v>
      </c>
    </row>
  </sheetData>
  <sheetProtection insertRows="0" insertColumns="0" deleteColumns="0" deleteRows="0" autoFilter="0"/>
  <mergeCells count="5">
    <mergeCell ref="A1:G1"/>
    <mergeCell ref="C3:E3"/>
    <mergeCell ref="F3:G3"/>
    <mergeCell ref="A3:A4"/>
    <mergeCell ref="B3:B4"/>
  </mergeCells>
  <conditionalFormatting sqref="G5:G65">
    <cfRule type="cellIs" dxfId="0" priority="2" stopIfTrue="1" operator="lessThanOrEqual">
      <formula>-1</formula>
    </cfRule>
    <cfRule type="cellIs" dxfId="0" priority="1" stopIfTrue="1" operator="greaterThan">
      <formula>10</formula>
    </cfRule>
  </conditionalFormatting>
  <pageMargins left="0.75" right="0.75" top="1" bottom="1" header="0.5" footer="0.5"/>
  <pageSetup paperSize="9" scale="84"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Zeros="0" workbookViewId="0">
      <selection activeCell="K9" sqref="K9"/>
    </sheetView>
  </sheetViews>
  <sheetFormatPr defaultColWidth="9" defaultRowHeight="15.75"/>
  <cols>
    <col min="1" max="1" width="30.375" style="73" customWidth="1"/>
    <col min="2" max="2" width="13.125" style="74" customWidth="1"/>
    <col min="3" max="4" width="11.775" style="74" customWidth="1"/>
    <col min="5" max="5" width="11.6666666666667" style="74" customWidth="1"/>
    <col min="6" max="6" width="12.8833333333333" style="74" customWidth="1"/>
    <col min="7" max="7" width="15.125" style="74" customWidth="1"/>
    <col min="8" max="9" width="9" style="73" customWidth="1"/>
    <col min="10" max="11" width="9.2" style="73"/>
    <col min="12" max="226" width="9" style="73"/>
    <col min="227" max="227" width="40.6666666666667" style="73" customWidth="1"/>
    <col min="228" max="228" width="15.775" style="73" customWidth="1"/>
    <col min="229" max="229" width="14.4416666666667" style="73" customWidth="1"/>
    <col min="230" max="230" width="11" style="73" customWidth="1"/>
    <col min="231" max="232" width="9" style="73"/>
    <col min="233" max="233" width="11.6666666666667" style="73" customWidth="1"/>
    <col min="234" max="16384" width="9" style="73"/>
  </cols>
  <sheetData>
    <row r="1" s="68" customFormat="1" ht="34.95" customHeight="1" spans="1:7">
      <c r="A1" s="75" t="s">
        <v>1749</v>
      </c>
      <c r="B1" s="76"/>
      <c r="C1" s="76"/>
      <c r="D1" s="76"/>
      <c r="E1" s="76"/>
      <c r="F1" s="76"/>
      <c r="G1" s="76"/>
    </row>
    <row r="2" s="69" customFormat="1" ht="20.1" customHeight="1" spans="1:7">
      <c r="A2" s="77"/>
      <c r="B2" s="77"/>
      <c r="C2" s="77"/>
      <c r="D2" s="77"/>
      <c r="F2" s="80"/>
      <c r="G2" s="80" t="s">
        <v>1750</v>
      </c>
    </row>
    <row r="3" s="70" customFormat="1" ht="30" customHeight="1" spans="1:7">
      <c r="A3" s="81" t="s">
        <v>105</v>
      </c>
      <c r="B3" s="82" t="s">
        <v>1719</v>
      </c>
      <c r="C3" s="82" t="s">
        <v>1720</v>
      </c>
      <c r="D3" s="82"/>
      <c r="E3" s="82"/>
      <c r="F3" s="81" t="s">
        <v>1721</v>
      </c>
      <c r="G3" s="83"/>
    </row>
    <row r="4" s="70" customFormat="1" ht="44" customHeight="1" spans="1:7">
      <c r="A4" s="81"/>
      <c r="B4" s="82"/>
      <c r="C4" s="84" t="s">
        <v>56</v>
      </c>
      <c r="D4" s="84" t="s">
        <v>1722</v>
      </c>
      <c r="E4" s="84" t="s">
        <v>57</v>
      </c>
      <c r="F4" s="84" t="s">
        <v>1723</v>
      </c>
      <c r="G4" s="84" t="s">
        <v>1724</v>
      </c>
    </row>
    <row r="5" s="71" customFormat="1" ht="21" customHeight="1" spans="1:7">
      <c r="A5" s="85" t="s">
        <v>1725</v>
      </c>
      <c r="B5" s="136">
        <f>B6+B7+B8</f>
        <v>8650</v>
      </c>
      <c r="C5" s="136">
        <v>9261</v>
      </c>
      <c r="D5" s="136">
        <v>9261</v>
      </c>
      <c r="E5" s="136">
        <v>9168</v>
      </c>
      <c r="F5" s="137">
        <f t="shared" ref="F5:F11" si="0">(E5-B5)/B5</f>
        <v>0.0598843930635838</v>
      </c>
      <c r="G5" s="88">
        <f t="shared" ref="G5:G7" si="1">(E5-D5)/D5</f>
        <v>-0.0100421120829284</v>
      </c>
    </row>
    <row r="6" s="70" customFormat="1" ht="21" customHeight="1" spans="1:7">
      <c r="A6" s="89" t="s">
        <v>1751</v>
      </c>
      <c r="B6" s="138">
        <v>8195</v>
      </c>
      <c r="C6" s="90">
        <v>9139</v>
      </c>
      <c r="D6" s="139">
        <v>9139</v>
      </c>
      <c r="E6" s="138">
        <v>8909</v>
      </c>
      <c r="F6" s="140">
        <f t="shared" si="0"/>
        <v>0.0871262965222697</v>
      </c>
      <c r="G6" s="93">
        <f t="shared" si="1"/>
        <v>-0.0251668672721304</v>
      </c>
    </row>
    <row r="7" s="70" customFormat="1" ht="21" customHeight="1" spans="1:7">
      <c r="A7" s="89" t="s">
        <v>1752</v>
      </c>
      <c r="B7" s="138">
        <v>198</v>
      </c>
      <c r="C7" s="100">
        <v>122</v>
      </c>
      <c r="D7" s="141">
        <v>122</v>
      </c>
      <c r="E7" s="138">
        <v>210</v>
      </c>
      <c r="F7" s="140">
        <f t="shared" si="0"/>
        <v>0.0606060606060606</v>
      </c>
      <c r="G7" s="93">
        <f t="shared" si="1"/>
        <v>0.721311475409836</v>
      </c>
    </row>
    <row r="8" s="70" customFormat="1" ht="21" customHeight="1" spans="1:7">
      <c r="A8" s="89" t="s">
        <v>1753</v>
      </c>
      <c r="B8" s="138">
        <v>257</v>
      </c>
      <c r="C8" s="100"/>
      <c r="D8" s="141"/>
      <c r="E8" s="138">
        <v>49</v>
      </c>
      <c r="F8" s="140">
        <f t="shared" si="0"/>
        <v>-0.809338521400778</v>
      </c>
      <c r="G8" s="93"/>
    </row>
    <row r="9" s="71" customFormat="1" ht="21" customHeight="1" spans="1:7">
      <c r="A9" s="85" t="s">
        <v>1732</v>
      </c>
      <c r="B9" s="136">
        <f>B10+B11+B12</f>
        <v>5297</v>
      </c>
      <c r="C9" s="136">
        <v>6030</v>
      </c>
      <c r="D9" s="136">
        <v>6331</v>
      </c>
      <c r="E9" s="136">
        <v>6257</v>
      </c>
      <c r="F9" s="137">
        <f t="shared" si="0"/>
        <v>0.181234661128941</v>
      </c>
      <c r="G9" s="88">
        <f t="shared" ref="G9:G11" si="2">(E9-D9)/D9</f>
        <v>-0.011688516821987</v>
      </c>
    </row>
    <row r="10" s="70" customFormat="1" ht="21" customHeight="1" spans="1:7">
      <c r="A10" s="89" t="s">
        <v>1751</v>
      </c>
      <c r="B10" s="138">
        <v>5280</v>
      </c>
      <c r="C10" s="90">
        <v>6018</v>
      </c>
      <c r="D10" s="141">
        <v>6326</v>
      </c>
      <c r="E10" s="138">
        <v>6251</v>
      </c>
      <c r="F10" s="140">
        <f t="shared" si="0"/>
        <v>0.183901515151515</v>
      </c>
      <c r="G10" s="93">
        <f t="shared" si="2"/>
        <v>-0.0118558330698704</v>
      </c>
    </row>
    <row r="11" s="70" customFormat="1" ht="21" customHeight="1" spans="1:7">
      <c r="A11" s="89" t="s">
        <v>1752</v>
      </c>
      <c r="B11" s="138">
        <v>17</v>
      </c>
      <c r="C11" s="90">
        <v>12</v>
      </c>
      <c r="D11" s="141">
        <v>5</v>
      </c>
      <c r="E11" s="138">
        <v>6</v>
      </c>
      <c r="F11" s="140">
        <f t="shared" si="0"/>
        <v>-0.647058823529412</v>
      </c>
      <c r="G11" s="93">
        <f t="shared" si="2"/>
        <v>0.2</v>
      </c>
    </row>
    <row r="12" s="70" customFormat="1" ht="21" customHeight="1" spans="1:7">
      <c r="A12" s="89" t="s">
        <v>1753</v>
      </c>
      <c r="B12" s="138"/>
      <c r="C12" s="90"/>
      <c r="D12" s="141"/>
      <c r="E12" s="138"/>
      <c r="F12" s="137"/>
      <c r="G12" s="88"/>
    </row>
    <row r="13" s="71" customFormat="1" ht="21" customHeight="1" spans="1:7">
      <c r="A13" s="85" t="s">
        <v>1739</v>
      </c>
      <c r="B13" s="136">
        <f>B14+B15+B16</f>
        <v>11827</v>
      </c>
      <c r="C13" s="136">
        <v>13087</v>
      </c>
      <c r="D13" s="136">
        <v>13087</v>
      </c>
      <c r="E13" s="136">
        <v>13411</v>
      </c>
      <c r="F13" s="137">
        <f>(E13-B13)/B13</f>
        <v>0.133930836222203</v>
      </c>
      <c r="G13" s="88">
        <f>(E13-D13)/D13</f>
        <v>0.024757392832582</v>
      </c>
    </row>
    <row r="14" s="70" customFormat="1" ht="21" customHeight="1" spans="1:7">
      <c r="A14" s="89" t="s">
        <v>1751</v>
      </c>
      <c r="B14" s="138">
        <v>11827</v>
      </c>
      <c r="C14" s="90">
        <v>13087</v>
      </c>
      <c r="D14" s="90">
        <v>13087</v>
      </c>
      <c r="E14" s="138">
        <v>13404</v>
      </c>
      <c r="F14" s="140">
        <f>(E14-B14)/B14</f>
        <v>0.13333897015304</v>
      </c>
      <c r="G14" s="93">
        <f>(E14-D14)/D14</f>
        <v>0.0242225108886681</v>
      </c>
    </row>
    <row r="15" s="70" customFormat="1" ht="21" customHeight="1" spans="1:7">
      <c r="A15" s="89" t="s">
        <v>1752</v>
      </c>
      <c r="B15" s="138"/>
      <c r="C15" s="90"/>
      <c r="D15" s="90"/>
      <c r="E15" s="138">
        <v>4</v>
      </c>
      <c r="F15" s="137"/>
      <c r="G15" s="88"/>
    </row>
    <row r="16" s="70" customFormat="1" ht="21" customHeight="1" spans="1:7">
      <c r="A16" s="89" t="s">
        <v>1753</v>
      </c>
      <c r="B16" s="138"/>
      <c r="C16" s="90"/>
      <c r="D16" s="90"/>
      <c r="E16" s="138">
        <v>3</v>
      </c>
      <c r="F16" s="137"/>
      <c r="G16" s="88"/>
    </row>
    <row r="17" s="71" customFormat="1" ht="21" customHeight="1" spans="1:7">
      <c r="A17" s="85" t="s">
        <v>1740</v>
      </c>
      <c r="B17" s="136"/>
      <c r="C17" s="136"/>
      <c r="D17" s="136"/>
      <c r="E17" s="136"/>
      <c r="F17" s="137"/>
      <c r="G17" s="88"/>
    </row>
    <row r="18" s="70" customFormat="1" ht="21" customHeight="1" spans="1:10">
      <c r="A18" s="89" t="s">
        <v>1751</v>
      </c>
      <c r="B18" s="138"/>
      <c r="C18" s="100"/>
      <c r="D18" s="141"/>
      <c r="E18" s="138"/>
      <c r="F18" s="137"/>
      <c r="G18" s="88"/>
      <c r="J18" s="107"/>
    </row>
    <row r="19" s="70" customFormat="1" ht="21" customHeight="1" spans="1:7">
      <c r="A19" s="89" t="s">
        <v>1752</v>
      </c>
      <c r="B19" s="138"/>
      <c r="C19" s="100"/>
      <c r="D19" s="141"/>
      <c r="E19" s="138"/>
      <c r="F19" s="137"/>
      <c r="G19" s="88"/>
    </row>
    <row r="20" s="70" customFormat="1" ht="21" customHeight="1" spans="1:7">
      <c r="A20" s="89" t="s">
        <v>1753</v>
      </c>
      <c r="B20" s="138"/>
      <c r="C20" s="90"/>
      <c r="D20" s="139"/>
      <c r="E20" s="138"/>
      <c r="F20" s="137"/>
      <c r="G20" s="88"/>
    </row>
    <row r="21" s="71" customFormat="1" ht="21" customHeight="1" spans="1:7">
      <c r="A21" s="85" t="s">
        <v>1741</v>
      </c>
      <c r="B21" s="142"/>
      <c r="C21" s="142"/>
      <c r="D21" s="142"/>
      <c r="E21" s="142"/>
      <c r="F21" s="137"/>
      <c r="G21" s="88"/>
    </row>
    <row r="22" s="70" customFormat="1" ht="21" customHeight="1" spans="1:7">
      <c r="A22" s="89" t="s">
        <v>1751</v>
      </c>
      <c r="B22" s="138"/>
      <c r="C22" s="100"/>
      <c r="D22" s="141"/>
      <c r="E22" s="138"/>
      <c r="F22" s="137"/>
      <c r="G22" s="88"/>
    </row>
    <row r="23" s="70" customFormat="1" ht="21" customHeight="1" spans="1:7">
      <c r="A23" s="89" t="s">
        <v>1754</v>
      </c>
      <c r="B23" s="138"/>
      <c r="C23" s="100"/>
      <c r="D23" s="141"/>
      <c r="E23" s="138"/>
      <c r="F23" s="137"/>
      <c r="G23" s="88"/>
    </row>
    <row r="24" s="70" customFormat="1" ht="21" customHeight="1" spans="1:7">
      <c r="A24" s="89" t="s">
        <v>1755</v>
      </c>
      <c r="B24" s="138"/>
      <c r="C24" s="100">
        <v>0</v>
      </c>
      <c r="D24" s="141">
        <v>0</v>
      </c>
      <c r="E24" s="138">
        <v>0</v>
      </c>
      <c r="F24" s="137"/>
      <c r="G24" s="88"/>
    </row>
    <row r="25" s="70" customFormat="1" ht="21" customHeight="1" spans="1:7">
      <c r="A25" s="89" t="s">
        <v>1756</v>
      </c>
      <c r="B25" s="138"/>
      <c r="C25" s="100"/>
      <c r="D25" s="141"/>
      <c r="E25" s="138"/>
      <c r="F25" s="137"/>
      <c r="G25" s="88"/>
    </row>
    <row r="26" s="71" customFormat="1" ht="21" customHeight="1" spans="1:7">
      <c r="A26" s="85" t="s">
        <v>1742</v>
      </c>
      <c r="B26" s="136">
        <f>B27+B28+B29</f>
        <v>1007</v>
      </c>
      <c r="C26" s="136">
        <v>1318</v>
      </c>
      <c r="D26" s="136">
        <v>555</v>
      </c>
      <c r="E26" s="136">
        <v>587</v>
      </c>
      <c r="F26" s="137">
        <f t="shared" ref="F26:F31" si="3">(E26-B26)/B26</f>
        <v>-0.41708043694141</v>
      </c>
      <c r="G26" s="88">
        <f t="shared" ref="G26:G31" si="4">(E26-D26)/D26</f>
        <v>0.0576576576576577</v>
      </c>
    </row>
    <row r="27" s="70" customFormat="1" ht="21" customHeight="1" spans="1:7">
      <c r="A27" s="89" t="s">
        <v>1751</v>
      </c>
      <c r="B27" s="138">
        <v>1007</v>
      </c>
      <c r="C27" s="100">
        <v>1318</v>
      </c>
      <c r="D27" s="141">
        <v>553</v>
      </c>
      <c r="E27" s="138">
        <v>585</v>
      </c>
      <c r="F27" s="140">
        <f t="shared" si="3"/>
        <v>-0.419066534260179</v>
      </c>
      <c r="G27" s="93">
        <f t="shared" si="4"/>
        <v>0.0578661844484629</v>
      </c>
    </row>
    <row r="28" s="70" customFormat="1" ht="21" customHeight="1" spans="1:7">
      <c r="A28" s="89" t="s">
        <v>1752</v>
      </c>
      <c r="B28" s="138"/>
      <c r="C28" s="100"/>
      <c r="D28" s="141">
        <v>0</v>
      </c>
      <c r="E28" s="138"/>
      <c r="F28" s="137"/>
      <c r="G28" s="88"/>
    </row>
    <row r="29" s="70" customFormat="1" ht="21" customHeight="1" spans="1:7">
      <c r="A29" s="89" t="s">
        <v>1753</v>
      </c>
      <c r="B29" s="138"/>
      <c r="C29" s="100"/>
      <c r="D29" s="141">
        <v>2</v>
      </c>
      <c r="E29" s="138">
        <v>2</v>
      </c>
      <c r="F29" s="137"/>
      <c r="G29" s="88">
        <f t="shared" si="4"/>
        <v>0</v>
      </c>
    </row>
    <row r="30" s="71" customFormat="1" ht="21" customHeight="1" spans="1:7">
      <c r="A30" s="85" t="s">
        <v>1743</v>
      </c>
      <c r="B30" s="136">
        <f>B31+B32+B33</f>
        <v>190</v>
      </c>
      <c r="C30" s="136">
        <v>215</v>
      </c>
      <c r="D30" s="136">
        <v>187</v>
      </c>
      <c r="E30" s="136">
        <v>157</v>
      </c>
      <c r="F30" s="137">
        <f t="shared" si="3"/>
        <v>-0.173684210526316</v>
      </c>
      <c r="G30" s="88">
        <f t="shared" si="4"/>
        <v>-0.160427807486631</v>
      </c>
    </row>
    <row r="31" s="70" customFormat="1" ht="21" customHeight="1" spans="1:7">
      <c r="A31" s="89" t="s">
        <v>1751</v>
      </c>
      <c r="B31" s="138">
        <v>178</v>
      </c>
      <c r="C31" s="100">
        <v>200</v>
      </c>
      <c r="D31" s="141">
        <v>174</v>
      </c>
      <c r="E31" s="138">
        <v>152</v>
      </c>
      <c r="F31" s="140">
        <f t="shared" si="3"/>
        <v>-0.146067415730337</v>
      </c>
      <c r="G31" s="93">
        <f t="shared" si="4"/>
        <v>-0.126436781609195</v>
      </c>
    </row>
    <row r="32" s="70" customFormat="1" ht="21" customHeight="1" spans="1:7">
      <c r="A32" s="89" t="s">
        <v>1752</v>
      </c>
      <c r="B32" s="138"/>
      <c r="C32" s="100"/>
      <c r="D32" s="141"/>
      <c r="E32" s="138"/>
      <c r="F32" s="137"/>
      <c r="G32" s="88"/>
    </row>
    <row r="33" s="70" customFormat="1" ht="21" customHeight="1" spans="1:7">
      <c r="A33" s="89" t="s">
        <v>1753</v>
      </c>
      <c r="B33" s="138">
        <v>12</v>
      </c>
      <c r="C33" s="100">
        <v>15</v>
      </c>
      <c r="D33" s="141">
        <v>13</v>
      </c>
      <c r="E33" s="138">
        <v>5</v>
      </c>
      <c r="F33" s="140">
        <f t="shared" ref="F33:F35" si="5">(E33-B33)/B33</f>
        <v>-0.583333333333333</v>
      </c>
      <c r="G33" s="93">
        <f t="shared" ref="G33:G35" si="6">(E33-D33)/D33</f>
        <v>-0.615384615384615</v>
      </c>
    </row>
    <row r="34" s="71" customFormat="1" ht="21" customHeight="1" spans="1:7">
      <c r="A34" s="102" t="s">
        <v>1757</v>
      </c>
      <c r="B34" s="86">
        <f>B35+B36+B37+B38</f>
        <v>26971</v>
      </c>
      <c r="C34" s="86">
        <f>C35+C36+C37+C38</f>
        <v>29911</v>
      </c>
      <c r="D34" s="86">
        <f>D35+D36+D37+D38</f>
        <v>29421</v>
      </c>
      <c r="E34" s="86">
        <f>E35+E36+E37+E38</f>
        <v>29580</v>
      </c>
      <c r="F34" s="137">
        <f t="shared" si="5"/>
        <v>0.0967335286047977</v>
      </c>
      <c r="G34" s="88">
        <f t="shared" si="6"/>
        <v>0.00540430304884266</v>
      </c>
    </row>
    <row r="35" s="70" customFormat="1" ht="21" customHeight="1" spans="1:7">
      <c r="A35" s="89" t="s">
        <v>1751</v>
      </c>
      <c r="B35" s="91">
        <f>B6+B10+B14+B27+B31</f>
        <v>26487</v>
      </c>
      <c r="C35" s="91">
        <f>C6+C10+C14+C27+C31</f>
        <v>29762</v>
      </c>
      <c r="D35" s="91">
        <f>D6+D10+D14+D27+D31</f>
        <v>29279</v>
      </c>
      <c r="E35" s="91">
        <f>E6+E10+E14+E27+E31</f>
        <v>29301</v>
      </c>
      <c r="F35" s="140">
        <f t="shared" si="5"/>
        <v>0.106240797372296</v>
      </c>
      <c r="G35" s="93">
        <f t="shared" si="6"/>
        <v>0.000751391782506233</v>
      </c>
    </row>
    <row r="36" s="70" customFormat="1" ht="21" customHeight="1" spans="1:7">
      <c r="A36" s="89" t="s">
        <v>1754</v>
      </c>
      <c r="B36" s="91">
        <f>B23</f>
        <v>0</v>
      </c>
      <c r="C36" s="91">
        <f>C23</f>
        <v>0</v>
      </c>
      <c r="D36" s="91">
        <f>D23</f>
        <v>0</v>
      </c>
      <c r="E36" s="91">
        <f>E23</f>
        <v>0</v>
      </c>
      <c r="F36" s="140"/>
      <c r="G36" s="93"/>
    </row>
    <row r="37" s="70" customFormat="1" ht="21" customHeight="1" spans="1:7">
      <c r="A37" s="89" t="s">
        <v>1755</v>
      </c>
      <c r="B37" s="91">
        <f>B7+B11+B15+B28+B32</f>
        <v>215</v>
      </c>
      <c r="C37" s="91">
        <f>C7+C11+C15+C28+C32</f>
        <v>134</v>
      </c>
      <c r="D37" s="91">
        <f>D7+D11+D15+D28+D32</f>
        <v>127</v>
      </c>
      <c r="E37" s="91">
        <f>E7+E11+E15+E28+E32</f>
        <v>220</v>
      </c>
      <c r="F37" s="140">
        <f t="shared" ref="F37:F39" si="7">(E37-B37)/B37</f>
        <v>0.0232558139534884</v>
      </c>
      <c r="G37" s="93">
        <f t="shared" ref="G37:G39" si="8">(E37-D37)/D37</f>
        <v>0.732283464566929</v>
      </c>
    </row>
    <row r="38" s="70" customFormat="1" ht="21" customHeight="1" spans="1:7">
      <c r="A38" s="89" t="s">
        <v>1756</v>
      </c>
      <c r="B38" s="91">
        <f>B8+B12+B16+B29+B33</f>
        <v>269</v>
      </c>
      <c r="C38" s="91">
        <f>C8+C12+C16+C29+C33</f>
        <v>15</v>
      </c>
      <c r="D38" s="91">
        <f>D8+D12+D16+D29+D33</f>
        <v>15</v>
      </c>
      <c r="E38" s="91">
        <f>E8+E12+E16+E29+E33</f>
        <v>59</v>
      </c>
      <c r="F38" s="140">
        <f t="shared" si="7"/>
        <v>-0.780669144981413</v>
      </c>
      <c r="G38" s="93">
        <f t="shared" si="8"/>
        <v>2.93333333333333</v>
      </c>
    </row>
    <row r="39" s="71" customFormat="1" ht="21" customHeight="1" spans="1:7">
      <c r="A39" s="85" t="s">
        <v>1758</v>
      </c>
      <c r="B39" s="86">
        <f>B40+B41</f>
        <v>8884</v>
      </c>
      <c r="C39" s="86">
        <f>C40+C41</f>
        <v>9466</v>
      </c>
      <c r="D39" s="86">
        <f>D40+D41</f>
        <v>9810</v>
      </c>
      <c r="E39" s="86">
        <f>E40+E41</f>
        <v>9978</v>
      </c>
      <c r="F39" s="137">
        <f t="shared" si="7"/>
        <v>0.123142728500675</v>
      </c>
      <c r="G39" s="88">
        <f t="shared" si="8"/>
        <v>0.0171253822629969</v>
      </c>
    </row>
    <row r="40" s="70" customFormat="1" ht="21" customHeight="1" spans="1:7">
      <c r="A40" s="89" t="s">
        <v>1759</v>
      </c>
      <c r="B40" s="86"/>
      <c r="C40" s="90"/>
      <c r="D40" s="139"/>
      <c r="E40" s="138"/>
      <c r="F40" s="137"/>
      <c r="G40" s="88"/>
    </row>
    <row r="41" s="70" customFormat="1" ht="21" customHeight="1" spans="1:7">
      <c r="A41" s="89" t="s">
        <v>1760</v>
      </c>
      <c r="B41" s="91">
        <v>8884</v>
      </c>
      <c r="C41" s="90">
        <v>9466</v>
      </c>
      <c r="D41" s="139">
        <v>9810</v>
      </c>
      <c r="E41" s="138">
        <v>9978</v>
      </c>
      <c r="F41" s="140">
        <f t="shared" ref="F41:F44" si="9">(E41-B41)/B41</f>
        <v>0.123142728500675</v>
      </c>
      <c r="G41" s="93">
        <f t="shared" ref="G41:G44" si="10">(E41-D41)/D41</f>
        <v>0.0171253822629969</v>
      </c>
    </row>
    <row r="42" s="71" customFormat="1" ht="21" customHeight="1" spans="1:7">
      <c r="A42" s="102" t="s">
        <v>1761</v>
      </c>
      <c r="B42" s="86">
        <f>B34+B39</f>
        <v>35855</v>
      </c>
      <c r="C42" s="86">
        <f>C34+C39</f>
        <v>39377</v>
      </c>
      <c r="D42" s="86">
        <f>D34+D39</f>
        <v>39231</v>
      </c>
      <c r="E42" s="86">
        <f>E34+E39</f>
        <v>39558</v>
      </c>
      <c r="F42" s="137">
        <f t="shared" si="9"/>
        <v>0.103277088272207</v>
      </c>
      <c r="G42" s="88">
        <f t="shared" si="10"/>
        <v>0.00833524508679361</v>
      </c>
    </row>
    <row r="43" s="72" customFormat="1" ht="28" customHeight="1" spans="1:7">
      <c r="A43" s="105" t="s">
        <v>149</v>
      </c>
      <c r="B43" s="86">
        <v>2708</v>
      </c>
      <c r="C43" s="106">
        <v>4794</v>
      </c>
      <c r="D43" s="106">
        <v>4794</v>
      </c>
      <c r="E43" s="86">
        <v>1566</v>
      </c>
      <c r="F43" s="137">
        <f t="shared" si="9"/>
        <v>-0.421713441654357</v>
      </c>
      <c r="G43" s="88">
        <f t="shared" si="10"/>
        <v>-0.67334167709637</v>
      </c>
    </row>
    <row r="44" s="73" customFormat="1" ht="28" customHeight="1" spans="1:7">
      <c r="A44" s="105" t="s">
        <v>1762</v>
      </c>
      <c r="B44" s="86">
        <v>34563</v>
      </c>
      <c r="C44" s="106">
        <v>39793</v>
      </c>
      <c r="D44" s="106">
        <v>39357</v>
      </c>
      <c r="E44" s="86">
        <v>36129</v>
      </c>
      <c r="F44" s="137">
        <f t="shared" si="9"/>
        <v>0.0453085669646732</v>
      </c>
      <c r="G44" s="88">
        <f t="shared" si="10"/>
        <v>-0.0820184465279366</v>
      </c>
    </row>
  </sheetData>
  <sheetProtection insertRows="0" insertColumns="0" deleteColumns="0" deleteRows="0" autoFilter="0"/>
  <mergeCells count="5">
    <mergeCell ref="A1:G1"/>
    <mergeCell ref="C3:E3"/>
    <mergeCell ref="F3:G3"/>
    <mergeCell ref="A3:A4"/>
    <mergeCell ref="B3:B4"/>
  </mergeCells>
  <conditionalFormatting sqref="G5:G44">
    <cfRule type="cellIs" dxfId="0" priority="2" stopIfTrue="1" operator="lessThanOrEqual">
      <formula>-1</formula>
    </cfRule>
    <cfRule type="cellIs" dxfId="0" priority="1" stopIfTrue="1" operator="greaterThan">
      <formula>10</formula>
    </cfRule>
  </conditionalFormatting>
  <pageMargins left="0.75" right="0.75" top="1" bottom="1" header="0.5" footer="0.5"/>
  <pageSetup paperSize="9" scale="82"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5"/>
  <sheetViews>
    <sheetView showGridLines="0" showZeros="0" workbookViewId="0">
      <selection activeCell="A1" sqref="A1:G1"/>
    </sheetView>
  </sheetViews>
  <sheetFormatPr defaultColWidth="9" defaultRowHeight="15.75"/>
  <cols>
    <col min="1" max="1" width="30.375" style="73" customWidth="1"/>
    <col min="2" max="2" width="13.125" style="74" customWidth="1"/>
    <col min="3" max="7" width="12.6666666666667" style="74" customWidth="1"/>
    <col min="8" max="8" width="10.5" style="73" hidden="1" customWidth="1"/>
    <col min="9" max="9" width="9.5" style="73" hidden="1" customWidth="1"/>
    <col min="10" max="10" width="9" style="73" hidden="1" customWidth="1"/>
    <col min="11" max="11" width="10.5" style="73" hidden="1" customWidth="1"/>
    <col min="12" max="16384" width="9" style="73"/>
  </cols>
  <sheetData>
    <row r="1" s="68" customFormat="1" ht="34.95" customHeight="1" spans="1:7">
      <c r="A1" s="75" t="s">
        <v>1763</v>
      </c>
      <c r="B1" s="76"/>
      <c r="C1" s="76"/>
      <c r="D1" s="76"/>
      <c r="E1" s="76"/>
      <c r="F1" s="76"/>
      <c r="G1" s="76"/>
    </row>
    <row r="2" s="69" customFormat="1" ht="20.1" customHeight="1" spans="1:7">
      <c r="A2" s="77"/>
      <c r="B2" s="78"/>
      <c r="C2" s="79"/>
      <c r="D2" s="79"/>
      <c r="E2" s="112"/>
      <c r="F2" s="80" t="s">
        <v>54</v>
      </c>
      <c r="G2" s="80"/>
    </row>
    <row r="3" s="70" customFormat="1" ht="27" customHeight="1" spans="1:7">
      <c r="A3" s="81" t="s">
        <v>105</v>
      </c>
      <c r="B3" s="82" t="s">
        <v>1764</v>
      </c>
      <c r="C3" s="82" t="s">
        <v>1765</v>
      </c>
      <c r="D3" s="82"/>
      <c r="E3" s="82"/>
      <c r="F3" s="81" t="s">
        <v>1721</v>
      </c>
      <c r="G3" s="83"/>
    </row>
    <row r="4" s="109" customFormat="1" ht="45" customHeight="1" spans="1:7">
      <c r="A4" s="81"/>
      <c r="B4" s="82"/>
      <c r="C4" s="84" t="s">
        <v>56</v>
      </c>
      <c r="D4" s="84" t="s">
        <v>1722</v>
      </c>
      <c r="E4" s="84" t="s">
        <v>57</v>
      </c>
      <c r="F4" s="84" t="s">
        <v>1723</v>
      </c>
      <c r="G4" s="84" t="s">
        <v>1766</v>
      </c>
    </row>
    <row r="5" s="71" customFormat="1" ht="21" customHeight="1" spans="1:7">
      <c r="A5" s="113" t="s">
        <v>1725</v>
      </c>
      <c r="B5" s="86">
        <v>7988</v>
      </c>
      <c r="C5" s="86">
        <v>8732</v>
      </c>
      <c r="D5" s="86">
        <v>8732</v>
      </c>
      <c r="E5" s="86">
        <v>8742</v>
      </c>
      <c r="F5" s="114">
        <v>0.0943915873810716</v>
      </c>
      <c r="G5" s="115">
        <v>0.00114521300961979</v>
      </c>
    </row>
    <row r="6" s="71" customFormat="1" ht="21" customHeight="1" spans="1:7">
      <c r="A6" s="116" t="s">
        <v>1767</v>
      </c>
      <c r="B6" s="91">
        <v>7210</v>
      </c>
      <c r="C6" s="91">
        <v>8012</v>
      </c>
      <c r="D6" s="91">
        <v>8012</v>
      </c>
      <c r="E6" s="91">
        <v>7932</v>
      </c>
      <c r="F6" s="117">
        <v>0.100138696255201</v>
      </c>
      <c r="G6" s="118">
        <v>-0.00998502246630055</v>
      </c>
    </row>
    <row r="7" s="71" customFormat="1" ht="21" customHeight="1" spans="1:7">
      <c r="A7" s="116" t="s">
        <v>1768</v>
      </c>
      <c r="B7" s="91"/>
      <c r="C7" s="91"/>
      <c r="D7" s="91"/>
      <c r="E7" s="91"/>
      <c r="F7" s="117"/>
      <c r="G7" s="118"/>
    </row>
    <row r="8" s="71" customFormat="1" ht="21" customHeight="1" spans="1:7">
      <c r="A8" s="116" t="s">
        <v>1769</v>
      </c>
      <c r="B8" s="91">
        <v>20</v>
      </c>
      <c r="C8" s="91">
        <v>21</v>
      </c>
      <c r="D8" s="91">
        <v>21</v>
      </c>
      <c r="E8" s="91">
        <v>24</v>
      </c>
      <c r="F8" s="117">
        <v>0.2</v>
      </c>
      <c r="G8" s="118">
        <v>0.142857142857143</v>
      </c>
    </row>
    <row r="9" s="71" customFormat="1" ht="21" customHeight="1" spans="1:7">
      <c r="A9" s="116" t="s">
        <v>1770</v>
      </c>
      <c r="B9" s="91"/>
      <c r="C9" s="91"/>
      <c r="D9" s="91"/>
      <c r="E9" s="91"/>
      <c r="F9" s="117"/>
      <c r="G9" s="118"/>
    </row>
    <row r="10" s="71" customFormat="1" ht="21" customHeight="1" spans="1:7">
      <c r="A10" s="116" t="s">
        <v>1771</v>
      </c>
      <c r="B10" s="91">
        <v>757</v>
      </c>
      <c r="C10" s="91">
        <v>699</v>
      </c>
      <c r="D10" s="91">
        <v>699</v>
      </c>
      <c r="E10" s="91">
        <v>784</v>
      </c>
      <c r="F10" s="117">
        <v>0.035667107001321</v>
      </c>
      <c r="G10" s="118">
        <v>0.121602288984263</v>
      </c>
    </row>
    <row r="11" s="71" customFormat="1" ht="21" customHeight="1" spans="1:7">
      <c r="A11" s="116" t="s">
        <v>1772</v>
      </c>
      <c r="B11" s="91">
        <v>1</v>
      </c>
      <c r="C11" s="91"/>
      <c r="D11" s="91"/>
      <c r="E11" s="91">
        <v>2</v>
      </c>
      <c r="F11" s="117">
        <v>1</v>
      </c>
      <c r="G11" s="118"/>
    </row>
    <row r="12" s="71" customFormat="1" ht="21" customHeight="1" spans="1:7">
      <c r="A12" s="113" t="s">
        <v>1732</v>
      </c>
      <c r="B12" s="86">
        <v>7978</v>
      </c>
      <c r="C12" s="119">
        <v>8824</v>
      </c>
      <c r="D12" s="86">
        <v>8246</v>
      </c>
      <c r="E12" s="86">
        <v>7990</v>
      </c>
      <c r="F12" s="114">
        <v>0.00150413637503134</v>
      </c>
      <c r="G12" s="115">
        <v>-0.0310453553237934</v>
      </c>
    </row>
    <row r="13" s="71" customFormat="1" ht="21" customHeight="1" spans="1:7">
      <c r="A13" s="116" t="s">
        <v>1767</v>
      </c>
      <c r="B13" s="91">
        <v>2574</v>
      </c>
      <c r="C13" s="120">
        <v>2369</v>
      </c>
      <c r="D13" s="121">
        <v>2476</v>
      </c>
      <c r="E13" s="91">
        <v>2281</v>
      </c>
      <c r="F13" s="117">
        <v>-0.113830613830614</v>
      </c>
      <c r="G13" s="118">
        <v>-0.0787560581583199</v>
      </c>
    </row>
    <row r="14" s="71" customFormat="1" ht="21" customHeight="1" spans="1:7">
      <c r="A14" s="116" t="s">
        <v>1768</v>
      </c>
      <c r="B14" s="91">
        <v>4760</v>
      </c>
      <c r="C14" s="120">
        <v>5837</v>
      </c>
      <c r="D14" s="121">
        <v>5311</v>
      </c>
      <c r="E14" s="91">
        <v>5400</v>
      </c>
      <c r="F14" s="117">
        <v>0.134453781512605</v>
      </c>
      <c r="G14" s="118">
        <v>0.0167576727546601</v>
      </c>
    </row>
    <row r="15" s="71" customFormat="1" ht="21" customHeight="1" spans="1:7">
      <c r="A15" s="116" t="s">
        <v>1769</v>
      </c>
      <c r="B15" s="91">
        <v>410</v>
      </c>
      <c r="C15" s="120">
        <v>102</v>
      </c>
      <c r="D15" s="121">
        <v>68</v>
      </c>
      <c r="E15" s="91">
        <v>75</v>
      </c>
      <c r="F15" s="117">
        <v>-0.817073170731707</v>
      </c>
      <c r="G15" s="118">
        <v>0.102941176470588</v>
      </c>
    </row>
    <row r="16" s="71" customFormat="1" ht="21" customHeight="1" spans="1:7">
      <c r="A16" s="116" t="s">
        <v>1770</v>
      </c>
      <c r="B16" s="91">
        <v>35</v>
      </c>
      <c r="C16" s="120">
        <v>376</v>
      </c>
      <c r="D16" s="121">
        <v>367</v>
      </c>
      <c r="E16" s="91">
        <v>205</v>
      </c>
      <c r="F16" s="117">
        <v>4.85714285714286</v>
      </c>
      <c r="G16" s="118">
        <v>-0.44141689373297</v>
      </c>
    </row>
    <row r="17" s="71" customFormat="1" ht="21" customHeight="1" spans="1:7">
      <c r="A17" s="116" t="s">
        <v>1771</v>
      </c>
      <c r="B17" s="91">
        <v>191</v>
      </c>
      <c r="C17" s="120">
        <v>132</v>
      </c>
      <c r="D17" s="121">
        <v>17</v>
      </c>
      <c r="E17" s="91">
        <v>22</v>
      </c>
      <c r="F17" s="117">
        <v>-0.884816753926702</v>
      </c>
      <c r="G17" s="118">
        <v>0.294117647058824</v>
      </c>
    </row>
    <row r="18" s="71" customFormat="1" ht="21" customHeight="1" spans="1:10">
      <c r="A18" s="116" t="s">
        <v>1772</v>
      </c>
      <c r="B18" s="91">
        <v>8</v>
      </c>
      <c r="C18" s="120">
        <v>8</v>
      </c>
      <c r="D18" s="121">
        <v>7</v>
      </c>
      <c r="E18" s="91">
        <v>7</v>
      </c>
      <c r="F18" s="117">
        <v>-0.125</v>
      </c>
      <c r="G18" s="118">
        <v>0</v>
      </c>
      <c r="J18" s="134"/>
    </row>
    <row r="19" s="71" customFormat="1" ht="21" customHeight="1" spans="1:7">
      <c r="A19" s="113" t="s">
        <v>1739</v>
      </c>
      <c r="B19" s="86">
        <v>11835</v>
      </c>
      <c r="C19" s="86">
        <v>15087</v>
      </c>
      <c r="D19" s="86">
        <v>15087</v>
      </c>
      <c r="E19" s="86">
        <v>13265</v>
      </c>
      <c r="F19" s="114">
        <v>0.120828052386988</v>
      </c>
      <c r="G19" s="115">
        <v>-0.120766222575727</v>
      </c>
    </row>
    <row r="20" s="70" customFormat="1" ht="21" customHeight="1" spans="1:7">
      <c r="A20" s="116" t="s">
        <v>1767</v>
      </c>
      <c r="B20" s="91">
        <v>10232</v>
      </c>
      <c r="C20" s="91">
        <v>13063</v>
      </c>
      <c r="D20" s="91">
        <v>13063</v>
      </c>
      <c r="E20" s="91">
        <v>12301</v>
      </c>
      <c r="F20" s="117">
        <v>0.202208756841282</v>
      </c>
      <c r="G20" s="118">
        <v>-0.0583326953992192</v>
      </c>
    </row>
    <row r="21" s="70" customFormat="1" ht="21" customHeight="1" spans="1:7">
      <c r="A21" s="116" t="s">
        <v>1768</v>
      </c>
      <c r="B21" s="91">
        <v>1204</v>
      </c>
      <c r="C21" s="91">
        <v>1204</v>
      </c>
      <c r="D21" s="91">
        <v>1204</v>
      </c>
      <c r="E21" s="91"/>
      <c r="F21" s="117">
        <v>-1</v>
      </c>
      <c r="G21" s="118">
        <v>-1</v>
      </c>
    </row>
    <row r="22" s="70" customFormat="1" ht="21" customHeight="1" spans="1:7">
      <c r="A22" s="116" t="s">
        <v>1769</v>
      </c>
      <c r="B22" s="91">
        <v>33</v>
      </c>
      <c r="C22" s="91">
        <v>370</v>
      </c>
      <c r="D22" s="91">
        <v>370</v>
      </c>
      <c r="E22" s="91">
        <v>628</v>
      </c>
      <c r="F22" s="117">
        <v>18.030303030303</v>
      </c>
      <c r="G22" s="118">
        <v>0.697297297297297</v>
      </c>
    </row>
    <row r="23" s="70" customFormat="1" ht="21" customHeight="1" spans="1:7">
      <c r="A23" s="116" t="s">
        <v>1770</v>
      </c>
      <c r="B23" s="91"/>
      <c r="C23" s="91"/>
      <c r="D23" s="91"/>
      <c r="E23" s="91"/>
      <c r="F23" s="117"/>
      <c r="G23" s="118"/>
    </row>
    <row r="24" s="70" customFormat="1" ht="21" customHeight="1" spans="1:7">
      <c r="A24" s="116" t="s">
        <v>1771</v>
      </c>
      <c r="B24" s="91">
        <v>366</v>
      </c>
      <c r="C24" s="91">
        <v>450</v>
      </c>
      <c r="D24" s="91">
        <v>450</v>
      </c>
      <c r="E24" s="91">
        <v>336</v>
      </c>
      <c r="F24" s="117">
        <v>-0.0819672131147541</v>
      </c>
      <c r="G24" s="118">
        <v>-0.253333333333333</v>
      </c>
    </row>
    <row r="25" s="70" customFormat="1" ht="21" customHeight="1" spans="1:7">
      <c r="A25" s="116" t="s">
        <v>1772</v>
      </c>
      <c r="B25" s="91"/>
      <c r="C25" s="86"/>
      <c r="D25" s="86"/>
      <c r="E25" s="91"/>
      <c r="F25" s="117"/>
      <c r="G25" s="118"/>
    </row>
    <row r="26" s="71" customFormat="1" ht="21" customHeight="1" spans="1:7">
      <c r="A26" s="113" t="s">
        <v>1740</v>
      </c>
      <c r="B26" s="98"/>
      <c r="C26" s="98"/>
      <c r="D26" s="98"/>
      <c r="E26" s="98"/>
      <c r="F26" s="114"/>
      <c r="G26" s="115"/>
    </row>
    <row r="27" s="71" customFormat="1" ht="21" customHeight="1" spans="1:7">
      <c r="A27" s="116" t="s">
        <v>1767</v>
      </c>
      <c r="B27" s="91"/>
      <c r="C27" s="96"/>
      <c r="D27" s="91"/>
      <c r="E27" s="91"/>
      <c r="F27" s="117"/>
      <c r="G27" s="118"/>
    </row>
    <row r="28" s="71" customFormat="1" ht="21" customHeight="1" spans="1:7">
      <c r="A28" s="116" t="s">
        <v>1768</v>
      </c>
      <c r="B28" s="91"/>
      <c r="C28" s="96"/>
      <c r="D28" s="91"/>
      <c r="E28" s="91"/>
      <c r="F28" s="117"/>
      <c r="G28" s="118"/>
    </row>
    <row r="29" s="71" customFormat="1" ht="21" customHeight="1" spans="1:7">
      <c r="A29" s="116" t="s">
        <v>1769</v>
      </c>
      <c r="B29" s="91"/>
      <c r="C29" s="96"/>
      <c r="D29" s="91"/>
      <c r="E29" s="91"/>
      <c r="F29" s="117"/>
      <c r="G29" s="118"/>
    </row>
    <row r="30" s="71" customFormat="1" ht="21" customHeight="1" spans="1:7">
      <c r="A30" s="116" t="s">
        <v>1770</v>
      </c>
      <c r="B30" s="91"/>
      <c r="C30" s="96"/>
      <c r="D30" s="91"/>
      <c r="E30" s="91"/>
      <c r="F30" s="117"/>
      <c r="G30" s="118"/>
    </row>
    <row r="31" s="71" customFormat="1" ht="21" customHeight="1" spans="1:7">
      <c r="A31" s="116" t="s">
        <v>1771</v>
      </c>
      <c r="B31" s="91"/>
      <c r="C31" s="96"/>
      <c r="D31" s="91"/>
      <c r="E31" s="91"/>
      <c r="F31" s="117"/>
      <c r="G31" s="118"/>
    </row>
    <row r="32" s="71" customFormat="1" ht="21" customHeight="1" spans="1:7">
      <c r="A32" s="116" t="s">
        <v>1772</v>
      </c>
      <c r="B32" s="91"/>
      <c r="C32" s="96"/>
      <c r="D32" s="91"/>
      <c r="E32" s="91"/>
      <c r="F32" s="117"/>
      <c r="G32" s="118"/>
    </row>
    <row r="33" s="71" customFormat="1" ht="21" customHeight="1" spans="1:7">
      <c r="A33" s="113" t="s">
        <v>1741</v>
      </c>
      <c r="B33" s="119"/>
      <c r="C33" s="119"/>
      <c r="D33" s="119"/>
      <c r="E33" s="119"/>
      <c r="F33" s="114"/>
      <c r="G33" s="115"/>
    </row>
    <row r="34" s="71" customFormat="1" ht="21" customHeight="1" spans="1:7">
      <c r="A34" s="116" t="s">
        <v>1767</v>
      </c>
      <c r="B34" s="122"/>
      <c r="C34" s="120"/>
      <c r="D34" s="123"/>
      <c r="E34" s="122"/>
      <c r="F34" s="117"/>
      <c r="G34" s="118"/>
    </row>
    <row r="35" s="71" customFormat="1" ht="21" customHeight="1" spans="1:7">
      <c r="A35" s="116" t="s">
        <v>1768</v>
      </c>
      <c r="B35" s="122"/>
      <c r="C35" s="120"/>
      <c r="D35" s="123"/>
      <c r="E35" s="122"/>
      <c r="F35" s="117"/>
      <c r="G35" s="118"/>
    </row>
    <row r="36" s="71" customFormat="1" ht="21" customHeight="1" spans="1:7">
      <c r="A36" s="116" t="s">
        <v>1769</v>
      </c>
      <c r="B36" s="122"/>
      <c r="C36" s="120"/>
      <c r="D36" s="123"/>
      <c r="E36" s="122"/>
      <c r="F36" s="117"/>
      <c r="G36" s="118"/>
    </row>
    <row r="37" s="71" customFormat="1" ht="21" customHeight="1" spans="1:7">
      <c r="A37" s="116" t="s">
        <v>1770</v>
      </c>
      <c r="B37" s="122"/>
      <c r="C37" s="120"/>
      <c r="D37" s="91"/>
      <c r="E37" s="122"/>
      <c r="F37" s="117"/>
      <c r="G37" s="118"/>
    </row>
    <row r="38" s="71" customFormat="1" ht="21" customHeight="1" spans="1:7">
      <c r="A38" s="116" t="s">
        <v>1771</v>
      </c>
      <c r="B38" s="122"/>
      <c r="C38" s="120"/>
      <c r="D38" s="123"/>
      <c r="E38" s="122"/>
      <c r="F38" s="117"/>
      <c r="G38" s="118"/>
    </row>
    <row r="39" s="110" customFormat="1" ht="21" customHeight="1" spans="1:7">
      <c r="A39" s="116" t="s">
        <v>1772</v>
      </c>
      <c r="B39" s="122"/>
      <c r="C39" s="120"/>
      <c r="D39" s="91"/>
      <c r="E39" s="122"/>
      <c r="F39" s="117"/>
      <c r="G39" s="118"/>
    </row>
    <row r="40" s="71" customFormat="1" ht="21" customHeight="1" spans="1:7">
      <c r="A40" s="113" t="s">
        <v>1742</v>
      </c>
      <c r="B40" s="98">
        <v>599</v>
      </c>
      <c r="C40" s="98">
        <v>541</v>
      </c>
      <c r="D40" s="98">
        <v>641</v>
      </c>
      <c r="E40" s="98">
        <v>641</v>
      </c>
      <c r="F40" s="114">
        <v>0.0701168614357262</v>
      </c>
      <c r="G40" s="115">
        <v>0</v>
      </c>
    </row>
    <row r="41" s="71" customFormat="1" ht="21" customHeight="1" spans="1:7">
      <c r="A41" s="116" t="s">
        <v>1767</v>
      </c>
      <c r="B41" s="91">
        <v>598</v>
      </c>
      <c r="C41" s="96">
        <v>540</v>
      </c>
      <c r="D41" s="96">
        <v>640</v>
      </c>
      <c r="E41" s="91">
        <v>640</v>
      </c>
      <c r="F41" s="117">
        <v>0.0702341137123746</v>
      </c>
      <c r="G41" s="118">
        <v>0</v>
      </c>
    </row>
    <row r="42" s="71" customFormat="1" ht="21" customHeight="1" spans="1:7">
      <c r="A42" s="116" t="s">
        <v>1768</v>
      </c>
      <c r="B42" s="91"/>
      <c r="C42" s="96"/>
      <c r="D42" s="96"/>
      <c r="E42" s="91"/>
      <c r="F42" s="117"/>
      <c r="G42" s="118"/>
    </row>
    <row r="43" s="71" customFormat="1" ht="21" customHeight="1" spans="1:7">
      <c r="A43" s="116" t="s">
        <v>1769</v>
      </c>
      <c r="B43" s="91">
        <v>1</v>
      </c>
      <c r="C43" s="96">
        <v>1</v>
      </c>
      <c r="D43" s="96">
        <v>1</v>
      </c>
      <c r="E43" s="91">
        <v>1</v>
      </c>
      <c r="F43" s="117">
        <v>0</v>
      </c>
      <c r="G43" s="118">
        <v>0</v>
      </c>
    </row>
    <row r="44" s="71" customFormat="1" ht="21" customHeight="1" spans="1:7">
      <c r="A44" s="116" t="s">
        <v>1770</v>
      </c>
      <c r="B44" s="91"/>
      <c r="C44" s="124"/>
      <c r="D44" s="125"/>
      <c r="E44" s="91"/>
      <c r="F44" s="117"/>
      <c r="G44" s="118"/>
    </row>
    <row r="45" s="70" customFormat="1" ht="21" customHeight="1" spans="1:7">
      <c r="A45" s="116" t="s">
        <v>1771</v>
      </c>
      <c r="B45" s="91"/>
      <c r="C45" s="96"/>
      <c r="D45" s="96"/>
      <c r="E45" s="91"/>
      <c r="F45" s="117"/>
      <c r="G45" s="118"/>
    </row>
    <row r="46" s="70" customFormat="1" ht="21" customHeight="1" spans="1:7">
      <c r="A46" s="116" t="s">
        <v>1772</v>
      </c>
      <c r="B46" s="91"/>
      <c r="C46" s="96"/>
      <c r="D46" s="96"/>
      <c r="E46" s="91"/>
      <c r="F46" s="117"/>
      <c r="G46" s="118"/>
    </row>
    <row r="47" s="70" customFormat="1" ht="21" customHeight="1" spans="1:7">
      <c r="A47" s="113" t="s">
        <v>1743</v>
      </c>
      <c r="B47" s="86">
        <v>485</v>
      </c>
      <c r="C47" s="86">
        <v>387</v>
      </c>
      <c r="D47" s="86">
        <v>516</v>
      </c>
      <c r="E47" s="86">
        <v>652</v>
      </c>
      <c r="F47" s="114">
        <v>0.344329896907216</v>
      </c>
      <c r="G47" s="115">
        <v>0.263565891472868</v>
      </c>
    </row>
    <row r="48" s="70" customFormat="1" ht="21" customHeight="1" spans="1:7">
      <c r="A48" s="116" t="s">
        <v>1767</v>
      </c>
      <c r="B48" s="91">
        <v>484</v>
      </c>
      <c r="C48" s="91">
        <v>387</v>
      </c>
      <c r="D48" s="126">
        <v>514</v>
      </c>
      <c r="E48" s="91">
        <v>650</v>
      </c>
      <c r="F48" s="117">
        <v>0.34297520661157</v>
      </c>
      <c r="G48" s="118">
        <v>0.264591439688716</v>
      </c>
    </row>
    <row r="49" s="71" customFormat="1" ht="21" customHeight="1" spans="1:7">
      <c r="A49" s="116" t="s">
        <v>1768</v>
      </c>
      <c r="B49" s="91"/>
      <c r="C49" s="91"/>
      <c r="D49" s="126"/>
      <c r="E49" s="91"/>
      <c r="F49" s="117"/>
      <c r="G49" s="118"/>
    </row>
    <row r="50" s="70" customFormat="1" ht="21" customHeight="1" spans="1:7">
      <c r="A50" s="116" t="s">
        <v>1769</v>
      </c>
      <c r="B50" s="91">
        <v>1</v>
      </c>
      <c r="C50" s="91"/>
      <c r="D50" s="126">
        <v>2</v>
      </c>
      <c r="E50" s="91">
        <v>2</v>
      </c>
      <c r="F50" s="117">
        <v>1</v>
      </c>
      <c r="G50" s="118">
        <v>0</v>
      </c>
    </row>
    <row r="51" s="71" customFormat="1" ht="21" customHeight="1" spans="1:7">
      <c r="A51" s="116" t="s">
        <v>1770</v>
      </c>
      <c r="B51" s="91"/>
      <c r="C51" s="91"/>
      <c r="D51" s="126"/>
      <c r="E51" s="91"/>
      <c r="F51" s="117"/>
      <c r="G51" s="118"/>
    </row>
    <row r="52" s="71" customFormat="1" ht="21" customHeight="1" spans="1:7">
      <c r="A52" s="116" t="s">
        <v>1771</v>
      </c>
      <c r="B52" s="91"/>
      <c r="C52" s="96"/>
      <c r="D52" s="127"/>
      <c r="E52" s="91"/>
      <c r="F52" s="117"/>
      <c r="G52" s="118"/>
    </row>
    <row r="53" s="71" customFormat="1" ht="21" customHeight="1" spans="1:7">
      <c r="A53" s="116" t="s">
        <v>1772</v>
      </c>
      <c r="B53" s="91"/>
      <c r="C53" s="101"/>
      <c r="D53" s="128"/>
      <c r="E53" s="91"/>
      <c r="F53" s="117"/>
      <c r="G53" s="118"/>
    </row>
    <row r="54" s="71" customFormat="1" ht="21" customHeight="1" spans="1:7">
      <c r="A54" s="129" t="s">
        <v>1773</v>
      </c>
      <c r="B54" s="86">
        <v>28885</v>
      </c>
      <c r="C54" s="86">
        <v>33571</v>
      </c>
      <c r="D54" s="86">
        <v>33222</v>
      </c>
      <c r="E54" s="86">
        <v>31290</v>
      </c>
      <c r="F54" s="114">
        <v>0.0832612082395707</v>
      </c>
      <c r="G54" s="115">
        <v>-0.0581542351453856</v>
      </c>
    </row>
    <row r="55" s="71" customFormat="1" ht="21" customHeight="1" spans="1:7">
      <c r="A55" s="116" t="s">
        <v>1767</v>
      </c>
      <c r="B55" s="90">
        <v>21098</v>
      </c>
      <c r="C55" s="90">
        <v>24371</v>
      </c>
      <c r="D55" s="90">
        <v>24705</v>
      </c>
      <c r="E55" s="90">
        <v>23804</v>
      </c>
      <c r="F55" s="117">
        <v>0.128258602711157</v>
      </c>
      <c r="G55" s="118">
        <v>-0.0364703501315523</v>
      </c>
    </row>
    <row r="56" s="71" customFormat="1" ht="21" customHeight="1" spans="1:7">
      <c r="A56" s="116" t="s">
        <v>1768</v>
      </c>
      <c r="B56" s="96">
        <v>5964</v>
      </c>
      <c r="C56" s="96">
        <v>7041</v>
      </c>
      <c r="D56" s="96">
        <v>6515</v>
      </c>
      <c r="E56" s="96">
        <v>5400</v>
      </c>
      <c r="F56" s="117">
        <v>-0.0945674044265594</v>
      </c>
      <c r="G56" s="118">
        <v>-0.171143514965464</v>
      </c>
    </row>
    <row r="57" s="71" customFormat="1" ht="21" customHeight="1" spans="1:7">
      <c r="A57" s="116" t="s">
        <v>1769</v>
      </c>
      <c r="B57" s="101">
        <v>465</v>
      </c>
      <c r="C57" s="101">
        <v>494</v>
      </c>
      <c r="D57" s="101">
        <v>462</v>
      </c>
      <c r="E57" s="101">
        <v>730</v>
      </c>
      <c r="F57" s="117">
        <v>0.56989247311828</v>
      </c>
      <c r="G57" s="118">
        <v>0.58008658008658</v>
      </c>
    </row>
    <row r="58" s="71" customFormat="1" ht="21" customHeight="1" spans="1:7">
      <c r="A58" s="116" t="s">
        <v>1770</v>
      </c>
      <c r="B58" s="96">
        <v>35</v>
      </c>
      <c r="C58" s="96">
        <v>376</v>
      </c>
      <c r="D58" s="96">
        <v>367</v>
      </c>
      <c r="E58" s="96">
        <v>205</v>
      </c>
      <c r="F58" s="117">
        <v>4.85714285714286</v>
      </c>
      <c r="G58" s="118">
        <v>-0.44141689373297</v>
      </c>
    </row>
    <row r="59" s="70" customFormat="1" ht="21" customHeight="1" spans="1:7">
      <c r="A59" s="116" t="s">
        <v>1771</v>
      </c>
      <c r="B59" s="96">
        <v>1314</v>
      </c>
      <c r="C59" s="96">
        <v>1281</v>
      </c>
      <c r="D59" s="96">
        <v>1166</v>
      </c>
      <c r="E59" s="96">
        <v>1142</v>
      </c>
      <c r="F59" s="117">
        <v>-0.13089802130898</v>
      </c>
      <c r="G59" s="118">
        <v>-0.0205831903945112</v>
      </c>
    </row>
    <row r="60" s="70" customFormat="1" ht="21" customHeight="1" spans="1:7">
      <c r="A60" s="116" t="s">
        <v>1772</v>
      </c>
      <c r="B60" s="96">
        <v>9</v>
      </c>
      <c r="C60" s="96">
        <v>8</v>
      </c>
      <c r="D60" s="96">
        <v>7</v>
      </c>
      <c r="E60" s="96">
        <v>9</v>
      </c>
      <c r="F60" s="117">
        <v>0</v>
      </c>
      <c r="G60" s="118">
        <v>0.285714285714286</v>
      </c>
    </row>
    <row r="61" s="70" customFormat="1" ht="21" customHeight="1" spans="1:11">
      <c r="A61" s="130" t="s">
        <v>1745</v>
      </c>
      <c r="B61" s="131">
        <v>9677</v>
      </c>
      <c r="C61" s="131">
        <v>10599</v>
      </c>
      <c r="D61" s="131">
        <v>9924</v>
      </c>
      <c r="E61" s="131">
        <v>9832</v>
      </c>
      <c r="F61" s="114">
        <v>0.0160173607522993</v>
      </c>
      <c r="G61" s="115">
        <v>-0.00927045546150746</v>
      </c>
      <c r="H61" s="108" t="s">
        <v>1774</v>
      </c>
      <c r="I61" s="108" t="s">
        <v>1775</v>
      </c>
      <c r="J61" s="108" t="s">
        <v>1776</v>
      </c>
      <c r="K61" s="108" t="s">
        <v>1208</v>
      </c>
    </row>
    <row r="62" s="70" customFormat="1" ht="21" customHeight="1" spans="1:11">
      <c r="A62" s="132" t="s">
        <v>1746</v>
      </c>
      <c r="B62" s="91">
        <v>9677</v>
      </c>
      <c r="C62" s="120">
        <v>10599</v>
      </c>
      <c r="D62" s="123">
        <v>9924</v>
      </c>
      <c r="E62" s="91">
        <v>9832</v>
      </c>
      <c r="F62" s="117">
        <v>0.0160173607522993</v>
      </c>
      <c r="G62" s="118">
        <v>-0.00927045546150746</v>
      </c>
      <c r="H62" s="108">
        <v>218389.63</v>
      </c>
      <c r="I62" s="108">
        <v>2346</v>
      </c>
      <c r="J62" s="108">
        <v>1961.86</v>
      </c>
      <c r="K62" s="108">
        <f>H62+I62+J62</f>
        <v>222697.49</v>
      </c>
    </row>
    <row r="63" s="70" customFormat="1" ht="21" customHeight="1" spans="1:11">
      <c r="A63" s="132" t="s">
        <v>1747</v>
      </c>
      <c r="B63" s="91"/>
      <c r="C63" s="120"/>
      <c r="D63" s="123"/>
      <c r="E63" s="91"/>
      <c r="F63" s="117"/>
      <c r="G63" s="118"/>
      <c r="H63" s="108">
        <v>172865.11</v>
      </c>
      <c r="I63" s="108">
        <v>9629.36</v>
      </c>
      <c r="J63" s="108">
        <v>4451.39</v>
      </c>
      <c r="K63" s="108">
        <f>H63+I63+J63</f>
        <v>186945.86</v>
      </c>
    </row>
    <row r="64" s="70" customFormat="1" ht="21" customHeight="1" spans="1:7">
      <c r="A64" s="133" t="s">
        <v>1748</v>
      </c>
      <c r="B64" s="98">
        <v>38562</v>
      </c>
      <c r="C64" s="98">
        <v>44170</v>
      </c>
      <c r="D64" s="98">
        <v>43146</v>
      </c>
      <c r="E64" s="98">
        <v>41122</v>
      </c>
      <c r="F64" s="114">
        <v>0.0663865982054873</v>
      </c>
      <c r="G64" s="115">
        <v>-0.0469104899643072</v>
      </c>
    </row>
    <row r="65" s="111" customFormat="1" ht="25" customHeight="1" spans="1:7">
      <c r="A65" s="135" t="s">
        <v>93</v>
      </c>
      <c r="B65" s="106">
        <v>31855</v>
      </c>
      <c r="C65" s="106">
        <v>39793</v>
      </c>
      <c r="D65" s="106">
        <v>39793</v>
      </c>
      <c r="E65" s="106">
        <v>34563</v>
      </c>
      <c r="F65" s="114">
        <v>0.0850102024799874</v>
      </c>
      <c r="G65" s="115">
        <v>-0.131430151031588</v>
      </c>
    </row>
  </sheetData>
  <sheetProtection insertRows="0" insertColumns="0" deleteColumns="0" deleteRows="0" autoFilter="0"/>
  <mergeCells count="5">
    <mergeCell ref="A1:G1"/>
    <mergeCell ref="C3:E3"/>
    <mergeCell ref="F3:G3"/>
    <mergeCell ref="A3:A4"/>
    <mergeCell ref="B3:B4"/>
  </mergeCells>
  <conditionalFormatting sqref="G5:G65">
    <cfRule type="cellIs" dxfId="0" priority="3" stopIfTrue="1" operator="lessThanOrEqual">
      <formula>-1</formula>
    </cfRule>
    <cfRule type="cellIs" dxfId="0" priority="2" stopIfTrue="1" operator="greaterThan">
      <formula>10</formula>
    </cfRule>
  </conditionalFormatting>
  <conditionalFormatting sqref="C30:C32 C28">
    <cfRule type="cellIs" dxfId="1" priority="1" stopIfTrue="1" operator="lessThan">
      <formula>0</formula>
    </cfRule>
  </conditionalFormatting>
  <pageMargins left="0.75" right="0.75" top="1" bottom="1" header="0.5" footer="0.5"/>
  <pageSetup paperSize="9" scale="82"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4"/>
  <sheetViews>
    <sheetView showZeros="0" workbookViewId="0">
      <selection activeCell="A1" sqref="A1:G1"/>
    </sheetView>
  </sheetViews>
  <sheetFormatPr defaultColWidth="9" defaultRowHeight="15.75"/>
  <cols>
    <col min="1" max="1" width="30.375" style="73" customWidth="1"/>
    <col min="2" max="2" width="13.125" style="74" customWidth="1"/>
    <col min="3" max="7" width="12.6666666666667" style="74" customWidth="1"/>
    <col min="8" max="8" width="10.6" style="73" hidden="1" customWidth="1"/>
    <col min="9" max="9" width="9.5" style="73" hidden="1" customWidth="1"/>
    <col min="10" max="10" width="9" style="73" hidden="1" customWidth="1"/>
    <col min="11" max="11" width="11.9" style="73" hidden="1" customWidth="1"/>
    <col min="12" max="13" width="9" style="73" customWidth="1"/>
    <col min="14" max="14" width="9.2" style="73"/>
    <col min="15" max="234" width="9" style="73"/>
    <col min="235" max="235" width="40.6666666666667" style="73" customWidth="1"/>
    <col min="236" max="236" width="15.775" style="73" customWidth="1"/>
    <col min="237" max="237" width="14.4416666666667" style="73" customWidth="1"/>
    <col min="238" max="238" width="11" style="73" customWidth="1"/>
    <col min="239" max="240" width="9" style="73"/>
    <col min="241" max="241" width="11.6666666666667" style="73" customWidth="1"/>
    <col min="242" max="16384" width="9" style="73"/>
  </cols>
  <sheetData>
    <row r="1" s="68" customFormat="1" ht="34.95" customHeight="1" spans="1:7">
      <c r="A1" s="75" t="s">
        <v>1777</v>
      </c>
      <c r="B1" s="76"/>
      <c r="C1" s="76"/>
      <c r="D1" s="76"/>
      <c r="E1" s="76"/>
      <c r="F1" s="76"/>
      <c r="G1" s="76"/>
    </row>
    <row r="2" s="69" customFormat="1" ht="20.1" customHeight="1" spans="1:7">
      <c r="A2" s="77"/>
      <c r="B2" s="78"/>
      <c r="C2" s="79"/>
      <c r="D2" s="79"/>
      <c r="F2" s="80" t="s">
        <v>1750</v>
      </c>
      <c r="G2" s="80"/>
    </row>
    <row r="3" s="70" customFormat="1" ht="28" customHeight="1" spans="1:7">
      <c r="A3" s="81" t="s">
        <v>105</v>
      </c>
      <c r="B3" s="82" t="s">
        <v>1719</v>
      </c>
      <c r="C3" s="82" t="s">
        <v>1720</v>
      </c>
      <c r="D3" s="82"/>
      <c r="E3" s="82"/>
      <c r="F3" s="81" t="s">
        <v>1721</v>
      </c>
      <c r="G3" s="83"/>
    </row>
    <row r="4" s="70" customFormat="1" ht="43" customHeight="1" spans="1:7">
      <c r="A4" s="81"/>
      <c r="B4" s="82"/>
      <c r="C4" s="84" t="s">
        <v>56</v>
      </c>
      <c r="D4" s="84" t="s">
        <v>1722</v>
      </c>
      <c r="E4" s="84" t="s">
        <v>57</v>
      </c>
      <c r="F4" s="84" t="s">
        <v>1723</v>
      </c>
      <c r="G4" s="84" t="s">
        <v>1766</v>
      </c>
    </row>
    <row r="5" s="71" customFormat="1" ht="21" customHeight="1" spans="1:7">
      <c r="A5" s="85" t="s">
        <v>1725</v>
      </c>
      <c r="B5" s="86">
        <v>8650</v>
      </c>
      <c r="C5" s="86">
        <v>9261</v>
      </c>
      <c r="D5" s="86">
        <v>9261</v>
      </c>
      <c r="E5" s="86">
        <v>9168</v>
      </c>
      <c r="F5" s="87">
        <v>0.0598843930635838</v>
      </c>
      <c r="G5" s="88">
        <v>-0.0100421120829284</v>
      </c>
    </row>
    <row r="6" s="70" customFormat="1" ht="21" customHeight="1" spans="1:7">
      <c r="A6" s="89" t="s">
        <v>1751</v>
      </c>
      <c r="B6" s="90">
        <v>8195</v>
      </c>
      <c r="C6" s="91">
        <v>9139</v>
      </c>
      <c r="D6" s="91">
        <v>9139</v>
      </c>
      <c r="E6" s="90">
        <v>8909</v>
      </c>
      <c r="F6" s="92">
        <v>0.0871262965222697</v>
      </c>
      <c r="G6" s="93">
        <v>-0.0251668672721304</v>
      </c>
    </row>
    <row r="7" s="70" customFormat="1" ht="21" customHeight="1" spans="1:7">
      <c r="A7" s="89" t="s">
        <v>1752</v>
      </c>
      <c r="B7" s="91">
        <v>198</v>
      </c>
      <c r="C7" s="91">
        <v>122</v>
      </c>
      <c r="D7" s="91">
        <v>122</v>
      </c>
      <c r="E7" s="91">
        <v>210</v>
      </c>
      <c r="F7" s="92">
        <v>0.0606060606060606</v>
      </c>
      <c r="G7" s="93">
        <v>0.721311475409836</v>
      </c>
    </row>
    <row r="8" s="70" customFormat="1" ht="21" customHeight="1" spans="1:7">
      <c r="A8" s="89" t="s">
        <v>1753</v>
      </c>
      <c r="B8" s="90">
        <v>257</v>
      </c>
      <c r="C8" s="91"/>
      <c r="D8" s="91"/>
      <c r="E8" s="90">
        <v>49</v>
      </c>
      <c r="F8" s="92">
        <v>-0.809338521400778</v>
      </c>
      <c r="G8" s="93"/>
    </row>
    <row r="9" s="71" customFormat="1" ht="21" customHeight="1" spans="1:7">
      <c r="A9" s="85" t="s">
        <v>1732</v>
      </c>
      <c r="B9" s="94">
        <v>5297</v>
      </c>
      <c r="C9" s="94">
        <v>6030</v>
      </c>
      <c r="D9" s="95">
        <v>6331</v>
      </c>
      <c r="E9" s="94">
        <v>6257</v>
      </c>
      <c r="F9" s="87">
        <v>0.181234661128941</v>
      </c>
      <c r="G9" s="88">
        <v>-0.011688516821987</v>
      </c>
    </row>
    <row r="10" s="70" customFormat="1" ht="21" customHeight="1" spans="1:7">
      <c r="A10" s="89" t="s">
        <v>1751</v>
      </c>
      <c r="B10" s="96">
        <v>5280</v>
      </c>
      <c r="C10" s="96">
        <v>6018</v>
      </c>
      <c r="D10" s="97">
        <v>6326</v>
      </c>
      <c r="E10" s="96">
        <v>6251</v>
      </c>
      <c r="F10" s="92">
        <v>0.183901515151515</v>
      </c>
      <c r="G10" s="93">
        <v>-0.0118558330698704</v>
      </c>
    </row>
    <row r="11" s="70" customFormat="1" ht="21" customHeight="1" spans="1:7">
      <c r="A11" s="89" t="s">
        <v>1752</v>
      </c>
      <c r="B11" s="96">
        <v>17</v>
      </c>
      <c r="C11" s="96">
        <v>12</v>
      </c>
      <c r="D11" s="97">
        <v>5</v>
      </c>
      <c r="E11" s="96">
        <v>6</v>
      </c>
      <c r="F11" s="92">
        <v>-0.647058823529412</v>
      </c>
      <c r="G11" s="93">
        <v>0.2</v>
      </c>
    </row>
    <row r="12" s="70" customFormat="1" ht="21" customHeight="1" spans="1:7">
      <c r="A12" s="89" t="s">
        <v>1753</v>
      </c>
      <c r="B12" s="96"/>
      <c r="C12" s="98"/>
      <c r="D12" s="99"/>
      <c r="E12" s="96"/>
      <c r="F12" s="92"/>
      <c r="G12" s="93"/>
    </row>
    <row r="13" s="71" customFormat="1" ht="21" customHeight="1" spans="1:7">
      <c r="A13" s="85" t="s">
        <v>1739</v>
      </c>
      <c r="B13" s="86">
        <v>11827</v>
      </c>
      <c r="C13" s="86">
        <v>13087</v>
      </c>
      <c r="D13" s="86">
        <v>13087</v>
      </c>
      <c r="E13" s="86">
        <v>13411</v>
      </c>
      <c r="F13" s="87">
        <v>0.133930836222203</v>
      </c>
      <c r="G13" s="88">
        <v>0.024757392832582</v>
      </c>
    </row>
    <row r="14" s="70" customFormat="1" ht="21" customHeight="1" spans="1:7">
      <c r="A14" s="89" t="s">
        <v>1751</v>
      </c>
      <c r="B14" s="91">
        <v>11827</v>
      </c>
      <c r="C14" s="91">
        <v>13087</v>
      </c>
      <c r="D14" s="91">
        <v>13087</v>
      </c>
      <c r="E14" s="91">
        <v>13404</v>
      </c>
      <c r="F14" s="92">
        <v>0.13333897015304</v>
      </c>
      <c r="G14" s="93">
        <v>0.0242225108886681</v>
      </c>
    </row>
    <row r="15" s="70" customFormat="1" ht="21" customHeight="1" spans="1:7">
      <c r="A15" s="89" t="s">
        <v>1752</v>
      </c>
      <c r="B15" s="91"/>
      <c r="C15" s="91"/>
      <c r="D15" s="91"/>
      <c r="E15" s="91">
        <v>4</v>
      </c>
      <c r="F15" s="92"/>
      <c r="G15" s="93"/>
    </row>
    <row r="16" s="70" customFormat="1" ht="21" customHeight="1" spans="1:7">
      <c r="A16" s="89" t="s">
        <v>1753</v>
      </c>
      <c r="B16" s="91"/>
      <c r="C16" s="91"/>
      <c r="D16" s="91"/>
      <c r="E16" s="91">
        <v>3</v>
      </c>
      <c r="F16" s="92"/>
      <c r="G16" s="93"/>
    </row>
    <row r="17" s="71" customFormat="1" ht="21" customHeight="1" spans="1:7">
      <c r="A17" s="85" t="s">
        <v>1740</v>
      </c>
      <c r="B17" s="98"/>
      <c r="C17" s="98"/>
      <c r="D17" s="98"/>
      <c r="E17" s="98"/>
      <c r="F17" s="87"/>
      <c r="G17" s="88"/>
    </row>
    <row r="18" s="70" customFormat="1" ht="21" customHeight="1" spans="1:10">
      <c r="A18" s="89" t="s">
        <v>1751</v>
      </c>
      <c r="B18" s="100"/>
      <c r="C18" s="96"/>
      <c r="D18" s="96"/>
      <c r="E18" s="100"/>
      <c r="F18" s="92"/>
      <c r="G18" s="93"/>
      <c r="J18" s="107"/>
    </row>
    <row r="19" s="70" customFormat="1" ht="21" customHeight="1" spans="1:7">
      <c r="A19" s="89" t="s">
        <v>1752</v>
      </c>
      <c r="B19" s="100"/>
      <c r="C19" s="91"/>
      <c r="D19" s="91"/>
      <c r="E19" s="100"/>
      <c r="F19" s="92"/>
      <c r="G19" s="93"/>
    </row>
    <row r="20" s="70" customFormat="1" ht="21" customHeight="1" spans="1:7">
      <c r="A20" s="89" t="s">
        <v>1753</v>
      </c>
      <c r="B20" s="91"/>
      <c r="C20" s="98"/>
      <c r="D20" s="96"/>
      <c r="E20" s="91"/>
      <c r="F20" s="92"/>
      <c r="G20" s="93"/>
    </row>
    <row r="21" s="71" customFormat="1" ht="21" customHeight="1" spans="1:7">
      <c r="A21" s="85" t="s">
        <v>1741</v>
      </c>
      <c r="B21" s="98"/>
      <c r="C21" s="98"/>
      <c r="D21" s="98"/>
      <c r="E21" s="98"/>
      <c r="F21" s="87"/>
      <c r="G21" s="88"/>
    </row>
    <row r="22" s="70" customFormat="1" ht="21" customHeight="1" spans="1:7">
      <c r="A22" s="89" t="s">
        <v>1751</v>
      </c>
      <c r="B22" s="100"/>
      <c r="C22" s="91"/>
      <c r="D22" s="100"/>
      <c r="E22" s="100"/>
      <c r="F22" s="92"/>
      <c r="G22" s="93"/>
    </row>
    <row r="23" s="70" customFormat="1" ht="21" customHeight="1" spans="1:7">
      <c r="A23" s="89" t="s">
        <v>1754</v>
      </c>
      <c r="B23" s="100"/>
      <c r="C23" s="91"/>
      <c r="D23" s="100"/>
      <c r="E23" s="100"/>
      <c r="F23" s="92"/>
      <c r="G23" s="93"/>
    </row>
    <row r="24" s="70" customFormat="1" ht="21" customHeight="1" spans="1:7">
      <c r="A24" s="89" t="s">
        <v>1755</v>
      </c>
      <c r="B24" s="100"/>
      <c r="C24" s="91">
        <v>0</v>
      </c>
      <c r="D24" s="100">
        <v>0</v>
      </c>
      <c r="E24" s="100">
        <v>0</v>
      </c>
      <c r="F24" s="92"/>
      <c r="G24" s="93"/>
    </row>
    <row r="25" s="70" customFormat="1" ht="21" customHeight="1" spans="1:7">
      <c r="A25" s="89" t="s">
        <v>1756</v>
      </c>
      <c r="B25" s="100"/>
      <c r="C25" s="91"/>
      <c r="D25" s="100"/>
      <c r="E25" s="100"/>
      <c r="F25" s="92"/>
      <c r="G25" s="93"/>
    </row>
    <row r="26" s="71" customFormat="1" ht="21" customHeight="1" spans="1:7">
      <c r="A26" s="85" t="s">
        <v>1742</v>
      </c>
      <c r="B26" s="86">
        <v>1007</v>
      </c>
      <c r="C26" s="86">
        <v>1318</v>
      </c>
      <c r="D26" s="86">
        <v>555</v>
      </c>
      <c r="E26" s="86">
        <v>587</v>
      </c>
      <c r="F26" s="87">
        <v>-0.41708043694141</v>
      </c>
      <c r="G26" s="88">
        <v>0.0576576576576577</v>
      </c>
    </row>
    <row r="27" s="70" customFormat="1" ht="21" customHeight="1" spans="1:7">
      <c r="A27" s="89" t="s">
        <v>1751</v>
      </c>
      <c r="B27" s="91">
        <v>1007</v>
      </c>
      <c r="C27" s="91">
        <v>1318</v>
      </c>
      <c r="D27" s="91">
        <v>553</v>
      </c>
      <c r="E27" s="91">
        <v>585</v>
      </c>
      <c r="F27" s="92">
        <v>-0.419066534260179</v>
      </c>
      <c r="G27" s="93">
        <v>0.0578661844484629</v>
      </c>
    </row>
    <row r="28" s="70" customFormat="1" ht="21" customHeight="1" spans="1:7">
      <c r="A28" s="89" t="s">
        <v>1752</v>
      </c>
      <c r="B28" s="91"/>
      <c r="C28" s="91"/>
      <c r="D28" s="91">
        <v>0</v>
      </c>
      <c r="E28" s="91"/>
      <c r="F28" s="92"/>
      <c r="G28" s="93"/>
    </row>
    <row r="29" s="70" customFormat="1" ht="21" customHeight="1" spans="1:7">
      <c r="A29" s="89" t="s">
        <v>1753</v>
      </c>
      <c r="B29" s="91"/>
      <c r="C29" s="86"/>
      <c r="D29" s="91">
        <v>2</v>
      </c>
      <c r="E29" s="91">
        <v>2</v>
      </c>
      <c r="F29" s="92"/>
      <c r="G29" s="93">
        <v>0</v>
      </c>
    </row>
    <row r="30" s="71" customFormat="1" ht="21" customHeight="1" spans="1:7">
      <c r="A30" s="85" t="s">
        <v>1743</v>
      </c>
      <c r="B30" s="86">
        <v>190</v>
      </c>
      <c r="C30" s="86">
        <v>215</v>
      </c>
      <c r="D30" s="86">
        <v>187</v>
      </c>
      <c r="E30" s="86">
        <v>157</v>
      </c>
      <c r="F30" s="87">
        <v>-0.173684210526316</v>
      </c>
      <c r="G30" s="88">
        <v>-0.160427807486631</v>
      </c>
    </row>
    <row r="31" s="70" customFormat="1" ht="21" customHeight="1" spans="1:7">
      <c r="A31" s="89" t="s">
        <v>1751</v>
      </c>
      <c r="B31" s="91">
        <v>178</v>
      </c>
      <c r="C31" s="91">
        <v>200</v>
      </c>
      <c r="D31" s="91">
        <v>174</v>
      </c>
      <c r="E31" s="91">
        <v>152</v>
      </c>
      <c r="F31" s="92">
        <v>-0.146067415730337</v>
      </c>
      <c r="G31" s="93">
        <v>-0.126436781609195</v>
      </c>
    </row>
    <row r="32" s="70" customFormat="1" ht="21" customHeight="1" spans="1:7">
      <c r="A32" s="89" t="s">
        <v>1752</v>
      </c>
      <c r="B32" s="96"/>
      <c r="C32" s="96"/>
      <c r="D32" s="96"/>
      <c r="E32" s="96"/>
      <c r="F32" s="92"/>
      <c r="G32" s="93"/>
    </row>
    <row r="33" s="70" customFormat="1" ht="21" customHeight="1" spans="1:7">
      <c r="A33" s="89" t="s">
        <v>1753</v>
      </c>
      <c r="B33" s="101">
        <v>12</v>
      </c>
      <c r="C33" s="101">
        <v>15</v>
      </c>
      <c r="D33" s="101">
        <v>13</v>
      </c>
      <c r="E33" s="101">
        <v>5</v>
      </c>
      <c r="F33" s="92">
        <v>-0.583333333333333</v>
      </c>
      <c r="G33" s="93">
        <v>-0.615384615384615</v>
      </c>
    </row>
    <row r="34" s="71" customFormat="1" ht="21" customHeight="1" spans="1:7">
      <c r="A34" s="102" t="s">
        <v>1757</v>
      </c>
      <c r="B34" s="86">
        <v>26971</v>
      </c>
      <c r="C34" s="86">
        <v>29911</v>
      </c>
      <c r="D34" s="86">
        <v>29421</v>
      </c>
      <c r="E34" s="86">
        <v>29580</v>
      </c>
      <c r="F34" s="87">
        <v>0.0967335286047977</v>
      </c>
      <c r="G34" s="88">
        <v>0.00540430304884266</v>
      </c>
    </row>
    <row r="35" s="70" customFormat="1" ht="21" customHeight="1" spans="1:7">
      <c r="A35" s="89" t="s">
        <v>1751</v>
      </c>
      <c r="B35" s="91">
        <v>26487</v>
      </c>
      <c r="C35" s="91">
        <v>29762</v>
      </c>
      <c r="D35" s="91">
        <v>29279</v>
      </c>
      <c r="E35" s="91">
        <v>29301</v>
      </c>
      <c r="F35" s="92">
        <v>0.106240797372296</v>
      </c>
      <c r="G35" s="93">
        <v>0.000751391782506233</v>
      </c>
    </row>
    <row r="36" s="70" customFormat="1" ht="21" customHeight="1" spans="1:7">
      <c r="A36" s="89" t="s">
        <v>1754</v>
      </c>
      <c r="B36" s="91">
        <v>0</v>
      </c>
      <c r="C36" s="91">
        <v>0</v>
      </c>
      <c r="D36" s="91">
        <v>0</v>
      </c>
      <c r="E36" s="91">
        <v>0</v>
      </c>
      <c r="F36" s="92"/>
      <c r="G36" s="93"/>
    </row>
    <row r="37" s="70" customFormat="1" ht="21" customHeight="1" spans="1:7">
      <c r="A37" s="89" t="s">
        <v>1755</v>
      </c>
      <c r="B37" s="91">
        <v>215</v>
      </c>
      <c r="C37" s="91">
        <v>134</v>
      </c>
      <c r="D37" s="91">
        <v>127</v>
      </c>
      <c r="E37" s="91">
        <v>220</v>
      </c>
      <c r="F37" s="92">
        <v>0.0232558139534884</v>
      </c>
      <c r="G37" s="93">
        <v>0.732283464566929</v>
      </c>
    </row>
    <row r="38" s="70" customFormat="1" ht="21" customHeight="1" spans="1:7">
      <c r="A38" s="89" t="s">
        <v>1756</v>
      </c>
      <c r="B38" s="91">
        <v>269</v>
      </c>
      <c r="C38" s="91">
        <v>15</v>
      </c>
      <c r="D38" s="91">
        <v>15</v>
      </c>
      <c r="E38" s="91">
        <v>59</v>
      </c>
      <c r="F38" s="92">
        <v>-0.780669144981413</v>
      </c>
      <c r="G38" s="93">
        <v>2.93333333333333</v>
      </c>
    </row>
    <row r="39" s="71" customFormat="1" ht="21" customHeight="1" spans="1:11">
      <c r="A39" s="85" t="s">
        <v>1758</v>
      </c>
      <c r="B39" s="86">
        <v>8884</v>
      </c>
      <c r="C39" s="86">
        <v>9466</v>
      </c>
      <c r="D39" s="86">
        <v>9810</v>
      </c>
      <c r="E39" s="86">
        <v>9978</v>
      </c>
      <c r="F39" s="87">
        <v>0.123142728500675</v>
      </c>
      <c r="G39" s="88">
        <v>0.0171253822629969</v>
      </c>
      <c r="H39" s="103" t="s">
        <v>1778</v>
      </c>
      <c r="I39" s="103" t="s">
        <v>1779</v>
      </c>
      <c r="J39" s="103" t="s">
        <v>1780</v>
      </c>
      <c r="K39" s="103"/>
    </row>
    <row r="40" s="70" customFormat="1" ht="21" customHeight="1" spans="1:11">
      <c r="A40" s="89" t="s">
        <v>1759</v>
      </c>
      <c r="B40" s="91"/>
      <c r="C40" s="91"/>
      <c r="D40" s="91"/>
      <c r="E40" s="91"/>
      <c r="F40" s="92"/>
      <c r="G40" s="93"/>
      <c r="H40" s="104">
        <v>149063.95</v>
      </c>
      <c r="I40" s="104">
        <v>10856.69</v>
      </c>
      <c r="J40" s="104">
        <v>2275.3</v>
      </c>
      <c r="K40" s="108">
        <v>162195.94</v>
      </c>
    </row>
    <row r="41" s="70" customFormat="1" ht="21" customHeight="1" spans="1:11">
      <c r="A41" s="89" t="s">
        <v>1760</v>
      </c>
      <c r="B41" s="91">
        <v>8884</v>
      </c>
      <c r="C41" s="91">
        <v>9466</v>
      </c>
      <c r="D41" s="91">
        <v>9810</v>
      </c>
      <c r="E41" s="91">
        <v>9978</v>
      </c>
      <c r="F41" s="92">
        <v>0.123142728500675</v>
      </c>
      <c r="G41" s="93">
        <v>0.0171253822629969</v>
      </c>
      <c r="H41" s="104">
        <v>229329.68</v>
      </c>
      <c r="I41" s="104"/>
      <c r="J41" s="104">
        <v>4979.37</v>
      </c>
      <c r="K41" s="108">
        <v>234309.05</v>
      </c>
    </row>
    <row r="42" s="71" customFormat="1" ht="21" customHeight="1" spans="1:7">
      <c r="A42" s="102" t="s">
        <v>1761</v>
      </c>
      <c r="B42" s="86">
        <v>35855</v>
      </c>
      <c r="C42" s="86">
        <v>39377</v>
      </c>
      <c r="D42" s="86">
        <v>39231</v>
      </c>
      <c r="E42" s="86">
        <v>39558</v>
      </c>
      <c r="F42" s="87">
        <v>0.103277088272207</v>
      </c>
      <c r="G42" s="88">
        <v>0.00833524508679361</v>
      </c>
    </row>
    <row r="43" s="72" customFormat="1" ht="22" customHeight="1" spans="1:7">
      <c r="A43" s="105" t="s">
        <v>149</v>
      </c>
      <c r="B43" s="86">
        <v>2708</v>
      </c>
      <c r="C43" s="106">
        <v>4794</v>
      </c>
      <c r="D43" s="106">
        <v>4794</v>
      </c>
      <c r="E43" s="106">
        <v>1566</v>
      </c>
      <c r="F43" s="87">
        <v>-0.421713441654357</v>
      </c>
      <c r="G43" s="88">
        <v>-0.67334167709637</v>
      </c>
    </row>
    <row r="44" s="73" customFormat="1" ht="22" customHeight="1" spans="1:7">
      <c r="A44" s="105" t="s">
        <v>1762</v>
      </c>
      <c r="B44" s="86">
        <v>34563</v>
      </c>
      <c r="C44" s="106">
        <v>39793</v>
      </c>
      <c r="D44" s="106">
        <v>39357</v>
      </c>
      <c r="E44" s="106">
        <v>36129</v>
      </c>
      <c r="F44" s="87">
        <v>0.0453085669646732</v>
      </c>
      <c r="G44" s="88">
        <v>-0.0820184465279366</v>
      </c>
    </row>
  </sheetData>
  <sheetProtection insertRows="0" insertColumns="0" deleteColumns="0" deleteRows="0" autoFilter="0"/>
  <mergeCells count="5">
    <mergeCell ref="A1:G1"/>
    <mergeCell ref="C3:E3"/>
    <mergeCell ref="F3:G3"/>
    <mergeCell ref="A3:A4"/>
    <mergeCell ref="B3:B4"/>
  </mergeCells>
  <conditionalFormatting sqref="B12">
    <cfRule type="cellIs" dxfId="1" priority="1" stopIfTrue="1" operator="lessThan">
      <formula>0</formula>
    </cfRule>
  </conditionalFormatting>
  <conditionalFormatting sqref="C12">
    <cfRule type="cellIs" dxfId="1" priority="5" stopIfTrue="1" operator="lessThan">
      <formula>0</formula>
    </cfRule>
  </conditionalFormatting>
  <conditionalFormatting sqref="D12">
    <cfRule type="cellIs" dxfId="1" priority="4" stopIfTrue="1" operator="lessThan">
      <formula>0</formula>
    </cfRule>
  </conditionalFormatting>
  <conditionalFormatting sqref="E12">
    <cfRule type="cellIs" dxfId="1" priority="3" stopIfTrue="1" operator="lessThan">
      <formula>0</formula>
    </cfRule>
  </conditionalFormatting>
  <conditionalFormatting sqref="B17:E17">
    <cfRule type="cellIs" dxfId="1" priority="2" stopIfTrue="1" operator="lessThan">
      <formula>0</formula>
    </cfRule>
  </conditionalFormatting>
  <conditionalFormatting sqref="G5:G44">
    <cfRule type="cellIs" dxfId="0" priority="7" stopIfTrue="1" operator="lessThanOrEqual">
      <formula>-1</formula>
    </cfRule>
    <cfRule type="cellIs" dxfId="0" priority="6" stopIfTrue="1" operator="greaterThan">
      <formula>10</formula>
    </cfRule>
  </conditionalFormatting>
  <pageMargins left="0.75" right="0.75" top="1" bottom="1" header="0.5" footer="0.5"/>
  <pageSetup paperSize="9" scale="82"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zoomScaleSheetLayoutView="60" workbookViewId="0">
      <selection activeCell="G12" sqref="G12"/>
    </sheetView>
  </sheetViews>
  <sheetFormatPr defaultColWidth="9.15" defaultRowHeight="14.25" outlineLevelCol="2"/>
  <cols>
    <col min="1" max="1" width="45" style="54" customWidth="1"/>
    <col min="2" max="3" width="27" style="54" customWidth="1"/>
    <col min="4" max="16384" width="9.15" style="54" customWidth="1"/>
  </cols>
  <sheetData>
    <row r="1" s="54" customFormat="1" ht="33.95" customHeight="1" spans="1:3">
      <c r="A1" s="55" t="s">
        <v>1781</v>
      </c>
      <c r="B1" s="55"/>
      <c r="C1" s="55"/>
    </row>
    <row r="2" s="54" customFormat="1" ht="17" customHeight="1" spans="1:3">
      <c r="A2" s="61"/>
      <c r="B2" s="61"/>
      <c r="C2" s="62" t="s">
        <v>54</v>
      </c>
    </row>
    <row r="3" s="54" customFormat="1" ht="28" customHeight="1" spans="1:3">
      <c r="A3" s="65" t="s">
        <v>55</v>
      </c>
      <c r="B3" s="65" t="s">
        <v>56</v>
      </c>
      <c r="C3" s="65" t="s">
        <v>57</v>
      </c>
    </row>
    <row r="4" s="54" customFormat="1" ht="28" customHeight="1" spans="1:3">
      <c r="A4" s="66" t="s">
        <v>1782</v>
      </c>
      <c r="B4" s="60">
        <v>63135.77</v>
      </c>
      <c r="C4" s="60">
        <v>63135.77</v>
      </c>
    </row>
    <row r="5" s="54" customFormat="1" ht="28" customHeight="1" spans="1:3">
      <c r="A5" s="67" t="s">
        <v>1783</v>
      </c>
      <c r="B5" s="60">
        <v>70400</v>
      </c>
      <c r="C5" s="60">
        <v>70400</v>
      </c>
    </row>
    <row r="6" s="54" customFormat="1" ht="28" customHeight="1" spans="1:3">
      <c r="A6" s="59" t="s">
        <v>1784</v>
      </c>
      <c r="B6" s="60">
        <v>10552</v>
      </c>
      <c r="C6" s="60">
        <v>10552</v>
      </c>
    </row>
    <row r="7" s="54" customFormat="1" ht="28" customHeight="1" spans="1:3">
      <c r="A7" s="59" t="s">
        <v>1785</v>
      </c>
      <c r="B7" s="60">
        <v>10962</v>
      </c>
      <c r="C7" s="60">
        <v>10962</v>
      </c>
    </row>
    <row r="8" s="54" customFormat="1" ht="28" customHeight="1" spans="1:3">
      <c r="A8" s="59" t="s">
        <v>1786</v>
      </c>
      <c r="B8" s="60">
        <v>62725.77</v>
      </c>
      <c r="C8" s="60">
        <v>62725.77</v>
      </c>
    </row>
    <row r="9" s="54" customFormat="1" ht="28" customHeight="1" spans="1:3">
      <c r="A9" s="59" t="s">
        <v>1787</v>
      </c>
      <c r="B9" s="60">
        <v>40582</v>
      </c>
      <c r="C9" s="60">
        <v>40582</v>
      </c>
    </row>
    <row r="10" s="54" customFormat="1" ht="28" customHeight="1" spans="1:3">
      <c r="A10" s="59" t="s">
        <v>1788</v>
      </c>
      <c r="B10" s="60">
        <v>119300</v>
      </c>
      <c r="C10" s="60">
        <v>110982</v>
      </c>
    </row>
    <row r="11" s="54" customFormat="1" ht="12.75" customHeight="1"/>
  </sheetData>
  <mergeCells count="1">
    <mergeCell ref="A1:C1"/>
  </mergeCells>
  <pageMargins left="0.786805555555556" right="0.786805555555556" top="0.590277777777778" bottom="0.590277777777778" header="0.393055555555556" footer="0.393055555555556"/>
  <pageSetup paperSize="12" firstPageNumber="0" fitToWidth="0" fitToHeight="0" pageOrder="overThenDown" orientation="landscape" useFirstPageNumber="1"/>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A1" sqref="A1:C1"/>
    </sheetView>
  </sheetViews>
  <sheetFormatPr defaultColWidth="9.15" defaultRowHeight="14.25" outlineLevelCol="2"/>
  <cols>
    <col min="1" max="1" width="46.875" style="54" customWidth="1"/>
    <col min="2" max="3" width="27" style="54" customWidth="1"/>
    <col min="4" max="16384" width="9.15" style="54" customWidth="1"/>
  </cols>
  <sheetData>
    <row r="1" s="54" customFormat="1" ht="33.95" customHeight="1" spans="1:3">
      <c r="A1" s="55" t="s">
        <v>38</v>
      </c>
      <c r="B1" s="55"/>
      <c r="C1" s="55"/>
    </row>
    <row r="2" s="54" customFormat="1" ht="17" customHeight="1" spans="1:3">
      <c r="A2" s="61"/>
      <c r="B2" s="61"/>
      <c r="C2" s="62" t="s">
        <v>54</v>
      </c>
    </row>
    <row r="3" s="54" customFormat="1" ht="23" customHeight="1" spans="1:3">
      <c r="A3" s="65" t="s">
        <v>55</v>
      </c>
      <c r="B3" s="65" t="s">
        <v>56</v>
      </c>
      <c r="C3" s="65" t="s">
        <v>57</v>
      </c>
    </row>
    <row r="4" s="64" customFormat="1" ht="23" customHeight="1" spans="1:3">
      <c r="A4" s="66" t="s">
        <v>1782</v>
      </c>
      <c r="B4" s="60">
        <v>63135.77</v>
      </c>
      <c r="C4" s="60">
        <v>63135.77</v>
      </c>
    </row>
    <row r="5" s="64" customFormat="1" ht="23" customHeight="1" spans="1:3">
      <c r="A5" s="66" t="s">
        <v>1783</v>
      </c>
      <c r="B5" s="60">
        <v>70400</v>
      </c>
      <c r="C5" s="60">
        <v>70400</v>
      </c>
    </row>
    <row r="6" s="64" customFormat="1" ht="23" customHeight="1" spans="1:3">
      <c r="A6" s="66" t="s">
        <v>1784</v>
      </c>
      <c r="B6" s="60">
        <v>10552</v>
      </c>
      <c r="C6" s="60">
        <v>10552</v>
      </c>
    </row>
    <row r="7" s="64" customFormat="1" ht="23" customHeight="1" spans="1:3">
      <c r="A7" s="66" t="s">
        <v>1785</v>
      </c>
      <c r="B7" s="60">
        <v>10962</v>
      </c>
      <c r="C7" s="60">
        <v>10962</v>
      </c>
    </row>
    <row r="8" s="64" customFormat="1" ht="23" customHeight="1" spans="1:3">
      <c r="A8" s="66" t="s">
        <v>1786</v>
      </c>
      <c r="B8" s="60">
        <v>62725.77</v>
      </c>
      <c r="C8" s="60">
        <v>62725.77</v>
      </c>
    </row>
    <row r="9" s="64" customFormat="1" ht="23" customHeight="1" spans="1:3">
      <c r="A9" s="66" t="s">
        <v>1787</v>
      </c>
      <c r="B9" s="60">
        <v>40582</v>
      </c>
      <c r="C9" s="60">
        <v>40582</v>
      </c>
    </row>
    <row r="10" s="64" customFormat="1" ht="23" customHeight="1" spans="1:3">
      <c r="A10" s="66" t="s">
        <v>1788</v>
      </c>
      <c r="B10" s="60">
        <v>119300</v>
      </c>
      <c r="C10" s="60">
        <v>110982</v>
      </c>
    </row>
    <row r="11" s="54" customFormat="1" ht="12.75" customHeight="1"/>
  </sheetData>
  <mergeCells count="1">
    <mergeCell ref="A1:C1"/>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zoomScaleSheetLayoutView="60" workbookViewId="0">
      <selection activeCell="C18" sqref="C18"/>
    </sheetView>
  </sheetViews>
  <sheetFormatPr defaultColWidth="9.15" defaultRowHeight="14.25" outlineLevelCol="2"/>
  <cols>
    <col min="1" max="1" width="44.375" style="54" customWidth="1"/>
    <col min="2" max="3" width="26" style="54" customWidth="1"/>
    <col min="4" max="16384" width="9.15" style="54" customWidth="1"/>
  </cols>
  <sheetData>
    <row r="1" s="54" customFormat="1" ht="34" customHeight="1" spans="1:3">
      <c r="A1" s="55" t="s">
        <v>39</v>
      </c>
      <c r="B1" s="55"/>
      <c r="C1" s="55"/>
    </row>
    <row r="2" s="54" customFormat="1" ht="17" customHeight="1" spans="1:3">
      <c r="A2" s="61"/>
      <c r="B2" s="61"/>
      <c r="C2" s="62" t="s">
        <v>54</v>
      </c>
    </row>
    <row r="3" s="54" customFormat="1" ht="17" customHeight="1" spans="1:3">
      <c r="A3" s="63" t="s">
        <v>154</v>
      </c>
      <c r="B3" s="63" t="s">
        <v>56</v>
      </c>
      <c r="C3" s="63" t="s">
        <v>57</v>
      </c>
    </row>
    <row r="4" s="54" customFormat="1" ht="16.95" customHeight="1" spans="1:3">
      <c r="A4" s="59" t="s">
        <v>1789</v>
      </c>
      <c r="B4" s="60">
        <v>96330</v>
      </c>
      <c r="C4" s="60">
        <v>96330</v>
      </c>
    </row>
    <row r="5" s="54" customFormat="1" ht="16.95" customHeight="1" spans="1:3">
      <c r="A5" s="59" t="s">
        <v>1790</v>
      </c>
      <c r="B5" s="60">
        <v>134000</v>
      </c>
      <c r="C5" s="60">
        <v>134000</v>
      </c>
    </row>
    <row r="6" s="54" customFormat="1" ht="16.95" customHeight="1" spans="1:3">
      <c r="A6" s="59" t="s">
        <v>1791</v>
      </c>
      <c r="B6" s="60">
        <v>37600</v>
      </c>
      <c r="C6" s="60">
        <v>37600</v>
      </c>
    </row>
    <row r="7" s="54" customFormat="1" ht="16.95" customHeight="1" spans="1:3">
      <c r="A7" s="59" t="s">
        <v>1792</v>
      </c>
      <c r="B7" s="60">
        <v>1100</v>
      </c>
      <c r="C7" s="60">
        <v>1100</v>
      </c>
    </row>
    <row r="8" s="54" customFormat="1" ht="16.95" customHeight="1" spans="1:3">
      <c r="A8" s="59" t="s">
        <v>1793</v>
      </c>
      <c r="B8" s="60">
        <v>133130</v>
      </c>
      <c r="C8" s="60">
        <v>133130</v>
      </c>
    </row>
    <row r="9" s="54" customFormat="1" ht="15.55" customHeight="1" spans="1:3">
      <c r="A9" s="59" t="s">
        <v>1794</v>
      </c>
      <c r="B9" s="60">
        <v>37600</v>
      </c>
      <c r="C9" s="60">
        <v>37600</v>
      </c>
    </row>
    <row r="10" s="54" customFormat="1" ht="16.95" customHeight="1" spans="1:3">
      <c r="A10" s="59" t="s">
        <v>1795</v>
      </c>
      <c r="B10" s="60">
        <v>36000</v>
      </c>
      <c r="C10" s="60">
        <v>36000</v>
      </c>
    </row>
    <row r="11" s="54" customFormat="1" ht="16.95" customHeight="1" spans="1:3">
      <c r="A11" s="59" t="s">
        <v>1796</v>
      </c>
      <c r="B11" s="60">
        <v>170000</v>
      </c>
      <c r="C11" s="60">
        <v>170000</v>
      </c>
    </row>
    <row r="12" s="54" customFormat="1" ht="15.55" customHeight="1"/>
  </sheetData>
  <mergeCells count="1">
    <mergeCell ref="A1:C1"/>
  </mergeCells>
  <pageMargins left="0.786805555555556" right="0.786805555555556" top="0.590277777777778" bottom="0.590277777777778" header="0.393055555555556" footer="0.393055555555556"/>
  <pageSetup paperSize="12" firstPageNumber="0" fitToWidth="0" fitToHeight="0" pageOrder="overThenDown" orientation="landscape" useFirstPageNumber="1"/>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A1" sqref="A1:C1"/>
    </sheetView>
  </sheetViews>
  <sheetFormatPr defaultColWidth="9.15" defaultRowHeight="14.25" outlineLevelCol="2"/>
  <cols>
    <col min="1" max="1" width="44.375" style="54" customWidth="1"/>
    <col min="2" max="3" width="26" style="54" customWidth="1"/>
    <col min="4" max="16384" width="9.15" style="54" customWidth="1"/>
  </cols>
  <sheetData>
    <row r="1" s="54" customFormat="1" ht="34" customHeight="1" spans="1:3">
      <c r="A1" s="55" t="s">
        <v>40</v>
      </c>
      <c r="B1" s="55"/>
      <c r="C1" s="55"/>
    </row>
    <row r="2" s="54" customFormat="1" ht="17" customHeight="1" spans="1:3">
      <c r="A2" s="56"/>
      <c r="B2" s="56"/>
      <c r="C2" s="57" t="s">
        <v>54</v>
      </c>
    </row>
    <row r="3" s="54" customFormat="1" ht="17" customHeight="1" spans="1:3">
      <c r="A3" s="58" t="s">
        <v>154</v>
      </c>
      <c r="B3" s="58" t="s">
        <v>56</v>
      </c>
      <c r="C3" s="58" t="s">
        <v>57</v>
      </c>
    </row>
    <row r="4" s="54" customFormat="1" ht="16.95" customHeight="1" spans="1:3">
      <c r="A4" s="59" t="s">
        <v>1789</v>
      </c>
      <c r="B4" s="60">
        <v>96330</v>
      </c>
      <c r="C4" s="60">
        <v>96330</v>
      </c>
    </row>
    <row r="5" s="54" customFormat="1" ht="16.95" customHeight="1" spans="1:3">
      <c r="A5" s="59" t="s">
        <v>1790</v>
      </c>
      <c r="B5" s="60">
        <v>134000</v>
      </c>
      <c r="C5" s="60">
        <v>134000</v>
      </c>
    </row>
    <row r="6" s="54" customFormat="1" ht="16.95" customHeight="1" spans="1:3">
      <c r="A6" s="59" t="s">
        <v>1791</v>
      </c>
      <c r="B6" s="60">
        <v>37600</v>
      </c>
      <c r="C6" s="60">
        <v>37600</v>
      </c>
    </row>
    <row r="7" s="54" customFormat="1" ht="16.95" customHeight="1" spans="1:3">
      <c r="A7" s="59" t="s">
        <v>1792</v>
      </c>
      <c r="B7" s="60">
        <v>1100</v>
      </c>
      <c r="C7" s="60">
        <v>1100</v>
      </c>
    </row>
    <row r="8" s="54" customFormat="1" ht="16.95" customHeight="1" spans="1:3">
      <c r="A8" s="59" t="s">
        <v>1793</v>
      </c>
      <c r="B8" s="60">
        <v>133130</v>
      </c>
      <c r="C8" s="60">
        <v>133130</v>
      </c>
    </row>
    <row r="9" s="54" customFormat="1" ht="15.55" customHeight="1" spans="1:3">
      <c r="A9" s="59" t="s">
        <v>1794</v>
      </c>
      <c r="B9" s="60">
        <v>37600</v>
      </c>
      <c r="C9" s="60">
        <v>37600</v>
      </c>
    </row>
    <row r="10" s="54" customFormat="1" ht="16.95" customHeight="1" spans="1:3">
      <c r="A10" s="59" t="s">
        <v>1795</v>
      </c>
      <c r="B10" s="60">
        <v>36000</v>
      </c>
      <c r="C10" s="60">
        <v>36000</v>
      </c>
    </row>
    <row r="11" s="54" customFormat="1" ht="16.95" customHeight="1" spans="1:3">
      <c r="A11" s="59" t="s">
        <v>1796</v>
      </c>
      <c r="B11" s="60">
        <v>170000</v>
      </c>
      <c r="C11" s="60">
        <v>170000</v>
      </c>
    </row>
    <row r="12" s="54" customFormat="1" ht="15.55" customHeight="1"/>
  </sheetData>
  <mergeCells count="1">
    <mergeCell ref="A1:C1"/>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G19" sqref="G19"/>
    </sheetView>
  </sheetViews>
  <sheetFormatPr defaultColWidth="9.70833333333333" defaultRowHeight="14.25" customHeight="1" outlineLevelRow="6" outlineLevelCol="6"/>
  <cols>
    <col min="1" max="1" width="32.7083333333333" style="43" customWidth="1"/>
    <col min="2" max="2" width="15.7083333333333" style="43" customWidth="1"/>
    <col min="3" max="3" width="17" style="43" customWidth="1"/>
    <col min="4" max="4" width="14.7083333333333" style="43" customWidth="1"/>
    <col min="5" max="5" width="15.425" style="43" customWidth="1"/>
    <col min="6" max="6" width="16.575" style="43" customWidth="1"/>
    <col min="7" max="7" width="16.7083333333333" style="43" customWidth="1"/>
  </cols>
  <sheetData>
    <row r="1" s="43" customFormat="1" ht="45" customHeight="1" spans="1:7">
      <c r="A1" s="44" t="s">
        <v>1797</v>
      </c>
      <c r="B1" s="44"/>
      <c r="C1" s="44"/>
      <c r="D1" s="44"/>
      <c r="E1" s="44"/>
      <c r="F1" s="44"/>
      <c r="G1" s="44"/>
    </row>
    <row r="2" s="43" customFormat="1" ht="20.25" customHeight="1" spans="1:7">
      <c r="A2" s="45"/>
      <c r="B2" s="45"/>
      <c r="C2" s="46"/>
      <c r="D2" s="46"/>
      <c r="E2" s="46"/>
      <c r="F2" s="46"/>
      <c r="G2" s="47" t="s">
        <v>54</v>
      </c>
    </row>
    <row r="3" s="43" customFormat="1" ht="24" customHeight="1" spans="1:7">
      <c r="A3" s="48" t="s">
        <v>1798</v>
      </c>
      <c r="B3" s="48" t="s">
        <v>1799</v>
      </c>
      <c r="C3" s="48"/>
      <c r="D3" s="48"/>
      <c r="E3" s="48" t="s">
        <v>1800</v>
      </c>
      <c r="F3" s="48"/>
      <c r="G3" s="48"/>
    </row>
    <row r="4" s="43" customFormat="1" ht="24" customHeight="1" spans="1:7">
      <c r="A4" s="48"/>
      <c r="B4" s="49"/>
      <c r="C4" s="48" t="s">
        <v>1801</v>
      </c>
      <c r="D4" s="48" t="s">
        <v>1802</v>
      </c>
      <c r="E4" s="49"/>
      <c r="F4" s="48" t="s">
        <v>1801</v>
      </c>
      <c r="G4" s="48" t="s">
        <v>1802</v>
      </c>
    </row>
    <row r="5" s="43" customFormat="1" ht="20.25" customHeight="1" spans="1:7">
      <c r="A5" s="48" t="s">
        <v>1803</v>
      </c>
      <c r="B5" s="50" t="s">
        <v>1804</v>
      </c>
      <c r="C5" s="50" t="s">
        <v>1805</v>
      </c>
      <c r="D5" s="50" t="s">
        <v>1806</v>
      </c>
      <c r="E5" s="50" t="s">
        <v>1807</v>
      </c>
      <c r="F5" s="50" t="s">
        <v>1808</v>
      </c>
      <c r="G5" s="50" t="s">
        <v>1809</v>
      </c>
    </row>
    <row r="6" s="43" customFormat="1" ht="23" customHeight="1" spans="1:7">
      <c r="A6" s="51" t="s">
        <v>1810</v>
      </c>
      <c r="B6" s="52">
        <v>280982</v>
      </c>
      <c r="C6" s="52">
        <v>110982</v>
      </c>
      <c r="D6" s="52">
        <v>170000</v>
      </c>
      <c r="E6" s="52">
        <v>279505.574749</v>
      </c>
      <c r="F6" s="52">
        <v>110975.574749</v>
      </c>
      <c r="G6" s="52">
        <v>168530</v>
      </c>
    </row>
    <row r="7" customHeight="1" spans="2:7">
      <c r="B7" s="53"/>
      <c r="C7" s="53"/>
      <c r="D7" s="53"/>
      <c r="E7" s="53"/>
      <c r="F7" s="53"/>
      <c r="G7" s="53"/>
    </row>
  </sheetData>
  <sheetProtection insertRows="0" insertColumns="0" deleteColumns="0" deleteRows="0" autoFilter="0"/>
  <mergeCells count="4">
    <mergeCell ref="A1:G1"/>
    <mergeCell ref="B3:D3"/>
    <mergeCell ref="E3:G3"/>
    <mergeCell ref="A3:A4"/>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D11" sqref="D11"/>
    </sheetView>
  </sheetViews>
  <sheetFormatPr defaultColWidth="9" defaultRowHeight="20.25" customHeight="1" outlineLevelRow="7"/>
  <cols>
    <col min="1" max="1" width="7.14166666666667" style="22" customWidth="1"/>
    <col min="2" max="2" width="13.2833333333333" style="22" customWidth="1"/>
    <col min="3" max="3" width="29.2833333333333" style="22" customWidth="1"/>
    <col min="4" max="4" width="28.575" style="22" customWidth="1"/>
    <col min="5" max="6" width="16.575" style="22" customWidth="1"/>
    <col min="7" max="7" width="20.575" style="22" customWidth="1"/>
    <col min="8" max="9" width="16.575" style="22" customWidth="1"/>
    <col min="10" max="10" width="25.575" style="22" customWidth="1"/>
  </cols>
  <sheetData>
    <row r="1" ht="45" customHeight="1" spans="1:10">
      <c r="A1" s="23" t="s">
        <v>42</v>
      </c>
      <c r="B1" s="23"/>
      <c r="C1" s="23"/>
      <c r="D1" s="23"/>
      <c r="E1" s="23"/>
      <c r="F1" s="23"/>
      <c r="G1" s="23"/>
      <c r="H1" s="23"/>
      <c r="I1" s="23"/>
      <c r="J1" s="23"/>
    </row>
    <row r="2" customHeight="1" spans="1:10">
      <c r="A2" s="24"/>
      <c r="B2" s="24"/>
      <c r="C2" s="24"/>
      <c r="D2" s="24"/>
      <c r="E2" s="24"/>
      <c r="F2" s="24"/>
      <c r="G2" s="24"/>
      <c r="H2" s="24"/>
      <c r="I2" s="24"/>
      <c r="J2" s="25" t="s">
        <v>54</v>
      </c>
    </row>
    <row r="3" ht="26.75" customHeight="1" spans="1:10">
      <c r="A3" s="26" t="s">
        <v>153</v>
      </c>
      <c r="B3" s="26" t="s">
        <v>1202</v>
      </c>
      <c r="C3" s="26" t="s">
        <v>1717</v>
      </c>
      <c r="D3" s="26" t="s">
        <v>1811</v>
      </c>
      <c r="E3" s="26" t="s">
        <v>1812</v>
      </c>
      <c r="F3" s="26" t="s">
        <v>1813</v>
      </c>
      <c r="G3" s="26" t="s">
        <v>1814</v>
      </c>
      <c r="H3" s="26" t="s">
        <v>1815</v>
      </c>
      <c r="I3" s="40" t="s">
        <v>1816</v>
      </c>
      <c r="J3" s="26" t="s">
        <v>1817</v>
      </c>
    </row>
    <row r="4" ht="37" customHeight="1" spans="1:10">
      <c r="A4" s="31"/>
      <c r="B4" s="32" t="s">
        <v>1818</v>
      </c>
      <c r="C4" s="33"/>
      <c r="D4" s="33"/>
      <c r="E4" s="33"/>
      <c r="F4" s="33"/>
      <c r="G4" s="33"/>
      <c r="H4" s="34"/>
      <c r="I4" s="41">
        <v>36400</v>
      </c>
      <c r="J4" s="42"/>
    </row>
    <row r="5" ht="36" customHeight="1" spans="1:10">
      <c r="A5" s="31">
        <v>1</v>
      </c>
      <c r="B5" s="35" t="s">
        <v>1810</v>
      </c>
      <c r="C5" s="35" t="s">
        <v>1819</v>
      </c>
      <c r="D5" s="36" t="s">
        <v>1820</v>
      </c>
      <c r="E5" s="36" t="s">
        <v>1821</v>
      </c>
      <c r="F5" s="37" t="s">
        <v>1822</v>
      </c>
      <c r="G5" s="38" t="s">
        <v>1822</v>
      </c>
      <c r="H5" s="39" t="s">
        <v>1823</v>
      </c>
      <c r="I5" s="41">
        <v>400</v>
      </c>
      <c r="J5" s="42" t="s">
        <v>1824</v>
      </c>
    </row>
    <row r="6" ht="36" customHeight="1" spans="1:10">
      <c r="A6" s="31">
        <v>2</v>
      </c>
      <c r="B6" s="35" t="s">
        <v>1810</v>
      </c>
      <c r="C6" s="36" t="s">
        <v>1825</v>
      </c>
      <c r="D6" s="36" t="s">
        <v>1826</v>
      </c>
      <c r="E6" s="36" t="s">
        <v>1827</v>
      </c>
      <c r="F6" s="37" t="s">
        <v>1822</v>
      </c>
      <c r="G6" s="38" t="s">
        <v>1822</v>
      </c>
      <c r="H6" s="39" t="s">
        <v>1828</v>
      </c>
      <c r="I6" s="41">
        <v>10000</v>
      </c>
      <c r="J6" s="42" t="s">
        <v>1824</v>
      </c>
    </row>
    <row r="7" ht="36" customHeight="1" spans="1:10">
      <c r="A7" s="31">
        <v>3</v>
      </c>
      <c r="B7" s="35" t="s">
        <v>1810</v>
      </c>
      <c r="C7" s="36" t="s">
        <v>1829</v>
      </c>
      <c r="D7" s="36" t="s">
        <v>1830</v>
      </c>
      <c r="E7" s="36" t="s">
        <v>1831</v>
      </c>
      <c r="F7" s="37" t="s">
        <v>1832</v>
      </c>
      <c r="G7" s="38" t="s">
        <v>1832</v>
      </c>
      <c r="H7" s="39" t="s">
        <v>1828</v>
      </c>
      <c r="I7" s="41">
        <v>6000</v>
      </c>
      <c r="J7" s="42" t="s">
        <v>1824</v>
      </c>
    </row>
    <row r="8" ht="36" customHeight="1" spans="1:10">
      <c r="A8" s="31">
        <v>4</v>
      </c>
      <c r="B8" s="35" t="s">
        <v>1810</v>
      </c>
      <c r="C8" s="36" t="s">
        <v>1833</v>
      </c>
      <c r="D8" s="36" t="s">
        <v>1834</v>
      </c>
      <c r="E8" s="36" t="s">
        <v>1835</v>
      </c>
      <c r="F8" s="37" t="s">
        <v>1836</v>
      </c>
      <c r="G8" s="38" t="s">
        <v>1836</v>
      </c>
      <c r="H8" s="39" t="s">
        <v>1828</v>
      </c>
      <c r="I8" s="41">
        <v>20000</v>
      </c>
      <c r="J8" s="42" t="s">
        <v>1837</v>
      </c>
    </row>
  </sheetData>
  <sheetProtection insertRows="0" insertColumns="0" deleteColumns="0" deleteRows="0" autoFilter="0"/>
  <mergeCells count="2">
    <mergeCell ref="A1:J1"/>
    <mergeCell ref="B4:H4"/>
  </mergeCells>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workbookViewId="0">
      <selection activeCell="F8" sqref="F8"/>
    </sheetView>
  </sheetViews>
  <sheetFormatPr defaultColWidth="9" defaultRowHeight="20.25" customHeight="1" outlineLevelCol="2"/>
  <cols>
    <col min="1" max="1" width="44.7083333333333" style="22" customWidth="1"/>
    <col min="2" max="3" width="20.1416666666667" style="22" customWidth="1"/>
  </cols>
  <sheetData>
    <row r="1" ht="45" customHeight="1" spans="1:3">
      <c r="A1" s="23" t="s">
        <v>43</v>
      </c>
      <c r="B1" s="23"/>
      <c r="C1" s="23"/>
    </row>
    <row r="2" ht="15" customHeight="1" spans="1:3">
      <c r="A2" s="24"/>
      <c r="B2" s="24"/>
      <c r="C2" s="25" t="s">
        <v>54</v>
      </c>
    </row>
    <row r="3" customHeight="1" spans="1:3">
      <c r="A3" s="26" t="s">
        <v>105</v>
      </c>
      <c r="B3" s="26" t="s">
        <v>1838</v>
      </c>
      <c r="C3" s="26" t="s">
        <v>1839</v>
      </c>
    </row>
    <row r="4" customHeight="1" spans="1:3">
      <c r="A4" s="27" t="s">
        <v>1840</v>
      </c>
      <c r="B4" s="28">
        <f>SUM(B5:B6)</f>
        <v>195855.77</v>
      </c>
      <c r="C4" s="28">
        <f>SUM(C5:C6)</f>
        <v>195855.77</v>
      </c>
    </row>
    <row r="5" customHeight="1" spans="1:3">
      <c r="A5" s="27" t="s">
        <v>1841</v>
      </c>
      <c r="B5" s="29">
        <v>62725.77</v>
      </c>
      <c r="C5" s="29">
        <v>62725.77</v>
      </c>
    </row>
    <row r="6" customHeight="1" spans="1:3">
      <c r="A6" s="27" t="s">
        <v>1842</v>
      </c>
      <c r="B6" s="29">
        <v>133130</v>
      </c>
      <c r="C6" s="29">
        <v>133130</v>
      </c>
    </row>
    <row r="7" customHeight="1" spans="1:3">
      <c r="A7" s="27" t="s">
        <v>1843</v>
      </c>
      <c r="B7" s="28">
        <f>SUM(B8:B9)</f>
        <v>204400</v>
      </c>
      <c r="C7" s="28">
        <f>SUM(C8:C9)</f>
        <v>204400</v>
      </c>
    </row>
    <row r="8" customHeight="1" spans="1:3">
      <c r="A8" s="27" t="s">
        <v>1841</v>
      </c>
      <c r="B8" s="28">
        <v>70400</v>
      </c>
      <c r="C8" s="28">
        <v>70400</v>
      </c>
    </row>
    <row r="9" customHeight="1" spans="1:3">
      <c r="A9" s="27" t="s">
        <v>1842</v>
      </c>
      <c r="B9" s="28">
        <v>134000</v>
      </c>
      <c r="C9" s="28">
        <v>134000</v>
      </c>
    </row>
    <row r="10" customHeight="1" spans="1:3">
      <c r="A10" s="27" t="s">
        <v>1844</v>
      </c>
      <c r="B10" s="28">
        <f>SUM(B11:B17)</f>
        <v>99058</v>
      </c>
      <c r="C10" s="28">
        <f>SUM(C11:C17)</f>
        <v>99058</v>
      </c>
    </row>
    <row r="11" customHeight="1" spans="1:3">
      <c r="A11" s="27" t="s">
        <v>1845</v>
      </c>
      <c r="B11" s="28">
        <v>400</v>
      </c>
      <c r="C11" s="28">
        <v>400</v>
      </c>
    </row>
    <row r="12" customHeight="1" spans="1:3">
      <c r="A12" s="27" t="s">
        <v>1846</v>
      </c>
      <c r="B12" s="28">
        <v>61998</v>
      </c>
      <c r="C12" s="28">
        <v>61998</v>
      </c>
    </row>
    <row r="13" customHeight="1" spans="1:3">
      <c r="A13" s="27" t="s">
        <v>1847</v>
      </c>
      <c r="B13" s="28">
        <v>36000</v>
      </c>
      <c r="C13" s="28">
        <v>36000</v>
      </c>
    </row>
    <row r="14" customHeight="1" spans="1:3">
      <c r="A14" s="27" t="s">
        <v>1848</v>
      </c>
      <c r="B14" s="28">
        <v>660</v>
      </c>
      <c r="C14" s="28">
        <v>660</v>
      </c>
    </row>
    <row r="15" customHeight="1" spans="1:3">
      <c r="A15" s="27" t="s">
        <v>1849</v>
      </c>
      <c r="B15" s="28">
        <v>0</v>
      </c>
      <c r="C15" s="28">
        <v>0</v>
      </c>
    </row>
    <row r="16" customHeight="1" spans="1:3">
      <c r="A16" s="27" t="s">
        <v>1850</v>
      </c>
      <c r="B16" s="28">
        <v>0</v>
      </c>
      <c r="C16" s="28">
        <v>0</v>
      </c>
    </row>
    <row r="17" customHeight="1" spans="1:3">
      <c r="A17" s="27" t="s">
        <v>1851</v>
      </c>
      <c r="B17" s="28">
        <v>0</v>
      </c>
      <c r="C17" s="28">
        <v>0</v>
      </c>
    </row>
    <row r="18" customHeight="1" spans="1:3">
      <c r="A18" s="27" t="s">
        <v>1852</v>
      </c>
      <c r="B18" s="30">
        <f>SUM(B19:B20)</f>
        <v>15732</v>
      </c>
      <c r="C18" s="30">
        <f>SUM(C19:C20)</f>
        <v>15732</v>
      </c>
    </row>
    <row r="19" customHeight="1" spans="1:3">
      <c r="A19" s="27" t="s">
        <v>1853</v>
      </c>
      <c r="B19" s="30">
        <v>14472</v>
      </c>
      <c r="C19" s="30">
        <v>14472</v>
      </c>
    </row>
    <row r="20" customHeight="1" spans="1:3">
      <c r="A20" s="27" t="s">
        <v>1842</v>
      </c>
      <c r="B20" s="30">
        <v>1260</v>
      </c>
      <c r="C20" s="30">
        <v>1260</v>
      </c>
    </row>
    <row r="21" customHeight="1" spans="1:3">
      <c r="A21" s="27" t="s">
        <v>1854</v>
      </c>
      <c r="B21" s="30">
        <f>SUM(B22:B23)</f>
        <v>6553.637</v>
      </c>
      <c r="C21" s="30">
        <f>SUM(C22:C23)</f>
        <v>6553.637</v>
      </c>
    </row>
    <row r="22" customHeight="1" spans="1:3">
      <c r="A22" s="27" t="s">
        <v>1853</v>
      </c>
      <c r="B22" s="30">
        <v>2028.747</v>
      </c>
      <c r="C22" s="30">
        <v>2028.747</v>
      </c>
    </row>
    <row r="23" customHeight="1" spans="1:3">
      <c r="A23" s="27" t="s">
        <v>1842</v>
      </c>
      <c r="B23" s="30">
        <v>4524.89</v>
      </c>
      <c r="C23" s="30">
        <v>4524.89</v>
      </c>
    </row>
    <row r="24" customHeight="1" spans="1:3">
      <c r="A24" s="27" t="s">
        <v>1855</v>
      </c>
      <c r="B24" s="28">
        <f>SUM(B25:B26)</f>
        <v>279505.57</v>
      </c>
      <c r="C24" s="28">
        <f>SUM(C25:C26)</f>
        <v>279505.57</v>
      </c>
    </row>
    <row r="25" customHeight="1" spans="1:3">
      <c r="A25" s="27" t="s">
        <v>1841</v>
      </c>
      <c r="B25" s="30">
        <v>110975.57</v>
      </c>
      <c r="C25" s="30">
        <v>110975.57</v>
      </c>
    </row>
    <row r="26" customHeight="1" spans="1:3">
      <c r="A26" s="27" t="s">
        <v>1842</v>
      </c>
      <c r="B26" s="28">
        <v>168530</v>
      </c>
      <c r="C26" s="28">
        <v>168530</v>
      </c>
    </row>
    <row r="27" customHeight="1" spans="1:3">
      <c r="A27" s="27" t="s">
        <v>1856</v>
      </c>
      <c r="B27" s="30">
        <f>SUM(B28:B29)</f>
        <v>280982</v>
      </c>
      <c r="C27" s="30">
        <f>SUM(C28:C29)</f>
        <v>280982</v>
      </c>
    </row>
    <row r="28" customHeight="1" spans="1:3">
      <c r="A28" s="27" t="s">
        <v>1841</v>
      </c>
      <c r="B28" s="30">
        <v>110982</v>
      </c>
      <c r="C28" s="30">
        <v>110982</v>
      </c>
    </row>
    <row r="29" customHeight="1" spans="1:3">
      <c r="A29" s="27" t="s">
        <v>1842</v>
      </c>
      <c r="B29" s="30">
        <v>170000</v>
      </c>
      <c r="C29" s="30">
        <v>170000</v>
      </c>
    </row>
  </sheetData>
  <sheetProtection insertRows="0" insertColumns="0" deleteColumns="0" deleteRows="0" autoFilter="0"/>
  <mergeCells count="1">
    <mergeCell ref="A1:C1"/>
  </mergeCells>
  <pageMargins left="0.75" right="0.75" top="1" bottom="1" header="0.5" footer="0.5"/>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D3" sqref="$A1:$XFD1048576"/>
    </sheetView>
  </sheetViews>
  <sheetFormatPr defaultColWidth="9" defaultRowHeight="14.25" outlineLevelRow="5" outlineLevelCol="1"/>
  <cols>
    <col min="1" max="1" width="12.675" style="14" customWidth="1"/>
    <col min="2" max="2" width="86.125" style="14" customWidth="1"/>
    <col min="3" max="16384" width="9" style="14"/>
  </cols>
  <sheetData>
    <row r="1" s="13" customFormat="1" ht="42" customHeight="1" spans="1:2">
      <c r="A1" s="16" t="s">
        <v>1857</v>
      </c>
      <c r="B1" s="16"/>
    </row>
    <row r="2" s="14" customFormat="1" ht="42" customHeight="1" spans="1:2">
      <c r="A2" s="17" t="s">
        <v>1858</v>
      </c>
      <c r="B2" s="18" t="s">
        <v>1859</v>
      </c>
    </row>
    <row r="3" s="15" customFormat="1" ht="409" customHeight="1" spans="1:2">
      <c r="A3" s="17" t="s">
        <v>1860</v>
      </c>
      <c r="B3" s="19" t="s">
        <v>1861</v>
      </c>
    </row>
    <row r="4" s="14" customFormat="1" ht="372" customHeight="1" spans="1:2">
      <c r="A4" s="17" t="s">
        <v>1862</v>
      </c>
      <c r="B4" s="20" t="s">
        <v>1863</v>
      </c>
    </row>
    <row r="5" s="15" customFormat="1" ht="146" customHeight="1" spans="1:2">
      <c r="A5" s="17" t="s">
        <v>1864</v>
      </c>
      <c r="B5" s="21" t="s">
        <v>1865</v>
      </c>
    </row>
    <row r="6" s="14" customFormat="1" ht="36" customHeight="1" spans="1:1">
      <c r="A6" s="14" t="s">
        <v>1866</v>
      </c>
    </row>
  </sheetData>
  <mergeCells count="1">
    <mergeCell ref="A1:B1"/>
  </mergeCells>
  <conditionalFormatting sqref="A3:A5">
    <cfRule type="expression" dxfId="2" priority="3" stopIfTrue="1">
      <formula>"len($A:$A)=3"</formula>
    </cfRule>
  </conditionalFormatting>
  <printOptions horizontalCentered="1"/>
  <pageMargins left="0.357638888888889" right="0" top="0.432638888888889" bottom="0" header="0.747916666666667" footer="0.5"/>
  <pageSetup paperSize="9" orientation="portrait"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tabSelected="1" workbookViewId="0">
      <selection activeCell="B6" sqref="B6"/>
    </sheetView>
  </sheetViews>
  <sheetFormatPr defaultColWidth="9" defaultRowHeight="13.5" outlineLevelCol="2"/>
  <cols>
    <col min="1" max="1" width="5.375" style="1" customWidth="1"/>
    <col min="2" max="2" width="80.625" style="1" customWidth="1"/>
    <col min="3" max="3" width="53" style="1" customWidth="1"/>
    <col min="4" max="16384" width="9" style="1"/>
  </cols>
  <sheetData>
    <row r="1" s="1" customFormat="1" ht="37" customHeight="1" spans="1:3">
      <c r="A1" s="2" t="s">
        <v>1867</v>
      </c>
      <c r="B1" s="2"/>
      <c r="C1" s="2"/>
    </row>
    <row r="2" s="1" customFormat="1" ht="18" customHeight="1" spans="1:3">
      <c r="A2" s="3" t="s">
        <v>153</v>
      </c>
      <c r="B2" s="3" t="s">
        <v>1868</v>
      </c>
      <c r="C2" s="3" t="s">
        <v>1869</v>
      </c>
    </row>
    <row r="3" s="1" customFormat="1" ht="54" customHeight="1" spans="1:3">
      <c r="A3" s="4">
        <v>1</v>
      </c>
      <c r="B3" s="5" t="s">
        <v>1870</v>
      </c>
      <c r="C3" s="6" t="s">
        <v>1871</v>
      </c>
    </row>
    <row r="4" s="1" customFormat="1" ht="34" customHeight="1" spans="1:3">
      <c r="A4" s="4">
        <v>2</v>
      </c>
      <c r="B4" s="7"/>
      <c r="C4" s="8"/>
    </row>
    <row r="5" s="1" customFormat="1" ht="22" customHeight="1" spans="1:3">
      <c r="A5" s="9">
        <v>3</v>
      </c>
      <c r="B5" s="10"/>
      <c r="C5" s="11"/>
    </row>
    <row r="6" s="1" customFormat="1" ht="22" customHeight="1" spans="1:3">
      <c r="A6" s="9">
        <v>4</v>
      </c>
      <c r="B6" s="10"/>
      <c r="C6" s="11"/>
    </row>
    <row r="7" s="1" customFormat="1" ht="22" customHeight="1" spans="1:3">
      <c r="A7" s="9">
        <v>5</v>
      </c>
      <c r="B7" s="10"/>
      <c r="C7" s="11"/>
    </row>
    <row r="8" s="1" customFormat="1" ht="22" customHeight="1" spans="1:3">
      <c r="A8" s="9">
        <v>6</v>
      </c>
      <c r="B8" s="10"/>
      <c r="C8" s="11"/>
    </row>
    <row r="9" s="1" customFormat="1" ht="22" customHeight="1" spans="1:3">
      <c r="A9" s="9">
        <v>7</v>
      </c>
      <c r="B9" s="10"/>
      <c r="C9" s="12"/>
    </row>
    <row r="10" s="1" customFormat="1" ht="22" customHeight="1" spans="1:3">
      <c r="A10" s="9">
        <v>8</v>
      </c>
      <c r="B10" s="10"/>
      <c r="C10" s="11"/>
    </row>
    <row r="11" s="1" customFormat="1" ht="22" customHeight="1" spans="1:3">
      <c r="A11" s="9">
        <v>9</v>
      </c>
      <c r="B11" s="10"/>
      <c r="C11" s="11"/>
    </row>
    <row r="12" s="1" customFormat="1" ht="22" customHeight="1" spans="1:3">
      <c r="A12" s="9">
        <v>10</v>
      </c>
      <c r="B12" s="10"/>
      <c r="C12" s="11"/>
    </row>
  </sheetData>
  <mergeCells count="1">
    <mergeCell ref="A1:C1"/>
  </mergeCells>
  <hyperlinks>
    <hyperlink ref="C3" r:id="rId1" display="http://www.yaoan.gov.cn/pages_22_86144.aspx" tooltip="http://www.yaoan.gov.cn/pages_22_86144.aspx"/>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36</vt:i4>
      </vt:variant>
    </vt:vector>
  </HeadingPairs>
  <TitlesOfParts>
    <vt:vector size="36" baseType="lpstr">
      <vt:lpstr>2023年云南省楚雄州姚安县财政决算公开目录</vt:lpstr>
      <vt:lpstr>1-2023年姚安县一般公共预算收入决算表</vt:lpstr>
      <vt:lpstr>2-2023年姚安县一般公共预算支出决算表</vt:lpstr>
      <vt:lpstr>3-2023年姚安县一般公共预算支出决算明细表</vt:lpstr>
      <vt:lpstr>4-2023年姚安县税收返还和转移支付收入决算表</vt:lpstr>
      <vt:lpstr>5-2023年姚安县本级一般公共预算收入决算表</vt:lpstr>
      <vt:lpstr>6-2023年姚安县本级一般公共预算支出决算表</vt:lpstr>
      <vt:lpstr>7-2023年姚安县本级一般公共预算支出决算明细表</vt:lpstr>
      <vt:lpstr>8-2023年姚安县本级对下税收返还和转移支付支出决算表</vt:lpstr>
      <vt:lpstr>9-2023年姚安县本级对下税收返还和转移支付分地区决算表</vt:lpstr>
      <vt:lpstr>10-2023年姚安县本级对下专项转移支付分地区分项目决算表</vt:lpstr>
      <vt:lpstr>11-2023年姚安县本级一般公共预算基本支出政府经济分类</vt:lpstr>
      <vt:lpstr>12-2023年姚安县政府性基金预算收入决算表</vt:lpstr>
      <vt:lpstr>13-2023年姚安县政府性基金预算支出决算表</vt:lpstr>
      <vt:lpstr>14-2023年姚安县本级政府性基金预算收入决算表</vt:lpstr>
      <vt:lpstr>15-2023年姚安县本级政府性基金预算支出决算表</vt:lpstr>
      <vt:lpstr>16-2023年姚安县本级政府性基金预算转移支付支出决算表</vt:lpstr>
      <vt:lpstr>17-2023年姚安县国有资本经营预算收入决算表</vt:lpstr>
      <vt:lpstr>18-2023年姚安县国有资本经营预算支出决算表</vt:lpstr>
      <vt:lpstr>19-2023年姚安县本级国有资本经营预算收入决算表</vt:lpstr>
      <vt:lpstr>20-2023年姚安县本级国有资本经营预算支出决算表</vt:lpstr>
      <vt:lpstr>21-2023年姚安县本级国有资本经营预算对下转移支付分地区</vt:lpstr>
      <vt:lpstr>22-2023年姚安县本级国有资本经营预算对下转移支付分项目</vt:lpstr>
      <vt:lpstr>23-2023年姚安县社会保险基金收入决算情况表</vt:lpstr>
      <vt:lpstr>24-2023年姚安县社会保险基金支出决算情况表</vt:lpstr>
      <vt:lpstr>25-2023年姚安县本级社会保险基金收入决算情况表</vt:lpstr>
      <vt:lpstr>26-2023年姚安县本级社会保险基金支出决算情况表</vt:lpstr>
      <vt:lpstr>27-2023年姚安县政府一般债务限额和余额情况表 </vt:lpstr>
      <vt:lpstr>28-2023年姚安县本级政府一般债务限额和余额情况表</vt:lpstr>
      <vt:lpstr>29-2023年姚安县专项债务限额和余额情况表</vt:lpstr>
      <vt:lpstr>30-2023年姚安县本级专项债务限额和余额情况表</vt:lpstr>
      <vt:lpstr>31-2023年姚安县政府债务限额及余额决算情况表</vt:lpstr>
      <vt:lpstr>32-2023年姚安县地方政府债券使用情况表</vt:lpstr>
      <vt:lpstr>33-2023年姚安县地方政府债务发行及还本付息情况表</vt:lpstr>
      <vt:lpstr>34-2023年重点工作情况解释说明汇总表</vt:lpstr>
      <vt:lpstr>35-2023年姚安县财政绩效评价报告公开情况表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林子娟</cp:lastModifiedBy>
  <dcterms:created xsi:type="dcterms:W3CDTF">2024-06-12T09:21:00Z</dcterms:created>
  <dcterms:modified xsi:type="dcterms:W3CDTF">2024-09-27T08:33:26Z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3EB2C751A007362D3CD5F36670B90149_42</vt:lpwstr>
  </property>
</Properties>
</file>