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 tabRatio="890"/>
  </bookViews>
  <sheets>
    <sheet name="姚安县2020年度第二批财政涉农整合资金方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localSheetId="0">姚安县2020年度第二批财政涉农整合资金方案!$3:$4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<sst xmlns="http://schemas.openxmlformats.org/spreadsheetml/2006/main" count="245" uniqueCount="105">
  <si>
    <r>
      <rPr>
        <sz val="11"/>
        <rFont val="宋体"/>
        <charset val="134"/>
      </rPr>
      <t>附表</t>
    </r>
    <r>
      <rPr>
        <sz val="11"/>
        <rFont val="Times New Roman"/>
        <charset val="134"/>
      </rPr>
      <t>1</t>
    </r>
  </si>
  <si>
    <t>姚安县2020年度第二批财政统筹整合涉农资金分配表</t>
  </si>
  <si>
    <t>序号</t>
  </si>
  <si>
    <t>乡镇名称</t>
  </si>
  <si>
    <t>项目名称</t>
  </si>
  <si>
    <r>
      <rPr>
        <b/>
        <sz val="9"/>
        <rFont val="宋体"/>
        <charset val="134"/>
      </rPr>
      <t>建设</t>
    </r>
    <r>
      <rPr>
        <b/>
        <sz val="9"/>
        <rFont val="Times New Roman"/>
        <charset val="134"/>
      </rPr>
      <t xml:space="preserve"> </t>
    </r>
    <r>
      <rPr>
        <b/>
        <sz val="9"/>
        <rFont val="方正仿宋简体"/>
        <charset val="134"/>
      </rPr>
      <t>性质</t>
    </r>
  </si>
  <si>
    <r>
      <rPr>
        <b/>
        <sz val="9"/>
        <rFont val="宋体"/>
        <charset val="134"/>
      </rPr>
      <t>建设</t>
    </r>
    <r>
      <rPr>
        <b/>
        <sz val="9"/>
        <rFont val="Times New Roman"/>
        <charset val="134"/>
      </rPr>
      <t xml:space="preserve">
</t>
    </r>
    <r>
      <rPr>
        <b/>
        <sz val="9"/>
        <rFont val="方正仿宋简体"/>
        <charset val="134"/>
      </rPr>
      <t>地点</t>
    </r>
  </si>
  <si>
    <t>项目建设规模及内容</t>
  </si>
  <si>
    <t>规模投资（万元）</t>
  </si>
  <si>
    <t>拟安排资金（万元）</t>
  </si>
  <si>
    <t>其     中（万元）</t>
  </si>
  <si>
    <t>行业主管部门</t>
  </si>
  <si>
    <t>责任部门</t>
  </si>
  <si>
    <t>实施部门</t>
  </si>
  <si>
    <t>预算支出科目</t>
  </si>
  <si>
    <t>政府预算支出经济分类科目</t>
  </si>
  <si>
    <t>部门预算支出经济分类科目</t>
  </si>
  <si>
    <t>备注</t>
  </si>
  <si>
    <t>中央财政
专项扶贫资金</t>
  </si>
  <si>
    <t>中央少数民族发展资金</t>
  </si>
  <si>
    <t>中央农业资源及生态保护补助</t>
  </si>
  <si>
    <t>中央农业生产发展资金</t>
  </si>
  <si>
    <t>中央农田建设补助资金</t>
  </si>
  <si>
    <t>中央林业改革发展资金</t>
  </si>
  <si>
    <t>中央财政农村危房改造补助资金</t>
  </si>
  <si>
    <t>合计</t>
  </si>
  <si>
    <t>18个</t>
  </si>
  <si>
    <t>全县</t>
  </si>
  <si>
    <t>小额信贷第一季度贴息资金</t>
  </si>
  <si>
    <t>新建</t>
  </si>
  <si>
    <r>
      <rPr>
        <sz val="9"/>
        <rFont val="宋体"/>
        <charset val="134"/>
      </rPr>
      <t>小额信贷第一季度贴息资金</t>
    </r>
    <r>
      <rPr>
        <sz val="9"/>
        <rFont val="Times New Roman"/>
        <charset val="134"/>
      </rPr>
      <t>170.00</t>
    </r>
    <r>
      <rPr>
        <sz val="9"/>
        <rFont val="宋体"/>
        <charset val="134"/>
      </rPr>
      <t>万元</t>
    </r>
  </si>
  <si>
    <t>扶贫办</t>
  </si>
  <si>
    <t>2130505.生产发展</t>
  </si>
  <si>
    <t>50999.其他对个人和家庭补助</t>
  </si>
  <si>
    <t>30399.其他对个人和家庭的补助</t>
  </si>
  <si>
    <r>
      <rPr>
        <sz val="9"/>
        <rFont val="Times New Roman"/>
        <charset val="134"/>
      </rPr>
      <t>2020</t>
    </r>
    <r>
      <rPr>
        <sz val="9"/>
        <rFont val="宋体"/>
        <charset val="134"/>
      </rPr>
      <t>年春季学期雨露计划补助资金</t>
    </r>
  </si>
  <si>
    <r>
      <rPr>
        <sz val="9"/>
        <rFont val="Times New Roman"/>
        <charset val="134"/>
      </rPr>
      <t>2020</t>
    </r>
    <r>
      <rPr>
        <sz val="9"/>
        <rFont val="宋体"/>
        <charset val="134"/>
      </rPr>
      <t>年春季学期雨露计划补助资金</t>
    </r>
    <r>
      <rPr>
        <sz val="9"/>
        <rFont val="Times New Roman"/>
        <charset val="134"/>
      </rPr>
      <t>75</t>
    </r>
    <r>
      <rPr>
        <sz val="9"/>
        <rFont val="宋体"/>
        <charset val="134"/>
      </rPr>
      <t>万元</t>
    </r>
  </si>
  <si>
    <t>小计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</si>
  <si>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个</t>
    </r>
  </si>
  <si>
    <t>栋川镇</t>
  </si>
  <si>
    <r>
      <rPr>
        <sz val="9"/>
        <rFont val="Times New Roman"/>
        <charset val="134"/>
      </rPr>
      <t>2019</t>
    </r>
    <r>
      <rPr>
        <sz val="9"/>
        <rFont val="宋体"/>
        <charset val="134"/>
      </rPr>
      <t>年新纳入识别贫困户产业扶贫补助资金</t>
    </r>
  </si>
  <si>
    <r>
      <rPr>
        <sz val="9"/>
        <rFont val="宋体"/>
        <charset val="134"/>
      </rPr>
      <t>栋川镇2019年新纳入识别贫困户产业发展补助资金1.0万元，其中：唐彩平、杨家权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户各户0.5万元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</si>
  <si>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</si>
  <si>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t>太平镇</t>
  </si>
  <si>
    <r>
      <rPr>
        <sz val="9"/>
        <rFont val="宋体"/>
        <charset val="134"/>
      </rPr>
      <t>太平镇2019年新纳入识别贫困户产业发展补助资金1.0万元，其中：李翠琼、凃永红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户各户0.5万元</t>
    </r>
  </si>
  <si>
    <t>适中乡</t>
  </si>
  <si>
    <t>适中乡2019年新纳入识别贫困户产业发展补助资金0.5万元，其中：李春华户0.5万元</t>
  </si>
  <si>
    <t>左门乡</t>
  </si>
  <si>
    <t>姚安县左门乡左门村委会左门线至梅子村公路硬化（村组道路）</t>
  </si>
  <si>
    <t>改建</t>
  </si>
  <si>
    <t>梅子自然村</t>
  </si>
  <si>
    <r>
      <rPr>
        <sz val="9"/>
        <rFont val="Times New Roman"/>
        <charset val="134"/>
      </rPr>
      <t>0.81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32.17</t>
    </r>
    <r>
      <rPr>
        <sz val="9"/>
        <rFont val="宋体"/>
        <charset val="134"/>
      </rPr>
      <t>万元。</t>
    </r>
  </si>
  <si>
    <t>交通运输局</t>
  </si>
  <si>
    <t>2130504.农村基础设施建设</t>
  </si>
  <si>
    <t>50302.基础设施建设</t>
  </si>
  <si>
    <t>31005.基础设施建设</t>
  </si>
  <si>
    <t>姚安县左门乡仰拉村委会仰拉大村至光禄结磷山公路硬化（村组道路）</t>
  </si>
  <si>
    <t>河底、大村、田房自然村</t>
  </si>
  <si>
    <r>
      <rPr>
        <sz val="9"/>
        <rFont val="Times New Roman"/>
        <charset val="134"/>
      </rPr>
      <t>5.31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57.2</t>
    </r>
    <r>
      <rPr>
        <sz val="9"/>
        <rFont val="宋体"/>
        <charset val="134"/>
      </rPr>
      <t>万元。</t>
    </r>
  </si>
  <si>
    <t>姚安县左门乡仰拉村委会仰拉线至岔河公路硬化（村组道路）</t>
  </si>
  <si>
    <t>岔河自然村</t>
  </si>
  <si>
    <r>
      <rPr>
        <sz val="9"/>
        <rFont val="Times New Roman"/>
        <charset val="134"/>
      </rPr>
      <t>2.304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56.74</t>
    </r>
    <r>
      <rPr>
        <sz val="9"/>
        <rFont val="宋体"/>
        <charset val="134"/>
      </rPr>
      <t>万元。</t>
    </r>
  </si>
  <si>
    <t>3个</t>
  </si>
  <si>
    <t>官屯镇</t>
  </si>
  <si>
    <t>姚安县官屯镇马游、官屯、山坡村人饮水巩固提升工程</t>
  </si>
  <si>
    <t>马游村委会</t>
  </si>
  <si>
    <r>
      <rPr>
        <sz val="9"/>
        <rFont val="宋体"/>
        <charset val="134"/>
      </rPr>
      <t>从马游水库取水，建设输水管道</t>
    </r>
    <r>
      <rPr>
        <sz val="9"/>
        <rFont val="Times New Roman"/>
        <charset val="134"/>
      </rPr>
      <t>10.96KM</t>
    </r>
    <r>
      <rPr>
        <sz val="9"/>
        <rFont val="宋体"/>
        <charset val="134"/>
      </rPr>
      <t>，建设日供水</t>
    </r>
    <r>
      <rPr>
        <sz val="9"/>
        <rFont val="Times New Roman"/>
        <charset val="134"/>
      </rPr>
      <t>1200m3/</t>
    </r>
    <r>
      <rPr>
        <sz val="9"/>
        <rFont val="宋体"/>
        <charset val="134"/>
      </rPr>
      <t>天水厂一座，建设部分村组配水管道，项目可覆盖马游、官屯、山坡三个村委会。</t>
    </r>
  </si>
  <si>
    <t>水务局</t>
  </si>
  <si>
    <t>姚安县万亩农田高效节水灌溉项目</t>
  </si>
  <si>
    <t>建设0.45万亩农田高效节水灌溉，灌溉方式为管道灌溉</t>
  </si>
  <si>
    <r>
      <rPr>
        <sz val="9"/>
        <rFont val="Times New Roman"/>
        <charset val="134"/>
      </rPr>
      <t>2</t>
    </r>
    <r>
      <rPr>
        <sz val="9"/>
        <rFont val="方正仿宋简体"/>
        <charset val="134"/>
      </rPr>
      <t>个</t>
    </r>
  </si>
  <si>
    <t>农村危房改造补助资金</t>
  </si>
  <si>
    <t>2020年农村危房改造规模计划320户(贫困户或四类重点对象)</t>
  </si>
  <si>
    <t>住房城乡建设局</t>
  </si>
  <si>
    <t>1个</t>
  </si>
  <si>
    <t>官屯镇连厂村委会韩家民族团结进步示范村</t>
  </si>
  <si>
    <t>韩家</t>
  </si>
  <si>
    <t>民生改善项目、标示建设、民族文化传承与发展、村容村貌整治、民族团结进步工程</t>
  </si>
  <si>
    <t>民宗局</t>
  </si>
  <si>
    <t>前场镇</t>
  </si>
  <si>
    <t>前场镇新街居委会丫利厂民族团结进步示范村</t>
  </si>
  <si>
    <t>丫利厂</t>
  </si>
  <si>
    <t>前场镇新民村委会大平地民族团结进步示范村</t>
  </si>
  <si>
    <t>大平地</t>
  </si>
  <si>
    <t>适中乡适中村委会小村民族团结进步示范村</t>
  </si>
  <si>
    <t>小村</t>
  </si>
  <si>
    <t>4个</t>
  </si>
  <si>
    <t>栋川镇、光禄镇</t>
  </si>
  <si>
    <t>姚安县2020年高标准农田建设项目</t>
  </si>
  <si>
    <t>栋川镇    光禄镇</t>
  </si>
  <si>
    <t>计划建设高标准农田1.57万亩。新建渠道27条，共16548.93 m；断面为矩形断面，并每隔10m设0.2m×0.15m支撑梁一个，小坝塘4座。附属建筑：新建Φ30cm、Φ40cm、Φ60cm、Φ80cm预制钢筋混凝土涵管共32座；设置闸门34道，农机桥6座。项目区改建或新建道路14条，总长9887.81 m；为C25混凝土路面，1～5#和12#～14#机耕路宽度为5.0m，6～10#机耕路宽度为4.0m，11#机耕路宽度为6.0m。</t>
  </si>
  <si>
    <t>农业农村局</t>
  </si>
  <si>
    <t>姚安县各乡镇</t>
  </si>
  <si>
    <t>姚安县2020年农业产业（种植业、养殖业）提升工程</t>
  </si>
  <si>
    <t>姚安县    各乡镇</t>
  </si>
  <si>
    <t>培训基层农技人员87名，提升服务能力水平；建立农业科技示范基地2个以上；培育以建档立卡贫困户为主的农业科技示范户700户；开展农业特聘农技人员，解决姚安县产业发展技术瓶颈。</t>
  </si>
  <si>
    <t>50203.培训费</t>
  </si>
  <si>
    <t>30216.培训费</t>
  </si>
  <si>
    <t>2个</t>
  </si>
  <si>
    <t>姚安县森林资源管护和培育项目</t>
  </si>
  <si>
    <t>相关乡镇</t>
  </si>
  <si>
    <t>天然林保护管理、森林生态效益补偿、林木良种培育、森林抚育及生态体系建设等</t>
  </si>
  <si>
    <t>林草局</t>
  </si>
  <si>
    <t>50299.其他商品和服务支出</t>
  </si>
  <si>
    <t>30299.其他商品和服务支出</t>
  </si>
</sst>
</file>

<file path=xl/styles.xml><?xml version="1.0" encoding="utf-8"?>
<styleSheet xmlns="http://schemas.openxmlformats.org/spreadsheetml/2006/main">
  <numFmts count="31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\.mm\.dd"/>
    <numFmt numFmtId="177" formatCode="_-* #,##0.00_-;\-* #,##0.00_-;_-* &quot;-&quot;??_-;_-@_-"/>
    <numFmt numFmtId="178" formatCode="&quot;\&quot;#,##0;&quot;\&quot;&quot;\&quot;&quot;\&quot;&quot;\&quot;&quot;\&quot;&quot;\&quot;&quot;\&quot;&quot;\&quot;&quot;\&quot;&quot;\&quot;&quot;\&quot;&quot;\&quot;\-#,##0"/>
    <numFmt numFmtId="179" formatCode="#,##0.0_);\(#,##0.0\)"/>
    <numFmt numFmtId="180" formatCode="0_ "/>
    <numFmt numFmtId="181" formatCode="\$#,##0.00;\(\$#,##0.00\)"/>
    <numFmt numFmtId="182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83" formatCode="_-* #,##0.00_$_-;\-* #,##0.00_$_-;_-* &quot;-&quot;??_$_-;_-@_-"/>
    <numFmt numFmtId="184" formatCode="yyyy&quot;年&quot;m&quot;月&quot;d&quot;日&quot;;@"/>
    <numFmt numFmtId="185" formatCode="&quot;$&quot;\ #,##0.00_-;[Red]&quot;$&quot;\ #,##0.00\-"/>
    <numFmt numFmtId="186" formatCode="&quot;$&quot;#,##0.00_);[Red]\(&quot;$&quot;#,##0.00\)"/>
    <numFmt numFmtId="187" formatCode="_-&quot;$&quot;\ * #,##0.00_-;_-&quot;$&quot;\ * #,##0.00\-;_-&quot;$&quot;\ * &quot;-&quot;??_-;_-@_-"/>
    <numFmt numFmtId="188" formatCode="_-&quot;$&quot;* #,##0_-;\-&quot;$&quot;* #,##0_-;_-&quot;$&quot;* &quot;-&quot;_-;_-@_-"/>
    <numFmt numFmtId="189" formatCode="0.00_ "/>
    <numFmt numFmtId="190" formatCode="&quot;$&quot;#,##0_);[Red]\(&quot;$&quot;#,##0\)"/>
    <numFmt numFmtId="191" formatCode="_-&quot;$&quot;\ * #,##0_-;_-&quot;$&quot;\ * #,##0\-;_-&quot;$&quot;\ * &quot;-&quot;_-;_-@_-"/>
    <numFmt numFmtId="192" formatCode="0.0"/>
    <numFmt numFmtId="193" formatCode="_-* #,##0_$_-;\-* #,##0_$_-;_-* &quot;-&quot;_$_-;_-@_-"/>
    <numFmt numFmtId="194" formatCode="_-&quot;$&quot;* #,##0.00_-;\-&quot;$&quot;* #,##0.00_-;_-&quot;$&quot;* &quot;-&quot;??_-;_-@_-"/>
    <numFmt numFmtId="195" formatCode="\$#,##0;\(\$#,##0\)"/>
    <numFmt numFmtId="196" formatCode="#\ ??/??"/>
    <numFmt numFmtId="197" formatCode="0;_琀"/>
    <numFmt numFmtId="198" formatCode="_-* #,##0&quot;$&quot;_-;\-* #,##0&quot;$&quot;_-;_-* &quot;-&quot;&quot;$&quot;_-;_-@_-"/>
    <numFmt numFmtId="199" formatCode="#,##0;\(#,##0\)"/>
    <numFmt numFmtId="200" formatCode="0.00;[Red]0.00"/>
    <numFmt numFmtId="201" formatCode="* #,##0;* \-#,##0;* &quot;-&quot;;@"/>
    <numFmt numFmtId="202" formatCode="_-* #,##0.00&quot;$&quot;_-;\-* #,##0.00&quot;$&quot;_-;_-* &quot;-&quot;??&quot;$&quot;_-;_-@_-"/>
  </numFmts>
  <fonts count="105">
    <font>
      <sz val="12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24"/>
      <name val="方正黑体简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Times New Roman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Times New Roman"/>
      <charset val="134"/>
    </font>
    <font>
      <sz val="12"/>
      <color indexed="17"/>
      <name val="楷体_GB2312"/>
      <charset val="134"/>
    </font>
    <font>
      <sz val="11"/>
      <color indexed="17"/>
      <name val="Tahoma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.5"/>
      <color indexed="17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16"/>
      <name val="宋体"/>
      <charset val="134"/>
    </font>
    <font>
      <b/>
      <sz val="11"/>
      <color indexed="56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52"/>
      <name val="宋体"/>
      <charset val="134"/>
    </font>
    <font>
      <sz val="10"/>
      <color indexed="16"/>
      <name val="MS Serif"/>
      <charset val="134"/>
    </font>
    <font>
      <sz val="10.5"/>
      <color indexed="20"/>
      <name val="宋体"/>
      <charset val="134"/>
    </font>
    <font>
      <sz val="11"/>
      <color indexed="20"/>
      <name val="Tahoma"/>
      <charset val="134"/>
    </font>
    <font>
      <sz val="11"/>
      <color indexed="62"/>
      <name val="宋体"/>
      <charset val="134"/>
    </font>
    <font>
      <sz val="12"/>
      <color indexed="9"/>
      <name val="Helv"/>
      <charset val="134"/>
    </font>
    <font>
      <b/>
      <sz val="8"/>
      <name val="MS Sans Serif"/>
      <charset val="134"/>
    </font>
    <font>
      <sz val="12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2"/>
      <name val="宋体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7"/>
      <name val="Small Fonts"/>
      <charset val="134"/>
    </font>
    <font>
      <b/>
      <sz val="10"/>
      <name val="Tms Rmn"/>
      <charset val="134"/>
    </font>
    <font>
      <b/>
      <sz val="12"/>
      <name val="Arial"/>
      <charset val="134"/>
    </font>
    <font>
      <sz val="10"/>
      <name val="MS Serif"/>
      <charset val="134"/>
    </font>
    <font>
      <sz val="10"/>
      <name val="Times New Roman"/>
      <charset val="134"/>
    </font>
    <font>
      <u/>
      <sz val="12"/>
      <color indexed="12"/>
      <name val="宋体"/>
      <charset val="134"/>
    </font>
    <font>
      <b/>
      <sz val="10"/>
      <name val="MS Sans Serif"/>
      <charset val="134"/>
    </font>
    <font>
      <b/>
      <sz val="11"/>
      <color indexed="63"/>
      <name val="宋体"/>
      <charset val="134"/>
    </font>
    <font>
      <b/>
      <sz val="12"/>
      <color indexed="8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8"/>
      <color indexed="8"/>
      <name val="Helv"/>
      <charset val="134"/>
    </font>
    <font>
      <sz val="10"/>
      <name val="楷体"/>
      <charset val="134"/>
    </font>
    <font>
      <sz val="12"/>
      <name val="Helv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sz val="12"/>
      <color indexed="20"/>
      <name val="楷体_GB2312"/>
      <charset val="134"/>
    </font>
    <font>
      <i/>
      <sz val="11"/>
      <color indexed="23"/>
      <name val="宋体"/>
      <charset val="134"/>
    </font>
    <font>
      <sz val="10"/>
      <name val="MS Sans Serif"/>
      <charset val="134"/>
    </font>
    <font>
      <b/>
      <sz val="18"/>
      <name val="Arial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sz val="8"/>
      <name val="MS Sans Serif"/>
      <charset val="134"/>
    </font>
    <font>
      <sz val="10"/>
      <name val="Arial Narrow"/>
      <charset val="134"/>
    </font>
    <font>
      <b/>
      <sz val="14"/>
      <name val="楷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u/>
      <sz val="12"/>
      <color indexed="36"/>
      <name val="宋体"/>
      <charset val="134"/>
    </font>
    <font>
      <sz val="10"/>
      <name val="宋体"/>
      <charset val="134"/>
    </font>
    <font>
      <b/>
      <sz val="9"/>
      <name val="Arial"/>
      <charset val="134"/>
    </font>
    <font>
      <sz val="10"/>
      <color indexed="17"/>
      <name val="宋体"/>
      <charset val="134"/>
    </font>
    <font>
      <sz val="12"/>
      <name val="柧挬"/>
      <charset val="134"/>
    </font>
    <font>
      <sz val="10"/>
      <name val="奔覆眉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9"/>
      <name val="方正仿宋简体"/>
      <charset val="134"/>
    </font>
    <font>
      <sz val="9"/>
      <name val="方正仿宋简体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gray125"/>
    </fill>
    <fill>
      <patternFill patternType="darkVertical"/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923">
    <xf numFmtId="0" fontId="0" fillId="0" borderId="0">
      <alignment vertical="center"/>
    </xf>
    <xf numFmtId="0" fontId="34" fillId="9" borderId="0" applyNumberFormat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44" fontId="29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0" borderId="0">
      <alignment horizontal="center" wrapText="1"/>
      <protection locked="0"/>
    </xf>
    <xf numFmtId="0" fontId="33" fillId="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43" fillId="26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12" borderId="9" applyNumberFormat="0" applyFon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0"/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9" fillId="0" borderId="0" applyNumberFormat="0" applyAlignment="0">
      <alignment horizontal="left"/>
    </xf>
    <xf numFmtId="0" fontId="35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28" borderId="0" applyNumberFormat="0" applyBorder="0" applyAlignment="0" applyProtection="0"/>
    <xf numFmtId="0" fontId="17" fillId="0" borderId="0"/>
    <xf numFmtId="0" fontId="44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0" borderId="0"/>
    <xf numFmtId="0" fontId="22" fillId="0" borderId="0"/>
    <xf numFmtId="0" fontId="33" fillId="9" borderId="0" applyNumberFormat="0" applyBorder="0" applyAlignment="0" applyProtection="0">
      <alignment vertical="center"/>
    </xf>
    <xf numFmtId="0" fontId="22" fillId="0" borderId="0"/>
    <xf numFmtId="0" fontId="33" fillId="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0" borderId="0"/>
    <xf numFmtId="0" fontId="35" fillId="2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3" fillId="0" borderId="0"/>
    <xf numFmtId="0" fontId="35" fillId="2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2" fillId="33" borderId="12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2" fillId="0" borderId="0"/>
    <xf numFmtId="0" fontId="25" fillId="37" borderId="0" applyNumberFormat="0" applyBorder="0" applyAlignment="0" applyProtection="0">
      <alignment vertical="center"/>
    </xf>
    <xf numFmtId="188" fontId="36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54" fillId="0" borderId="13">
      <alignment horizontal="center"/>
    </xf>
    <xf numFmtId="0" fontId="20" fillId="19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9" fillId="0" borderId="0"/>
    <xf numFmtId="0" fontId="25" fillId="4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0" borderId="0"/>
    <xf numFmtId="0" fontId="36" fillId="0" borderId="0" applyNumberFormat="0" applyFont="0" applyFill="0" applyBorder="0" applyAlignment="0" applyProtection="0">
      <alignment horizontal="left"/>
    </xf>
    <xf numFmtId="0" fontId="18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3" fillId="0" borderId="0"/>
    <xf numFmtId="0" fontId="33" fillId="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9" fillId="0" borderId="0"/>
    <xf numFmtId="0" fontId="51" fillId="9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7" fillId="0" borderId="0"/>
    <xf numFmtId="0" fontId="16" fillId="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3" fillId="0" borderId="0"/>
    <xf numFmtId="0" fontId="22" fillId="0" borderId="0"/>
    <xf numFmtId="0" fontId="62" fillId="0" borderId="0" applyNumberFormat="0" applyFill="0" applyBorder="0" applyProtection="0">
      <alignment vertical="center"/>
    </xf>
    <xf numFmtId="0" fontId="17" fillId="0" borderId="0"/>
    <xf numFmtId="0" fontId="33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/>
    <xf numFmtId="0" fontId="16" fillId="2" borderId="0" applyNumberFormat="0" applyBorder="0" applyAlignment="0" applyProtection="0">
      <alignment vertical="center"/>
    </xf>
    <xf numFmtId="0" fontId="22" fillId="0" borderId="0"/>
    <xf numFmtId="0" fontId="20" fillId="2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3" fillId="0" borderId="0"/>
    <xf numFmtId="0" fontId="43" fillId="36" borderId="0" applyNumberFormat="0" applyBorder="0" applyAlignment="0" applyProtection="0"/>
    <xf numFmtId="4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8" fillId="0" borderId="11" applyNumberFormat="0" applyFill="0" applyAlignment="0" applyProtection="0">
      <alignment vertical="center"/>
    </xf>
    <xf numFmtId="0" fontId="23" fillId="0" borderId="0"/>
    <xf numFmtId="0" fontId="64" fillId="0" borderId="18" applyNumberFormat="0" applyFill="0" applyAlignment="0" applyProtection="0">
      <alignment vertical="center"/>
    </xf>
    <xf numFmtId="0" fontId="22" fillId="0" borderId="0"/>
    <xf numFmtId="0" fontId="19" fillId="0" borderId="0"/>
    <xf numFmtId="0" fontId="17" fillId="0" borderId="0"/>
    <xf numFmtId="0" fontId="19" fillId="0" borderId="0"/>
    <xf numFmtId="0" fontId="16" fillId="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2" fillId="0" borderId="0" applyProtection="0"/>
    <xf numFmtId="0" fontId="20" fillId="25" borderId="0" applyNumberFormat="0" applyBorder="0" applyAlignment="0" applyProtection="0">
      <alignment vertical="center"/>
    </xf>
    <xf numFmtId="0" fontId="19" fillId="0" borderId="0"/>
    <xf numFmtId="0" fontId="16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0" borderId="0"/>
    <xf numFmtId="0" fontId="19" fillId="0" borderId="0"/>
    <xf numFmtId="0" fontId="67" fillId="0" borderId="19">
      <alignment horizontal="left" vertical="center"/>
    </xf>
    <xf numFmtId="0" fontId="17" fillId="0" borderId="0"/>
    <xf numFmtId="0" fontId="17" fillId="0" borderId="0"/>
    <xf numFmtId="0" fontId="23" fillId="0" borderId="0"/>
    <xf numFmtId="38" fontId="36" fillId="0" borderId="0" applyFont="0" applyFill="0" applyBorder="0" applyAlignment="0" applyProtection="0"/>
    <xf numFmtId="0" fontId="17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0" borderId="0"/>
    <xf numFmtId="0" fontId="43" fillId="3" borderId="0" applyNumberFormat="0" applyBorder="0" applyAlignment="0" applyProtection="0"/>
    <xf numFmtId="0" fontId="23" fillId="0" borderId="0"/>
    <xf numFmtId="0" fontId="23" fillId="0" borderId="0"/>
    <xf numFmtId="0" fontId="19" fillId="0" borderId="0"/>
    <xf numFmtId="196" fontId="36" fillId="0" borderId="0" applyFont="0" applyFill="0" applyProtection="0"/>
    <xf numFmtId="0" fontId="19" fillId="0" borderId="0"/>
    <xf numFmtId="0" fontId="19" fillId="0" borderId="0"/>
    <xf numFmtId="0" fontId="17" fillId="0" borderId="0"/>
    <xf numFmtId="0" fontId="17" fillId="0" borderId="0"/>
    <xf numFmtId="195" fontId="69" fillId="0" borderId="0"/>
    <xf numFmtId="0" fontId="22" fillId="0" borderId="0"/>
    <xf numFmtId="0" fontId="17" fillId="0" borderId="0"/>
    <xf numFmtId="0" fontId="33" fillId="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35" fillId="23" borderId="0" applyNumberFormat="0" applyBorder="0" applyAlignment="0" applyProtection="0">
      <alignment vertical="center"/>
    </xf>
    <xf numFmtId="0" fontId="19" fillId="0" borderId="0"/>
    <xf numFmtId="0" fontId="33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/>
    <xf numFmtId="0" fontId="23" fillId="0" borderId="0"/>
    <xf numFmtId="0" fontId="51" fillId="9" borderId="0" applyNumberFormat="0" applyBorder="0" applyAlignment="0" applyProtection="0">
      <alignment vertical="center"/>
    </xf>
    <xf numFmtId="0" fontId="72" fillId="26" borderId="20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0" borderId="0"/>
    <xf numFmtId="0" fontId="16" fillId="2" borderId="0" applyNumberFormat="0" applyBorder="0" applyAlignment="0" applyProtection="0">
      <alignment vertical="center"/>
    </xf>
    <xf numFmtId="0" fontId="40" fillId="36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5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0"/>
    <xf numFmtId="0" fontId="33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0" borderId="0"/>
    <xf numFmtId="0" fontId="2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87" fontId="36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2" fillId="0" borderId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73" fillId="57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191" fontId="36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2" fillId="33" borderId="12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91" fontId="36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0" borderId="0"/>
    <xf numFmtId="0" fontId="35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8" fontId="22" fillId="0" borderId="0"/>
    <xf numFmtId="0" fontId="20" fillId="1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7" fillId="17" borderId="0" applyNumberFormat="0" applyBorder="0" applyAlignment="0" applyProtection="0"/>
    <xf numFmtId="0" fontId="35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2" fillId="0" borderId="0"/>
    <xf numFmtId="0" fontId="33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7" fillId="25" borderId="0" applyNumberFormat="0" applyBorder="0" applyAlignment="0" applyProtection="0"/>
    <xf numFmtId="0" fontId="81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35" fillId="16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9" fillId="0" borderId="0">
      <protection locked="0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32" borderId="0" applyNumberFormat="0" applyFont="0" applyBorder="0" applyAlignment="0" applyProtection="0"/>
    <xf numFmtId="0" fontId="20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85" fontId="36" fillId="0" borderId="0" applyFont="0" applyFill="0" applyBorder="0" applyAlignment="0" applyProtection="0"/>
    <xf numFmtId="0" fontId="51" fillId="9" borderId="0" applyNumberFormat="0" applyBorder="0" applyAlignment="0" applyProtection="0">
      <alignment vertical="center"/>
    </xf>
    <xf numFmtId="0" fontId="43" fillId="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37" fontId="65" fillId="0" borderId="0"/>
    <xf numFmtId="0" fontId="20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20" fillId="2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7" fillId="59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80" fillId="26" borderId="0" applyNumberFormat="0" applyBorder="0" applyAlignment="0" applyProtection="0"/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3" fontId="36" fillId="0" borderId="0" applyFont="0" applyFill="0" applyBorder="0" applyAlignment="0" applyProtection="0"/>
    <xf numFmtId="0" fontId="35" fillId="21" borderId="0" applyNumberFormat="0" applyBorder="0" applyAlignment="0" applyProtection="0">
      <alignment vertical="center"/>
    </xf>
    <xf numFmtId="14" fontId="42" fillId="0" borderId="0">
      <alignment horizontal="center" wrapText="1"/>
      <protection locked="0"/>
    </xf>
    <xf numFmtId="0" fontId="16" fillId="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78" fillId="0" borderId="0"/>
    <xf numFmtId="0" fontId="35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3" fillId="5" borderId="0" applyNumberFormat="0" applyBorder="0" applyAlignment="0" applyProtection="0"/>
    <xf numFmtId="0" fontId="47" fillId="19" borderId="0" applyNumberFormat="0" applyBorder="0" applyAlignment="0" applyProtection="0"/>
    <xf numFmtId="0" fontId="35" fillId="23" borderId="0" applyNumberFormat="0" applyBorder="0" applyAlignment="0" applyProtection="0">
      <alignment vertical="center"/>
    </xf>
    <xf numFmtId="0" fontId="54" fillId="0" borderId="0">
      <alignment horizont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5" fontId="83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86" fontId="36" fillId="0" borderId="0" applyFont="0" applyFill="0" applyBorder="0" applyAlignment="0" applyProtection="0"/>
    <xf numFmtId="0" fontId="35" fillId="38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5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69" fillId="0" borderId="0"/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3" fillId="5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/>
    <xf numFmtId="0" fontId="43" fillId="3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47" fillId="33" borderId="0" applyNumberFormat="0" applyBorder="0" applyAlignment="0" applyProtection="0"/>
    <xf numFmtId="0" fontId="36" fillId="0" borderId="0"/>
    <xf numFmtId="0" fontId="33" fillId="9" borderId="0" applyNumberFormat="0" applyBorder="0" applyAlignment="0" applyProtection="0">
      <alignment vertical="center"/>
    </xf>
    <xf numFmtId="0" fontId="36" fillId="36" borderId="24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82" fontId="22" fillId="0" borderId="0" applyFill="0" applyBorder="0" applyAlignment="0"/>
    <xf numFmtId="0" fontId="71" fillId="0" borderId="13">
      <alignment horizontal="center"/>
    </xf>
    <xf numFmtId="0" fontId="79" fillId="26" borderId="12" applyNumberFormat="0" applyAlignment="0" applyProtection="0">
      <alignment vertical="center"/>
    </xf>
    <xf numFmtId="0" fontId="87" fillId="31" borderId="23" applyNumberFormat="0" applyAlignment="0" applyProtection="0">
      <alignment vertical="center"/>
    </xf>
    <xf numFmtId="0" fontId="71" fillId="0" borderId="0" applyNumberFormat="0" applyFill="0" applyBorder="0" applyAlignment="0" applyProtection="0"/>
    <xf numFmtId="41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9" fontId="69" fillId="0" borderId="0"/>
    <xf numFmtId="177" fontId="36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68" fillId="0" borderId="0" applyNumberFormat="0" applyAlignment="0">
      <alignment horizontal="left"/>
    </xf>
    <xf numFmtId="0" fontId="33" fillId="9" borderId="0" applyNumberFormat="0" applyBorder="0" applyAlignment="0" applyProtection="0">
      <alignment vertical="center"/>
    </xf>
    <xf numFmtId="181" fontId="69" fillId="0" borderId="0"/>
    <xf numFmtId="0" fontId="22" fillId="0" borderId="0"/>
    <xf numFmtId="2" fontId="88" fillId="0" borderId="0" applyProtection="0"/>
    <xf numFmtId="0" fontId="3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7" fillId="0" borderId="25" applyNumberFormat="0" applyAlignment="0" applyProtection="0">
      <alignment horizontal="left" vertical="center"/>
    </xf>
    <xf numFmtId="0" fontId="84" fillId="0" borderId="0" applyProtection="0"/>
    <xf numFmtId="0" fontId="67" fillId="0" borderId="0" applyProtection="0"/>
    <xf numFmtId="0" fontId="32" fillId="3" borderId="0" applyNumberFormat="0" applyBorder="0" applyAlignment="0" applyProtection="0">
      <alignment vertical="center"/>
    </xf>
    <xf numFmtId="0" fontId="80" fillId="36" borderId="1" applyNumberFormat="0" applyBorder="0" applyAlignment="0" applyProtection="0"/>
    <xf numFmtId="179" fontId="78" fillId="62" borderId="0"/>
    <xf numFmtId="0" fontId="82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/>
    <xf numFmtId="179" fontId="53" fillId="34" borderId="0"/>
    <xf numFmtId="40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6" fillId="61" borderId="0" applyNumberFormat="0" applyFont="0" applyBorder="0" applyAlignment="0">
      <alignment horizontal="center"/>
    </xf>
    <xf numFmtId="0" fontId="22" fillId="0" borderId="0" applyNumberFormat="0" applyFill="0" applyBorder="0" applyAlignment="0" applyProtection="0">
      <alignment horizontal="left"/>
    </xf>
    <xf numFmtId="0" fontId="16" fillId="2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36" fillId="60" borderId="19" applyNumberFormat="0" applyFont="0" applyAlignment="0">
      <alignment horizontal="center"/>
    </xf>
    <xf numFmtId="202" fontId="36" fillId="0" borderId="0" applyFont="0" applyFill="0" applyBorder="0" applyAlignment="0" applyProtection="0"/>
    <xf numFmtId="0" fontId="89" fillId="0" borderId="0" applyNumberFormat="0" applyFill="0" applyBorder="0" applyAlignment="0">
      <alignment horizontal="center"/>
    </xf>
    <xf numFmtId="0" fontId="66" fillId="56" borderId="3">
      <protection locked="0"/>
    </xf>
    <xf numFmtId="0" fontId="16" fillId="2" borderId="0" applyNumberFormat="0" applyBorder="0" applyAlignment="0" applyProtection="0">
      <alignment vertical="center"/>
    </xf>
    <xf numFmtId="0" fontId="63" fillId="0" borderId="0"/>
    <xf numFmtId="40" fontId="76" fillId="0" borderId="0" applyBorder="0">
      <alignment horizontal="right"/>
    </xf>
    <xf numFmtId="0" fontId="14" fillId="2" borderId="0" applyNumberFormat="0" applyBorder="0" applyAlignment="0" applyProtection="0">
      <alignment vertical="center"/>
    </xf>
    <xf numFmtId="0" fontId="66" fillId="56" borderId="3">
      <protection locked="0"/>
    </xf>
    <xf numFmtId="0" fontId="66" fillId="56" borderId="3">
      <protection locked="0"/>
    </xf>
    <xf numFmtId="0" fontId="61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0" fillId="0" borderId="0"/>
    <xf numFmtId="0" fontId="33" fillId="9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2" fillId="0" borderId="4" applyNumberFormat="0" applyFill="0" applyProtection="0">
      <alignment horizontal="right"/>
    </xf>
    <xf numFmtId="0" fontId="64" fillId="0" borderId="18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91" fillId="0" borderId="4" applyNumberFormat="0" applyFill="0" applyProtection="0">
      <alignment horizontal="center"/>
    </xf>
    <xf numFmtId="0" fontId="85" fillId="0" borderId="0" applyNumberForma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77" fillId="0" borderId="21" applyNumberFormat="0" applyFill="0" applyProtection="0">
      <alignment horizontal="center"/>
    </xf>
    <xf numFmtId="0" fontId="82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2" fillId="33" borderId="12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7" fillId="31" borderId="23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33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50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73" fillId="63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51" fillId="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2" fillId="26" borderId="20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6" fontId="22" fillId="0" borderId="21" applyFill="0" applyProtection="0">
      <alignment horizontal="right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2" fillId="26" borderId="20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3" fillId="64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88" fontId="36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6" fillId="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22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5" fillId="3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5" fillId="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62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2" fillId="33" borderId="12" applyNumberFormat="0" applyAlignment="0" applyProtection="0">
      <alignment vertical="center"/>
    </xf>
    <xf numFmtId="0" fontId="36" fillId="0" borderId="0">
      <alignment vertical="center"/>
    </xf>
    <xf numFmtId="0" fontId="52" fillId="33" borderId="12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9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7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22" fillId="0" borderId="4" applyNumberFormat="0" applyFill="0" applyProtection="0">
      <alignment horizontal="left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98" fontId="36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0" fontId="36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7" fillId="0" borderId="21" applyNumberFormat="0" applyFill="0" applyProtection="0">
      <alignment horizontal="left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9" fillId="26" borderId="12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98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9" fillId="26" borderId="12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184" fontId="36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194" fontId="36" fillId="0" borderId="0" applyFont="0" applyFill="0" applyBorder="0" applyAlignment="0" applyProtection="0"/>
    <xf numFmtId="0" fontId="79" fillId="26" borderId="12" applyNumberFormat="0" applyAlignment="0" applyProtection="0">
      <alignment vertical="center"/>
    </xf>
    <xf numFmtId="0" fontId="79" fillId="26" borderId="12" applyNumberFormat="0" applyAlignment="0" applyProtection="0">
      <alignment vertical="center"/>
    </xf>
    <xf numFmtId="0" fontId="79" fillId="26" borderId="12" applyNumberFormat="0" applyAlignment="0" applyProtection="0">
      <alignment vertical="center"/>
    </xf>
    <xf numFmtId="0" fontId="79" fillId="26" borderId="12" applyNumberFormat="0" applyAlignment="0" applyProtection="0">
      <alignment vertical="center"/>
    </xf>
    <xf numFmtId="0" fontId="79" fillId="26" borderId="12" applyNumberFormat="0" applyAlignment="0" applyProtection="0">
      <alignment vertical="center"/>
    </xf>
    <xf numFmtId="0" fontId="87" fillId="31" borderId="23" applyNumberFormat="0" applyAlignment="0" applyProtection="0">
      <alignment vertical="center"/>
    </xf>
    <xf numFmtId="0" fontId="87" fillId="31" borderId="23" applyNumberFormat="0" applyAlignment="0" applyProtection="0">
      <alignment vertical="center"/>
    </xf>
    <xf numFmtId="0" fontId="87" fillId="31" borderId="23" applyNumberFormat="0" applyAlignment="0" applyProtection="0">
      <alignment vertical="center"/>
    </xf>
    <xf numFmtId="0" fontId="87" fillId="31" borderId="23" applyNumberFormat="0" applyAlignment="0" applyProtection="0">
      <alignment vertical="center"/>
    </xf>
    <xf numFmtId="0" fontId="87" fillId="31" borderId="23" applyNumberFormat="0" applyAlignment="0" applyProtection="0">
      <alignment vertical="center"/>
    </xf>
    <xf numFmtId="0" fontId="87" fillId="31" borderId="23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19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20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99" fillId="0" borderId="0"/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2" fillId="26" borderId="20" applyNumberFormat="0" applyAlignment="0" applyProtection="0">
      <alignment vertical="center"/>
    </xf>
    <xf numFmtId="0" fontId="72" fillId="26" borderId="20" applyNumberFormat="0" applyAlignment="0" applyProtection="0">
      <alignment vertical="center"/>
    </xf>
    <xf numFmtId="0" fontId="72" fillId="26" borderId="20" applyNumberFormat="0" applyAlignment="0" applyProtection="0">
      <alignment vertical="center"/>
    </xf>
    <xf numFmtId="0" fontId="72" fillId="26" borderId="20" applyNumberFormat="0" applyAlignment="0" applyProtection="0">
      <alignment vertical="center"/>
    </xf>
    <xf numFmtId="0" fontId="72" fillId="26" borderId="20" applyNumberFormat="0" applyAlignment="0" applyProtection="0">
      <alignment vertical="center"/>
    </xf>
    <xf numFmtId="0" fontId="52" fillId="33" borderId="12" applyNumberFormat="0" applyAlignment="0" applyProtection="0">
      <alignment vertical="center"/>
    </xf>
    <xf numFmtId="0" fontId="52" fillId="33" borderId="12" applyNumberFormat="0" applyAlignment="0" applyProtection="0">
      <alignment vertical="center"/>
    </xf>
    <xf numFmtId="0" fontId="52" fillId="33" borderId="12" applyNumberFormat="0" applyAlignment="0" applyProtection="0">
      <alignment vertical="center"/>
    </xf>
    <xf numFmtId="0" fontId="52" fillId="33" borderId="12" applyNumberFormat="0" applyAlignment="0" applyProtection="0">
      <alignment vertical="center"/>
    </xf>
    <xf numFmtId="1" fontId="22" fillId="0" borderId="21" applyFill="0" applyProtection="0">
      <alignment horizontal="center"/>
    </xf>
    <xf numFmtId="1" fontId="100" fillId="0" borderId="1">
      <alignment vertical="center"/>
      <protection locked="0"/>
    </xf>
    <xf numFmtId="0" fontId="101" fillId="0" borderId="0"/>
    <xf numFmtId="192" fontId="100" fillId="0" borderId="1">
      <alignment vertical="center"/>
      <protection locked="0"/>
    </xf>
    <xf numFmtId="0" fontId="22" fillId="0" borderId="26"/>
    <xf numFmtId="38" fontId="36" fillId="0" borderId="0" applyFont="0" applyFill="0" applyBorder="0" applyAlignment="0" applyProtection="0"/>
    <xf numFmtId="0" fontId="36" fillId="36" borderId="24" applyNumberFormat="0" applyFont="0" applyAlignment="0" applyProtection="0">
      <alignment vertical="center"/>
    </xf>
    <xf numFmtId="0" fontId="36" fillId="36" borderId="24" applyNumberFormat="0" applyFont="0" applyAlignment="0" applyProtection="0">
      <alignment vertical="center"/>
    </xf>
    <xf numFmtId="0" fontId="36" fillId="36" borderId="24" applyNumberFormat="0" applyFont="0" applyAlignment="0" applyProtection="0">
      <alignment vertical="center"/>
    </xf>
    <xf numFmtId="0" fontId="36" fillId="36" borderId="24" applyNumberFormat="0" applyFont="0" applyAlignment="0" applyProtection="0">
      <alignment vertical="center"/>
    </xf>
    <xf numFmtId="0" fontId="36" fillId="36" borderId="24" applyNumberFormat="0" applyFont="0" applyAlignment="0" applyProtection="0">
      <alignment vertical="center"/>
    </xf>
    <xf numFmtId="0" fontId="36" fillId="36" borderId="24" applyNumberFormat="0" applyFont="0" applyAlignment="0" applyProtection="0">
      <alignment vertical="center"/>
    </xf>
    <xf numFmtId="0" fontId="36" fillId="36" borderId="24" applyNumberFormat="0" applyFont="0" applyAlignment="0" applyProtection="0">
      <alignment vertical="center"/>
    </xf>
    <xf numFmtId="4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02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8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1437" applyNumberFormat="1" applyFont="1" applyFill="1" applyAlignment="1" applyProtection="1">
      <alignment horizontal="center" vertical="center"/>
      <protection locked="0"/>
    </xf>
    <xf numFmtId="0" fontId="3" fillId="0" borderId="0" xfId="1437" applyNumberFormat="1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20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00" fontId="5" fillId="0" borderId="1" xfId="0" applyNumberFormat="1" applyFont="1" applyFill="1" applyBorder="1" applyAlignment="1">
      <alignment horizontal="center" vertical="center" wrapText="1"/>
    </xf>
    <xf numFmtId="0" fontId="6" fillId="0" borderId="1" xfId="1437" applyNumberFormat="1" applyFont="1" applyFill="1" applyBorder="1" applyAlignment="1" applyProtection="1">
      <alignment horizontal="center" vertical="center" wrapText="1" shrinkToFit="1"/>
    </xf>
    <xf numFmtId="0" fontId="7" fillId="0" borderId="1" xfId="1437" applyNumberFormat="1" applyFont="1" applyFill="1" applyBorder="1" applyAlignment="1" applyProtection="1">
      <alignment horizontal="center" vertical="center" wrapText="1" shrinkToFit="1"/>
    </xf>
    <xf numFmtId="0" fontId="6" fillId="0" borderId="1" xfId="1437" applyNumberFormat="1" applyFont="1" applyFill="1" applyBorder="1" applyAlignment="1" applyProtection="1">
      <alignment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9" fontId="7" fillId="0" borderId="1" xfId="0" applyNumberFormat="1" applyFont="1" applyFill="1" applyBorder="1" applyAlignment="1">
      <alignment horizontal="center" vertical="center"/>
    </xf>
    <xf numFmtId="0" fontId="7" fillId="0" borderId="1" xfId="1437" applyNumberFormat="1" applyFont="1" applyFill="1" applyBorder="1" applyAlignment="1" applyProtection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8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89" fontId="8" fillId="0" borderId="1" xfId="0" applyNumberFormat="1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200" fontId="7" fillId="0" borderId="1" xfId="0" applyNumberFormat="1" applyFont="1" applyFill="1" applyBorder="1" applyAlignment="1">
      <alignment horizontal="center" vertical="center" wrapText="1" shrinkToFit="1"/>
    </xf>
    <xf numFmtId="0" fontId="9" fillId="0" borderId="1" xfId="1437" applyNumberFormat="1" applyFont="1" applyFill="1" applyBorder="1" applyAlignment="1" applyProtection="1">
      <alignment horizontal="center" vertical="center" wrapText="1" shrinkToFit="1"/>
    </xf>
    <xf numFmtId="18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9" fontId="3" fillId="0" borderId="0" xfId="1437" applyNumberFormat="1" applyFont="1" applyFill="1" applyAlignment="1" applyProtection="1">
      <alignment horizontal="center" vertical="center"/>
      <protection locked="0"/>
    </xf>
    <xf numFmtId="200" fontId="4" fillId="0" borderId="1" xfId="0" applyNumberFormat="1" applyFont="1" applyFill="1" applyBorder="1" applyAlignment="1" applyProtection="1">
      <alignment horizontal="center" vertical="center" wrapText="1"/>
    </xf>
    <xf numFmtId="200" fontId="4" fillId="0" borderId="2" xfId="0" applyNumberFormat="1" applyFont="1" applyFill="1" applyBorder="1" applyAlignment="1" applyProtection="1">
      <alignment horizontal="center" vertical="center" wrapText="1"/>
    </xf>
    <xf numFmtId="200" fontId="4" fillId="0" borderId="3" xfId="0" applyNumberFormat="1" applyFont="1" applyFill="1" applyBorder="1" applyAlignment="1">
      <alignment horizontal="center" vertical="center" wrapText="1"/>
    </xf>
    <xf numFmtId="200" fontId="4" fillId="0" borderId="4" xfId="0" applyNumberFormat="1" applyFont="1" applyFill="1" applyBorder="1" applyAlignment="1">
      <alignment horizontal="center" vertical="center" wrapText="1"/>
    </xf>
    <xf numFmtId="189" fontId="4" fillId="0" borderId="0" xfId="0" applyNumberFormat="1" applyFont="1" applyFill="1" applyAlignment="1">
      <alignment horizontal="center" vertical="center" wrapText="1"/>
    </xf>
    <xf numFmtId="200" fontId="5" fillId="0" borderId="3" xfId="0" applyNumberFormat="1" applyFont="1" applyFill="1" applyBorder="1" applyAlignment="1" applyProtection="1">
      <alignment horizontal="center" vertical="center" wrapText="1"/>
    </xf>
    <xf numFmtId="189" fontId="6" fillId="0" borderId="1" xfId="0" applyNumberFormat="1" applyFont="1" applyFill="1" applyBorder="1" applyAlignment="1">
      <alignment horizontal="center" vertical="center"/>
    </xf>
    <xf numFmtId="189" fontId="6" fillId="0" borderId="1" xfId="0" applyNumberFormat="1" applyFont="1" applyFill="1" applyBorder="1" applyAlignment="1">
      <alignment horizontal="center" vertical="center" wrapText="1"/>
    </xf>
    <xf numFmtId="189" fontId="13" fillId="0" borderId="1" xfId="0" applyNumberFormat="1" applyFont="1" applyFill="1" applyBorder="1" applyAlignment="1">
      <alignment horizontal="center" vertical="center" wrapText="1"/>
    </xf>
    <xf numFmtId="200" fontId="5" fillId="0" borderId="1" xfId="0" applyNumberFormat="1" applyFont="1" applyFill="1" applyBorder="1" applyAlignment="1" applyProtection="1">
      <alignment horizontal="center" vertical="center" wrapText="1"/>
    </xf>
    <xf numFmtId="200" fontId="4" fillId="0" borderId="4" xfId="0" applyNumberFormat="1" applyFont="1" applyFill="1" applyBorder="1" applyAlignment="1" applyProtection="1">
      <alignment horizontal="center" vertical="center" wrapText="1"/>
    </xf>
  </cellXfs>
  <cellStyles count="1923">
    <cellStyle name="常规" xfId="0" builtinId="0"/>
    <cellStyle name="差_gdp" xfId="1"/>
    <cellStyle name="货币[0]" xfId="2" builtinId="7"/>
    <cellStyle name="20% - 强调文字颜色 3" xfId="3" builtinId="38"/>
    <cellStyle name="输入" xfId="4" builtinId="20"/>
    <cellStyle name="好_Book1_表4-2项目汇总一览表2012_表6—特大项目" xfId="5"/>
    <cellStyle name="60% - Accent2 4" xfId="6"/>
    <cellStyle name="常规 44" xfId="7"/>
    <cellStyle name="常规 39" xfId="8"/>
    <cellStyle name="货币" xfId="9" builtinId="4"/>
    <cellStyle name="差_30云南_1_财力性转移支付2010年预算参考数" xfId="10"/>
    <cellStyle name="args.style" xfId="11"/>
    <cellStyle name="差_需求汇总表（1-4）" xfId="12"/>
    <cellStyle name="Accent1 5" xfId="13"/>
    <cellStyle name="千位分隔[0]" xfId="14" builtinId="6"/>
    <cellStyle name="Accent2 - 40%" xfId="15"/>
    <cellStyle name="40% - 强调文字颜色 3" xfId="16" builtinId="39"/>
    <cellStyle name="差" xfId="17" builtinId="27"/>
    <cellStyle name="千位分隔" xfId="18" builtinId="3"/>
    <cellStyle name="Accent6 4" xfId="19"/>
    <cellStyle name="60% - 强调文字颜色 3" xfId="20" builtinId="40"/>
    <cellStyle name="Accent2 - 60%" xfId="21"/>
    <cellStyle name="超链接" xfId="22" builtinId="8"/>
    <cellStyle name="好_县市旗测算20080508_县市旗测算-新科目（含人口规模效应）" xfId="23"/>
    <cellStyle name="40% - Accent5 7" xfId="24"/>
    <cellStyle name="百分比" xfId="25" builtinId="5"/>
    <cellStyle name="Accent4 5" xfId="26"/>
    <cellStyle name="已访问的超链接" xfId="27" builtinId="9"/>
    <cellStyle name="注释" xfId="28" builtinId="10"/>
    <cellStyle name="60% - 强调文字颜色 2 3" xfId="29"/>
    <cellStyle name="20% - Accent4 4" xfId="30"/>
    <cellStyle name="20% - 强调文字颜色 4 5" xfId="31"/>
    <cellStyle name="_ET_STYLE_NoName_00__Sheet3" xfId="32"/>
    <cellStyle name="好_行政（人员）_民生政策最低支出需求_财力性转移支付2010年预算参考数" xfId="33"/>
    <cellStyle name="好_Book1_鲁甸县乌蒙山片区实施规划（省汇总） " xfId="34"/>
    <cellStyle name="Entered" xfId="35"/>
    <cellStyle name="Accent6 3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Accent2_04财力类" xfId="42"/>
    <cellStyle name="_Book1_1" xfId="43"/>
    <cellStyle name="解释性文本" xfId="44" builtinId="53"/>
    <cellStyle name="差_测算结果汇总_财力性转移支付2010年预算参考数" xfId="45"/>
    <cellStyle name="标题 1" xfId="46" builtinId="16"/>
    <cellStyle name="好_人员工资和公用经费2_财力性转移支付2010年预算参考数" xfId="47"/>
    <cellStyle name="_ET_STYLE_NoName_00_ 2" xfId="48"/>
    <cellStyle name="_2013年_表6—特大项目" xfId="49"/>
    <cellStyle name="差 7" xfId="50"/>
    <cellStyle name="0,0_x000d__x000a_NA_x000d__x000a_" xfId="51"/>
    <cellStyle name="差_农林水和城市维护标准支出20080505－县区合计_财力性转移支付2010年预算参考数" xfId="52"/>
    <cellStyle name="标题 2" xfId="53" builtinId="17"/>
    <cellStyle name="_20100326高清市院遂宁检察院1080P配置清单26日改" xfId="54"/>
    <cellStyle name="Accent6 2" xfId="55"/>
    <cellStyle name="差_测算结果_财力性转移支付2010年预算参考数" xfId="56"/>
    <cellStyle name="40% - 强调文字颜色 3 8" xfId="57"/>
    <cellStyle name="60% - 强调文字颜色 1" xfId="58" builtinId="32"/>
    <cellStyle name="标题 3" xfId="59" builtinId="18"/>
    <cellStyle name="_Book1_1_Book1_Book1" xfId="60"/>
    <cellStyle name="Accent6 5" xfId="61"/>
    <cellStyle name="60% - 强调文字颜色 4" xfId="62" builtinId="44"/>
    <cellStyle name="输出" xfId="63" builtinId="21"/>
    <cellStyle name="40% - Accent1 4" xfId="64"/>
    <cellStyle name="差_国表定表(巴中市全市汇总)" xfId="65"/>
    <cellStyle name="Input" xfId="66"/>
    <cellStyle name="差_万源表1-4 6" xfId="67"/>
    <cellStyle name="计算" xfId="68" builtinId="22"/>
    <cellStyle name="40% - 强调文字颜色 4 2" xfId="69"/>
    <cellStyle name="检查单元格" xfId="70" builtinId="23"/>
    <cellStyle name="_2013年" xfId="71"/>
    <cellStyle name="20% - 强调文字颜色 6" xfId="72" builtinId="50"/>
    <cellStyle name="Currency [0]" xfId="73"/>
    <cellStyle name="强调文字颜色 2" xfId="74" builtinId="33"/>
    <cellStyle name="HEADINGS" xfId="75"/>
    <cellStyle name="40% - 强调文字颜色 5 7" xfId="76"/>
    <cellStyle name="链接单元格" xfId="77" builtinId="24"/>
    <cellStyle name="40% - 强调文字颜色 6 5" xfId="78"/>
    <cellStyle name="差_Book2" xfId="79"/>
    <cellStyle name="汇总" xfId="80" builtinId="25"/>
    <cellStyle name="好" xfId="81" builtinId="26"/>
    <cellStyle name="差_教育(按照总人口测算）—20080416_县市旗测算-新科目（含人口规模效应）_财力性转移支付2010年预算参考数" xfId="82"/>
    <cellStyle name="Heading 3" xfId="83"/>
    <cellStyle name="20% - Accent3 2" xfId="84"/>
    <cellStyle name="20% - 强调文字颜色 3 3" xfId="85"/>
    <cellStyle name="适中" xfId="86" builtinId="28"/>
    <cellStyle name="20% - Accent1 3" xfId="87"/>
    <cellStyle name="20% - 强调文字颜色 1 4" xfId="88"/>
    <cellStyle name="好_教育厅提供义务教育及高中教师人数（2009年1月6日）" xfId="89"/>
    <cellStyle name="差_县市旗测算-新科目（20080627）_民生政策最低支出需求_财力性转移支付2010年预算参考数" xfId="90"/>
    <cellStyle name="_Book1_1_Book1_1" xfId="91"/>
    <cellStyle name="20% - 强调文字颜色 5" xfId="92" builtinId="46"/>
    <cellStyle name="差_行政（人员）_县市旗测算-新科目（含人口规模效应）" xfId="93"/>
    <cellStyle name="差_2009年一般性转移支付标准工资_奖励补助测算7.23_Book1" xfId="94"/>
    <cellStyle name="强调文字颜色 1" xfId="95" builtinId="29"/>
    <cellStyle name="20% - 强调文字颜色 1" xfId="96" builtinId="30"/>
    <cellStyle name="差_县市旗测算-新科目（20080626）_不含人员经费系数" xfId="97"/>
    <cellStyle name="40% - 强调文字颜色 1" xfId="98" builtinId="31"/>
    <cellStyle name="20% - 强调文字颜色 2" xfId="99" builtinId="34"/>
    <cellStyle name="40% - 强调文字颜色 2" xfId="100" builtinId="35"/>
    <cellStyle name="强调文字颜色 3" xfId="101" builtinId="37"/>
    <cellStyle name="60% - 强调文字颜色 4 8" xfId="102"/>
    <cellStyle name="好_危改资金测算" xfId="103"/>
    <cellStyle name="_Book1_1_省部门反馈核对表_表6—特大项目" xfId="104"/>
    <cellStyle name="PSChar" xfId="105"/>
    <cellStyle name="强调文字颜色 4" xfId="106" builtinId="41"/>
    <cellStyle name="20% - 强调文字颜色 4" xfId="107" builtinId="42"/>
    <cellStyle name="60% - Accent2_Book1" xfId="108"/>
    <cellStyle name="40% - 强调文字颜色 4" xfId="109" builtinId="43"/>
    <cellStyle name="_Book1_1_Book1" xfId="110"/>
    <cellStyle name="差_行政公检法测算_县市旗测算-新科目（含人口规模效应）" xfId="111"/>
    <cellStyle name="强调文字颜色 5" xfId="112" builtinId="45"/>
    <cellStyle name="差_行政(燃修费)_民生政策最低支出需求" xfId="113"/>
    <cellStyle name="差_Book1_Book1_1" xfId="114"/>
    <cellStyle name="40% - 强调文字颜色 5" xfId="115" builtinId="47"/>
    <cellStyle name="差_2006年全省财力计算表（中央、决算）" xfId="116"/>
    <cellStyle name="Accent6 6" xfId="117"/>
    <cellStyle name="60% - 强调文字颜色 5" xfId="118" builtinId="48"/>
    <cellStyle name="20% - Accent2_Book1" xfId="119"/>
    <cellStyle name="差_2_财力性转移支付2010年预算参考数" xfId="120"/>
    <cellStyle name="强调文字颜色 6" xfId="121" builtinId="49"/>
    <cellStyle name="_弱电系统设备配置报价清单" xfId="122"/>
    <cellStyle name="差_Book1_Book1_2" xfId="123"/>
    <cellStyle name="40% - 强调文字颜色 6" xfId="124" builtinId="51"/>
    <cellStyle name="好_Book1_寻甸县乌蒙山片区12月规划表12.16." xfId="125"/>
    <cellStyle name="Accent6 7" xfId="126"/>
    <cellStyle name="60% - 强调文字颜色 6" xfId="127" builtinId="52"/>
    <cellStyle name=" 1" xfId="128"/>
    <cellStyle name="好_卫生(按照总人口测算）—20080416_民生政策最低支出需求_财力性转移支付2010年预算参考数" xfId="129"/>
    <cellStyle name="差_M01-2(州市补助收入)_Book1" xfId="130"/>
    <cellStyle name="_Book1_1_云南乌蒙附表1-2" xfId="131"/>
    <cellStyle name="?鹎%U龡&amp;H齲_x0001_C铣_x0014__x0007__x0001__x0001_" xfId="132"/>
    <cellStyle name="@ET_Style?.font5" xfId="133"/>
    <cellStyle name="_20100326高清市院遂宁检察院1080P配置清单26日改_表6—特大项目" xfId="134"/>
    <cellStyle name="差_县区合并测算20080421_财力性转移支付2010年预算参考数" xfId="135"/>
    <cellStyle name="40% - Accent5 6" xfId="136"/>
    <cellStyle name="_Book1" xfId="137"/>
    <cellStyle name="好_其他部门(按照总人口测算）—20080416_民生政策最低支出需求_财力性转移支付2010年预算参考数" xfId="138"/>
    <cellStyle name="_Book1 2" xfId="139"/>
    <cellStyle name="40% - 强调文字颜色 6 4" xfId="140"/>
    <cellStyle name="差_地方配套按人均增幅控制8.30xl" xfId="141"/>
    <cellStyle name="_Book1_1_省部门反馈核对表" xfId="142"/>
    <cellStyle name="Accent2 - 20%" xfId="143"/>
    <cellStyle name="_Book1_2" xfId="144"/>
    <cellStyle name="归盒啦_95" xfId="145"/>
    <cellStyle name="Linked Cell" xfId="146"/>
    <cellStyle name="_Book1_2_Book1" xfId="147"/>
    <cellStyle name="Heading 1" xfId="148"/>
    <cellStyle name="_Book1_3" xfId="149"/>
    <cellStyle name="_Book1_Book1" xfId="150"/>
    <cellStyle name="_Book1_Book1_1" xfId="151"/>
    <cellStyle name="_Book1_Book1_Book1" xfId="152"/>
    <cellStyle name="好_县市旗测算-新科目（20080626）_县市旗测算-新科目（含人口规模效应）_财力性转移支付2010年预算参考数" xfId="153"/>
    <cellStyle name="Accent5 3" xfId="154"/>
    <cellStyle name="_Book1_表4-3项目分年一览表 (2)" xfId="155"/>
    <cellStyle name="40% - Accent6 7" xfId="156"/>
    <cellStyle name="_Book1_省部门反馈核对表" xfId="157"/>
    <cellStyle name="好_财政供养人员_财力性转移支付2010年预算参考数" xfId="158"/>
    <cellStyle name="60% - Accent2 5" xfId="159"/>
    <cellStyle name="常规 50" xfId="160"/>
    <cellStyle name="_Book1_省部门反馈核对表_表6—特大项目" xfId="161"/>
    <cellStyle name="_Book1_云南乌蒙附表1-2" xfId="162"/>
    <cellStyle name="Header2" xfId="163"/>
    <cellStyle name="_ET_STYLE_NoName_00_" xfId="164"/>
    <cellStyle name="_ET_STYLE_NoName_00__Book1" xfId="165"/>
    <cellStyle name="_ET_STYLE_NoName_00__Book1_1" xfId="166"/>
    <cellStyle name="Millares [0]_96 Risk" xfId="167"/>
    <cellStyle name="_ET_STYLE_NoName_00__Book1_1_省部门反馈核对表" xfId="168"/>
    <cellStyle name="20% - Accent4 2" xfId="169"/>
    <cellStyle name="20% - 强调文字颜色 4 3" xfId="170"/>
    <cellStyle name="好_总人口_财力性转移支付2010年预算参考数" xfId="171"/>
    <cellStyle name="常规 4" xfId="172"/>
    <cellStyle name="_ET_STYLE_NoName_00__Book1_1_省部门反馈核对表_表6—特大项目" xfId="173"/>
    <cellStyle name="Accent5 - 20%" xfId="174"/>
    <cellStyle name="_ET_STYLE_NoName_00__Book1_2" xfId="175"/>
    <cellStyle name="_ET_STYLE_NoName_00__Book1_2_表6—特大项目" xfId="176"/>
    <cellStyle name="_ET_STYLE_NoName_00__Book1_Book1" xfId="177"/>
    <cellStyle name="Pourcentage_pldt" xfId="178"/>
    <cellStyle name="_ET_STYLE_NoName_00__Book1_省部门反馈核对表" xfId="179"/>
    <cellStyle name="_ET_STYLE_NoName_00__Book1_省部门反馈核对表_表6—特大项目" xfId="180"/>
    <cellStyle name="_ET_STYLE_NoName_00__巴中表1-4" xfId="181"/>
    <cellStyle name="_ET_STYLE_NoName_00__产业发展表4.2-12.26改" xfId="182"/>
    <cellStyle name="Dollar (zero dec)" xfId="183"/>
    <cellStyle name="_ET_STYLE_NoName_00__规划文本附表表" xfId="184"/>
    <cellStyle name="_ET_STYLE_NoName_00__绵阳表1-4" xfId="185"/>
    <cellStyle name="差_成本差异系数" xfId="186"/>
    <cellStyle name="_ET_STYLE_NoName_00__永善县上报" xfId="187"/>
    <cellStyle name="_ET_STYLE_NoName_00__永善县上报_表6—特大项目" xfId="188"/>
    <cellStyle name="超级链接" xfId="189"/>
    <cellStyle name="Accent1 4" xfId="190"/>
    <cellStyle name="_ET_STYLE_NoName_00__云南乌蒙附表1-2" xfId="191"/>
    <cellStyle name="差_县市旗测算-新科目（20080626）_不含人员经费系数_财力性转移支付2010年预算参考数" xfId="192"/>
    <cellStyle name="40% - 强调文字颜色 5 4" xfId="193"/>
    <cellStyle name="_报价1" xfId="194"/>
    <cellStyle name="_规划文本附表表" xfId="195"/>
    <cellStyle name="差_Book1_表4-2项目汇总一览表2012" xfId="196"/>
    <cellStyle name="Output" xfId="197"/>
    <cellStyle name="好_不含人员经费系数" xfId="198"/>
    <cellStyle name="_刘文宁全部客户记录-新9-18 (刘文宁 v1)" xfId="199"/>
    <cellStyle name="好_河南 缺口县区测算(地方填报白)" xfId="200"/>
    <cellStyle name="差_05潍坊" xfId="201"/>
    <cellStyle name="60% - 强调文字颜色 5 3" xfId="202"/>
    <cellStyle name="_弱电系统设备配置报价清单_表6—特大项目" xfId="203"/>
    <cellStyle name="_设备清单一卡通-02.2.25" xfId="204"/>
    <cellStyle name="60% - 强调文字颜色 2 6" xfId="205"/>
    <cellStyle name="40% - Accent6 3" xfId="206"/>
    <cellStyle name="20% - Accent4 7" xfId="207"/>
    <cellStyle name="20% - 强调文字颜色 4 8" xfId="208"/>
    <cellStyle name="_永善县上报" xfId="209"/>
    <cellStyle name="差_文体广播事业(按照总人口测算）—20080416_民生政策最低支出需求" xfId="210"/>
    <cellStyle name="60% - Accent4_Book1" xfId="211"/>
    <cellStyle name="_永善县上报_表6—特大项目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40% - Accent3 2" xfId="221"/>
    <cellStyle name="20% - Accent1 6" xfId="222"/>
    <cellStyle name="20% - 强调文字颜色 1 7" xfId="223"/>
    <cellStyle name="40% - Accent3 3" xfId="224"/>
    <cellStyle name="好_2008云南省分县市中小学教职工统计表（教育厅提供）" xfId="225"/>
    <cellStyle name="20% - Accent1 7" xfId="226"/>
    <cellStyle name="20% - 强调文字颜色 1 8" xfId="227"/>
    <cellStyle name="60% - Accent2 2" xfId="228"/>
    <cellStyle name="20% - Accent1_Book1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好_县区合并测算20080423(按照各省比重）_县市旗测算-新科目（含人口规模效应）_财力性转移支付2010年预算参考数" xfId="242"/>
    <cellStyle name="40% - Accent4 2" xfId="243"/>
    <cellStyle name="20% - Accent2 6" xfId="244"/>
    <cellStyle name="20% - 强调文字颜色 2 7" xfId="245"/>
    <cellStyle name="Currency_!!!GO" xfId="246"/>
    <cellStyle name="40% - Accent4 3" xfId="247"/>
    <cellStyle name="样式 1" xfId="248"/>
    <cellStyle name="20% - Accent2 7" xfId="249"/>
    <cellStyle name="20% - 强调文字颜色 2 8" xfId="250"/>
    <cellStyle name="20% - Accent3" xfId="251"/>
    <cellStyle name="Heading 4" xfId="252"/>
    <cellStyle name="60% - 强调文字颜色 1 2" xfId="253"/>
    <cellStyle name="20% - Accent3 3" xfId="254"/>
    <cellStyle name="20% - 强调文字颜色 3 4" xfId="255"/>
    <cellStyle name="60% - 强调文字颜色 1 3" xfId="256"/>
    <cellStyle name="差_M03" xfId="257"/>
    <cellStyle name="20% - Accent3 4" xfId="258"/>
    <cellStyle name="20% - 强调文字颜色 3 5" xfId="259"/>
    <cellStyle name="60% - 强调文字颜色 1 4" xfId="260"/>
    <cellStyle name="好_卫生(按照总人口测算）—20080416" xfId="261"/>
    <cellStyle name="20% - Accent3 5" xfId="262"/>
    <cellStyle name="20% - 强调文字颜色 3 6" xfId="263"/>
    <cellStyle name="好_14安徽_财力性转移支付2010年预算参考数" xfId="264"/>
    <cellStyle name="60% - 强调文字颜色 1 5" xfId="265"/>
    <cellStyle name="差_28四川" xfId="266"/>
    <cellStyle name="40% - Accent5 2" xfId="267"/>
    <cellStyle name="20% - Accent3 6" xfId="268"/>
    <cellStyle name="20% - 强调文字颜色 3 7" xfId="269"/>
    <cellStyle name="60% - 强调文字颜色 1 6" xfId="270"/>
    <cellStyle name="差_测算结果汇总" xfId="271"/>
    <cellStyle name="40% - Accent5 3" xfId="272"/>
    <cellStyle name="20% - Accent3 7" xfId="273"/>
    <cellStyle name="20% - 强调文字颜色 3 8" xfId="274"/>
    <cellStyle name="20% - Accent3_Book1" xfId="275"/>
    <cellStyle name="20% - Accent4" xfId="276"/>
    <cellStyle name="60% - 强调文字颜色 2 2" xfId="277"/>
    <cellStyle name="20% - Accent4 3" xfId="278"/>
    <cellStyle name="20% - 强调文字颜色 4 4" xfId="279"/>
    <cellStyle name="好_检验表_Book1" xfId="280"/>
    <cellStyle name="60% - 强调文字颜色 2 4" xfId="281"/>
    <cellStyle name="差_需求汇总表（1-4） 7" xfId="282"/>
    <cellStyle name="60% - Accent6_Book1" xfId="283"/>
    <cellStyle name="20% - Accent4 5" xfId="284"/>
    <cellStyle name="20% - 强调文字颜色 4 6" xfId="285"/>
    <cellStyle name="60% - 强调文字颜色 2 5" xfId="286"/>
    <cellStyle name="40% - Accent6 2" xfId="287"/>
    <cellStyle name="20% - Accent4 6" xfId="288"/>
    <cellStyle name="20% - 强调文字颜色 4 7" xfId="289"/>
    <cellStyle name="Accent1 6" xfId="290"/>
    <cellStyle name="20% - Accent4_Book1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60% - 强调文字颜色 3 2" xfId="297"/>
    <cellStyle name="好_卫生(按照总人口测算）—20080416_不含人员经费系数_财力性转移支付2010年预算参考数" xfId="298"/>
    <cellStyle name="20% - Accent5 3" xfId="299"/>
    <cellStyle name="20% - 强调文字颜色 5 4" xfId="300"/>
    <cellStyle name="60% - 强调文字颜色 3 3" xfId="301"/>
    <cellStyle name="20% - Accent5 4" xfId="302"/>
    <cellStyle name="20% - 强调文字颜色 5 5" xfId="303"/>
    <cellStyle name="60% - 强调文字颜色 3 4" xfId="304"/>
    <cellStyle name="20% - Accent5 5" xfId="305"/>
    <cellStyle name="20% - 强调文字颜色 5 6" xfId="306"/>
    <cellStyle name="60% - 强调文字颜色 3 5" xfId="307"/>
    <cellStyle name="20% - Accent5 6" xfId="308"/>
    <cellStyle name="20% - 强调文字颜色 5 7" xfId="309"/>
    <cellStyle name="60% - 强调文字颜色 3 6" xfId="310"/>
    <cellStyle name="强调 1" xfId="311"/>
    <cellStyle name="20% - Accent5 7" xfId="312"/>
    <cellStyle name="20% - 强调文字颜色 5 8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Neutral" xfId="319"/>
    <cellStyle name="60% - 强调文字颜色 4 2" xfId="320"/>
    <cellStyle name="20% - Accent6 3" xfId="321"/>
    <cellStyle name="20% - 强调文字颜色 6 4" xfId="322"/>
    <cellStyle name="60% - 强调文字颜色 4 3" xfId="323"/>
    <cellStyle name="20% - Accent6 4" xfId="324"/>
    <cellStyle name="20% - 强调文字颜色 6 5" xfId="325"/>
    <cellStyle name="60% - 强调文字颜色 4 4" xfId="326"/>
    <cellStyle name="20% - Accent6 5" xfId="327"/>
    <cellStyle name="20% - 强调文字颜色 6 6" xfId="328"/>
    <cellStyle name="60% - 强调文字颜色 4 5" xfId="329"/>
    <cellStyle name="20% - Accent6 6" xfId="330"/>
    <cellStyle name="20% - 强调文字颜色 6 7" xfId="331"/>
    <cellStyle name="60% - 强调文字颜色 4 6" xfId="332"/>
    <cellStyle name="20% - Accent6 7" xfId="333"/>
    <cellStyle name="20% - 强调文字颜色 6 8" xfId="334"/>
    <cellStyle name="20% - Accent6_Book1" xfId="335"/>
    <cellStyle name="20% - 强调文字颜色 1 2" xfId="336"/>
    <cellStyle name="20% - 强调文字颜色 2 2" xfId="337"/>
    <cellStyle name="Heading 2" xfId="338"/>
    <cellStyle name="20% - 强调文字颜色 3 2" xfId="339"/>
    <cellStyle name="Mon閠aire_!!!GO" xfId="340"/>
    <cellStyle name="20% - 强调文字颜色 4 2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Input_Book1" xfId="349"/>
    <cellStyle name="Bad" xfId="350"/>
    <cellStyle name="60% - Accent3 2" xfId="351"/>
    <cellStyle name="40% - Accent1 6" xfId="352"/>
    <cellStyle name="差_一般预算支出口径剔除表" xfId="353"/>
    <cellStyle name="60% - Accent3 3" xfId="354"/>
    <cellStyle name="差_~4190974_Book1" xfId="355"/>
    <cellStyle name="40% - Accent1 7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人员工资和公用经费2" xfId="363"/>
    <cellStyle name="Bad_Book1" xfId="364"/>
    <cellStyle name="差_卫生(按照总人口测算）—20080416_县市旗测算-新科目（含人口规模效应）_财力性转移支付2010年预算参考数" xfId="365"/>
    <cellStyle name="差_农林水和城市维护标准支出20080505－县区合计_民生政策最低支出需求" xfId="366"/>
    <cellStyle name="40% - Accent2 4" xfId="367"/>
    <cellStyle name="40% - Accent2 5" xfId="368"/>
    <cellStyle name="60% - Accent4 2" xfId="369"/>
    <cellStyle name="差_汇总-县级财政报表附表" xfId="370"/>
    <cellStyle name="40% - Accent2 6" xfId="371"/>
    <cellStyle name="60% - Accent4 3" xfId="372"/>
    <cellStyle name="40% - Accent2 7" xfId="373"/>
    <cellStyle name="Milliers [0]_!!!GO" xfId="374"/>
    <cellStyle name="40% - Accent2_Book1" xfId="375"/>
    <cellStyle name="40% - Accent3" xfId="376"/>
    <cellStyle name="40% - Accent3 4" xfId="377"/>
    <cellStyle name="40% - Accent3 5" xfId="378"/>
    <cellStyle name="差_市辖区测算-新科目（20080626）_县市旗测算-新科目（含人口规模效应）_财力性转移支付2010年预算参考数" xfId="379"/>
    <cellStyle name="60% - Accent5 2" xfId="380"/>
    <cellStyle name="40% - Accent3 6" xfId="381"/>
    <cellStyle name="Normal_ SG&amp;A Bridge " xfId="382"/>
    <cellStyle name="60% - Accent5 3" xfId="383"/>
    <cellStyle name="40% - Accent3 7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60% - Accent6 2" xfId="393"/>
    <cellStyle name="好_1997年D01-2" xfId="394"/>
    <cellStyle name="好_0502通海县_Book1" xfId="395"/>
    <cellStyle name="40% - Accent4 6" xfId="396"/>
    <cellStyle name="60% - Accent6 3" xfId="397"/>
    <cellStyle name="40% - Accent4 7" xfId="398"/>
    <cellStyle name="40% - Accent4_Book1" xfId="399"/>
    <cellStyle name="警告文本 2" xfId="400"/>
    <cellStyle name="40% - Accent5" xfId="401"/>
    <cellStyle name="60% - 强调文字颜色 1 7" xfId="402"/>
    <cellStyle name="40% - Accent5 4" xfId="403"/>
    <cellStyle name="好_三季度－表二_Book1" xfId="404"/>
    <cellStyle name="差_行政(燃修费)_县市旗测算-新科目（含人口规模效应）_财力性转移支付2010年预算参考数" xfId="405"/>
    <cellStyle name="60% - 强调文字颜色 1 8" xfId="406"/>
    <cellStyle name="40% - Accent5 5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60% - 强调文字颜色 2 7" xfId="412"/>
    <cellStyle name="40% - Accent6 4" xfId="413"/>
    <cellStyle name="好_巴中表1-4" xfId="414"/>
    <cellStyle name="好_Book1_Book1_1" xfId="415"/>
    <cellStyle name="差_2008年支出调整_财力性转移支付2010年预算参考数" xfId="416"/>
    <cellStyle name="Accent6_04财力类" xfId="417"/>
    <cellStyle name="60% - 强调文字颜色 2 8" xfId="418"/>
    <cellStyle name="40% - Accent6 5" xfId="419"/>
    <cellStyle name="好_历年教师人数_Book1" xfId="420"/>
    <cellStyle name="40% - Accent6 6" xfId="421"/>
    <cellStyle name="Accent6 - 20%" xfId="422"/>
    <cellStyle name="60% - 强调文字颜色 5 7" xfId="423"/>
    <cellStyle name="好_成本差异系数（含人口规模）" xfId="424"/>
    <cellStyle name="40% - Accent6_Book1" xfId="425"/>
    <cellStyle name="40% - 强调文字颜色 1 2" xfId="426"/>
    <cellStyle name="Accent1" xfId="427"/>
    <cellStyle name="40% - 强调文字颜色 1 3" xfId="428"/>
    <cellStyle name="Accent2" xfId="429"/>
    <cellStyle name="40% - 强调文字颜色 1 4" xfId="430"/>
    <cellStyle name="差_2007年检察院案件数" xfId="431"/>
    <cellStyle name="Accent3" xfId="432"/>
    <cellStyle name="40% - 强调文字颜色 1 5" xfId="433"/>
    <cellStyle name="Accent4" xfId="434"/>
    <cellStyle name="40% - 强调文字颜色 1 6" xfId="435"/>
    <cellStyle name="Accent5" xfId="436"/>
    <cellStyle name="40% - 强调文字颜色 1 7" xfId="437"/>
    <cellStyle name="Accent6" xfId="438"/>
    <cellStyle name="Accent4 2" xfId="439"/>
    <cellStyle name="40% - 强调文字颜色 1 8" xfId="440"/>
    <cellStyle name="Bad 4" xfId="441"/>
    <cellStyle name="40% - 强调文字颜色 2 2" xfId="442"/>
    <cellStyle name="常规 2 3_Book1" xfId="443"/>
    <cellStyle name="Bad 5" xfId="444"/>
    <cellStyle name="60% - Accent3_Book1" xfId="445"/>
    <cellStyle name="40% - 强调文字颜色 2 3" xfId="446"/>
    <cellStyle name="Bad 6" xfId="447"/>
    <cellStyle name="40% - 强调文字颜色 2 4" xfId="448"/>
    <cellStyle name="Bad 7" xfId="449"/>
    <cellStyle name="40% - 强调文字颜色 2 5" xfId="450"/>
    <cellStyle name="40% - 强调文字颜色 2 6" xfId="451"/>
    <cellStyle name="差_县区合并测算20080423(按照各省比重）_不含人员经费系数" xfId="452"/>
    <cellStyle name="Accent3_04财力类" xfId="453"/>
    <cellStyle name="差_下半年禁毒办案经费分配2544.3万元" xfId="454"/>
    <cellStyle name="40% - 强调文字颜色 2 7" xfId="455"/>
    <cellStyle name="好_农林水和城市维护标准支出20080505－县区合计_民生政策最低支出需求_财力性转移支付2010年预算参考数" xfId="456"/>
    <cellStyle name="Milliers_!!!GO" xfId="457"/>
    <cellStyle name="Accent5 2" xfId="458"/>
    <cellStyle name="Accent3 - 20%" xfId="459"/>
    <cellStyle name="40% - 强调文字颜色 2 8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差_2006年水利统计指标统计表_财力性转移支付2010年预算参考数" xfId="465"/>
    <cellStyle name="6mal" xfId="466"/>
    <cellStyle name="40% - 强调文字颜色 3 6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PSSpacer" xfId="472"/>
    <cellStyle name="40% - 强调文字颜色 4 6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县市旗测算20080508_民生政策最低支出需求_财力性转移支付2010年预算参考数" xfId="476"/>
    <cellStyle name="40% - 强调文字颜色 4 8" xfId="477"/>
    <cellStyle name="Mon閠aire [0]_!!!GO" xfId="478"/>
    <cellStyle name="差_Book1_镇雄县乌蒙山片区规划(省汇总)" xfId="479"/>
    <cellStyle name="Accent3 - 40%" xfId="480"/>
    <cellStyle name="好_2006年分析表" xfId="481"/>
    <cellStyle name="40% - 强调文字颜色 5 2" xfId="482"/>
    <cellStyle name="40% - 强调文字颜色 5 3" xfId="483"/>
    <cellStyle name="no dec" xfId="484"/>
    <cellStyle name="40% - 强调文字颜色 5 5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好_2009年一般性转移支付标准工资_~4190974" xfId="493"/>
    <cellStyle name="差_县市旗测算-新科目（20080627）" xfId="494"/>
    <cellStyle name="差_达州表1-4 2" xfId="495"/>
    <cellStyle name="Accent3 - 60%" xfId="496"/>
    <cellStyle name="40% - 强调文字颜色 6 8" xfId="497"/>
    <cellStyle name="60% - 强调文字颜色 3 7" xfId="498"/>
    <cellStyle name="60% - Accent1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Accent4 4" xfId="509"/>
    <cellStyle name="好_Book1_曲靖-宣威市" xfId="510"/>
    <cellStyle name="60% - Accent1_Book1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好_Book1_彝良县乌蒙片区实施规划（省汇总用）" xfId="518"/>
    <cellStyle name="60% - Accent3" xfId="519"/>
    <cellStyle name="60% - Accent3 4" xfId="520"/>
    <cellStyle name="差_县市旗测算20080508_不含人员经费系数" xfId="521"/>
    <cellStyle name="60% - Accent3 5" xfId="522"/>
    <cellStyle name="Grey" xfId="523"/>
    <cellStyle name="60% - Accent3 6" xfId="524"/>
    <cellStyle name="60% - Accent3 7" xfId="525"/>
    <cellStyle name="PSInt" xfId="526"/>
    <cellStyle name="60% - Accent4" xfId="527"/>
    <cellStyle name="per.style" xfId="528"/>
    <cellStyle name="好_汇总_财力性转移支付2010年预算参考数" xfId="529"/>
    <cellStyle name="60% - Accent4 4" xfId="530"/>
    <cellStyle name="60% - Accent4 5" xfId="531"/>
    <cellStyle name="60% - Accent4 6" xfId="532"/>
    <cellStyle name="差_Book1_云南省威信县乌蒙片区规划(省级汇总)" xfId="533"/>
    <cellStyle name="60% - Accent4 7" xfId="534"/>
    <cellStyle name="强调文字颜色 4 2" xfId="535"/>
    <cellStyle name="60% - Accent5" xfId="536"/>
    <cellStyle name="60% - Accent5 4" xfId="537"/>
    <cellStyle name="60% - Accent5 5" xfId="538"/>
    <cellStyle name="60% - Accent5 6" xfId="539"/>
    <cellStyle name="60% - Accent5 7" xfId="540"/>
    <cellStyle name="差_下半年禁吸戒毒经费1000万元" xfId="541"/>
    <cellStyle name="60% - Accent5_Book1" xfId="542"/>
    <cellStyle name="强调文字颜色 4 3" xfId="543"/>
    <cellStyle name="60% - Accent6" xfId="544"/>
    <cellStyle name="60% - Accent6 4" xfId="545"/>
    <cellStyle name="Explanatory Text" xfId="546"/>
    <cellStyle name="好_行政(燃修费)_县市旗测算-新科目（含人口规模效应）" xfId="547"/>
    <cellStyle name="60% - Accent6 5" xfId="548"/>
    <cellStyle name="60% - Accent6 6" xfId="549"/>
    <cellStyle name="60% - Accent6 7" xfId="550"/>
    <cellStyle name="差_Book1_表4—4项目分年计划一览表" xfId="551"/>
    <cellStyle name="Norma,_laroux_4_营业在建 (2)_E21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好_Book1_镇雄县乌蒙山片区规划(省汇总)" xfId="560"/>
    <cellStyle name="60% - 强调文字颜色 6 3" xfId="561"/>
    <cellStyle name="60% - 强调文字颜色 6 4" xfId="562"/>
    <cellStyle name="60% - 强调文字颜色 6 5" xfId="563"/>
    <cellStyle name="60% - 强调文字颜色 6 6" xfId="564"/>
    <cellStyle name="好_永善县上报" xfId="565"/>
    <cellStyle name="60% - 强调文字颜色 6 7" xfId="566"/>
    <cellStyle name="差_2006年基础数据" xfId="567"/>
    <cellStyle name="Accent1 - 40%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差_市辖区测算20080510_民生政策最低支出需求" xfId="575"/>
    <cellStyle name="Accent2 2" xfId="576"/>
    <cellStyle name="Accent2 3" xfId="577"/>
    <cellStyle name="差_M01-2(州市补助收入)" xfId="578"/>
    <cellStyle name="Accent2 4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好_汇总表" xfId="587"/>
    <cellStyle name="Accent3 5" xfId="588"/>
    <cellStyle name="差_仪陇表1-4 3" xfId="589"/>
    <cellStyle name="Moneda_96 Risk" xfId="590"/>
    <cellStyle name="Accent3 6" xfId="591"/>
    <cellStyle name="差_云南省2008年中小学教师人数统计表_Book1" xfId="592"/>
    <cellStyle name="Accent3 7" xfId="593"/>
    <cellStyle name="Accent4 - 20%" xfId="594"/>
    <cellStyle name="好_04财力类" xfId="595"/>
    <cellStyle name="Accent4 - 40%" xfId="596"/>
    <cellStyle name="好_行政(燃修费)" xfId="597"/>
    <cellStyle name="Accent4 - 60%" xfId="598"/>
    <cellStyle name="差_县市旗测算-新科目（20080627）_不含人员经费系数" xfId="599"/>
    <cellStyle name="New Times Roman" xfId="600"/>
    <cellStyle name="Accent4 3" xfId="601"/>
    <cellStyle name="Accent4 6" xfId="602"/>
    <cellStyle name="Accent4 7" xfId="603"/>
    <cellStyle name="好_不含人员经费系数_财力性转移支付2010年预算参考数" xfId="604"/>
    <cellStyle name="Accent5 - 40%" xfId="605"/>
    <cellStyle name="差_产业发展表4.2-12.26改" xfId="606"/>
    <cellStyle name="差_2006年28四川_财力性转移支付2010年预算参考数" xfId="607"/>
    <cellStyle name="差_1997年D01-2" xfId="608"/>
    <cellStyle name="Accent5 - 60%" xfId="609"/>
    <cellStyle name="Accent5 4" xfId="610"/>
    <cellStyle name="汇总 2" xfId="611"/>
    <cellStyle name="Accent5 5" xfId="612"/>
    <cellStyle name="汇总 3" xfId="613"/>
    <cellStyle name="好_县区合并测算20080421_县市旗测算-新科目（含人口规模效应）" xfId="614"/>
    <cellStyle name="Accent5 6" xfId="615"/>
    <cellStyle name="汇总 4" xfId="616"/>
    <cellStyle name="Accent5 7" xfId="617"/>
    <cellStyle name="Accent5_Book1" xfId="618"/>
    <cellStyle name="Accent6 - 40%" xfId="619"/>
    <cellStyle name="好_财政供养人员_Book1" xfId="620"/>
    <cellStyle name="好_Book1_云南乌蒙附表1-2" xfId="621"/>
    <cellStyle name="Accent6 - 60%" xfId="622"/>
    <cellStyle name="常规 11 3" xfId="623"/>
    <cellStyle name="Bad 2" xfId="624"/>
    <cellStyle name="Note" xfId="625"/>
    <cellStyle name="Bad 3" xfId="626"/>
    <cellStyle name="好_缺口县区测算(按2007支出增长25%测算)" xfId="627"/>
    <cellStyle name="Calc Currency (0)" xfId="628"/>
    <cellStyle name="PSHeading" xfId="629"/>
    <cellStyle name="Calculation" xfId="630"/>
    <cellStyle name="Check Cell" xfId="631"/>
    <cellStyle name="ColLevel_0" xfId="632"/>
    <cellStyle name="Comma [0]" xfId="633"/>
    <cellStyle name="통화_BOILER-CO1" xfId="634"/>
    <cellStyle name="comma zerodec" xfId="635"/>
    <cellStyle name="Comma_!!!GO" xfId="636"/>
    <cellStyle name="差_2009年一般性转移支付标准工资_~5676413" xfId="637"/>
    <cellStyle name="Copied" xfId="638"/>
    <cellStyle name="差_一般预算支出口径剔除表_财力性转移支付2010年预算参考数" xfId="639"/>
    <cellStyle name="Currency1" xfId="640"/>
    <cellStyle name="e鯪9Y_x000b_" xfId="641"/>
    <cellStyle name="Fixed" xfId="642"/>
    <cellStyle name="常规 10" xfId="643"/>
    <cellStyle name="Good" xfId="644"/>
    <cellStyle name="好_2009年一般性转移支付标准工资_地方配套按人均增幅控制8.30一般预算平均增幅、人均可用财力平均增幅两次控制、社会治安系数调整、案件数调整xl_Book1" xfId="645"/>
    <cellStyle name="Header1" xfId="646"/>
    <cellStyle name="HEADING1" xfId="647"/>
    <cellStyle name="HEADING2" xfId="648"/>
    <cellStyle name="好_指标四_Book1" xfId="649"/>
    <cellStyle name="Input [yellow]" xfId="650"/>
    <cellStyle name="Input Cells" xfId="651"/>
    <cellStyle name="解释性文本 6" xfId="652"/>
    <cellStyle name="差 3" xfId="653"/>
    <cellStyle name="Jun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好_市辖区测算-新科目（20080626）_县市旗测算-新科目（含人口规模效应）" xfId="664"/>
    <cellStyle name="row_def_array" xfId="665"/>
    <cellStyle name="差_南充表1-4 4" xfId="666"/>
    <cellStyle name="差_2008年县级公安保障标准落实奖励经费分配测算" xfId="667"/>
    <cellStyle name="RowLevel_0" xfId="668"/>
    <cellStyle name="SHADEDSTORES" xfId="669"/>
    <cellStyle name="烹拳_ +Foil &amp; -FOIL &amp; PAPER" xfId="670"/>
    <cellStyle name="specstores" xfId="671"/>
    <cellStyle name="sstot" xfId="672"/>
    <cellStyle name="好_农林水和城市维护标准支出20080505－县区合计" xfId="673"/>
    <cellStyle name="Standard_AREAS" xfId="674"/>
    <cellStyle name="Subtotal" xfId="675"/>
    <cellStyle name="好_检验表" xfId="676"/>
    <cellStyle name="t" xfId="677"/>
    <cellStyle name="t_HVAC Equipment (3)" xfId="678"/>
    <cellStyle name="Title" xfId="679"/>
    <cellStyle name="好_农林水和城市维护标准支出20080505－县区合计_不含人员经费系数" xfId="680"/>
    <cellStyle name="Total" xfId="681"/>
    <cellStyle name="Warning Text" xfId="682"/>
    <cellStyle name="_laroux" xfId="683"/>
    <cellStyle name="差_文体广播事业(按照总人口测算）—20080416_财力性转移支付2010年预算参考数" xfId="684"/>
    <cellStyle name="だ_laroux" xfId="685"/>
    <cellStyle name="百分比 2" xfId="686"/>
    <cellStyle name="差_二级公路债务还款计划" xfId="687"/>
    <cellStyle name="百分比 3" xfId="688"/>
    <cellStyle name="百分比 4" xfId="689"/>
    <cellStyle name="差_县市旗测算20080508_财力性转移支付2010年预算参考数" xfId="690"/>
    <cellStyle name="捠壿 [0.00]_PRODUCT DETAIL Q1" xfId="691"/>
    <cellStyle name="捠壿_PRODUCT DETAIL Q1" xfId="692"/>
    <cellStyle name="编号" xfId="693"/>
    <cellStyle name="标题 1 2" xfId="694"/>
    <cellStyle name="好_县市旗测算-新科目（20080627）_县市旗测算-新科目（含人口规模效应）_财力性转移支付2010年预算参考数" xfId="695"/>
    <cellStyle name="标题 1 3" xfId="696"/>
    <cellStyle name="标题 1 4" xfId="697"/>
    <cellStyle name="标题 1 5" xfId="698"/>
    <cellStyle name="标题 1 6" xfId="699"/>
    <cellStyle name="差_0030S9.2(2008年)" xfId="700"/>
    <cellStyle name="标题 1 7" xfId="701"/>
    <cellStyle name="标题 1 8" xfId="702"/>
    <cellStyle name="标题 10" xfId="703"/>
    <cellStyle name="好_县级公安机关公用经费标准奖励测算方案（定稿）" xfId="704"/>
    <cellStyle name="标题 11" xfId="705"/>
    <cellStyle name="标题 2 2" xfId="706"/>
    <cellStyle name="标题 2 3" xfId="707"/>
    <cellStyle name="标题 2 4" xfId="708"/>
    <cellStyle name="标题 2 5" xfId="709"/>
    <cellStyle name="好_0605石屏县_Book1" xfId="710"/>
    <cellStyle name="标题 2 6" xfId="711"/>
    <cellStyle name="标题 2 7" xfId="712"/>
    <cellStyle name="标题 2 8" xfId="713"/>
    <cellStyle name="差_农林水和城市维护标准支出20080505－县区合计_县市旗测算-新科目（含人口规模效应）" xfId="714"/>
    <cellStyle name="标题 3 2" xfId="715"/>
    <cellStyle name="标题 3 3" xfId="716"/>
    <cellStyle name="标题 3 4" xfId="717"/>
    <cellStyle name="差_行政(燃修费)_财力性转移支付2010年预算参考数" xfId="718"/>
    <cellStyle name="标题 3 5" xfId="719"/>
    <cellStyle name="标题 3 6" xfId="720"/>
    <cellStyle name="标题 3 7" xfId="721"/>
    <cellStyle name="好_分年度可用财力情况" xfId="722"/>
    <cellStyle name="标题 3 8" xfId="723"/>
    <cellStyle name="千位分隔 3" xfId="724"/>
    <cellStyle name="标题 4 2" xfId="725"/>
    <cellStyle name="千位分隔 4" xfId="726"/>
    <cellStyle name="标题 4 3" xfId="727"/>
    <cellStyle name="千位分隔 5" xfId="728"/>
    <cellStyle name="标题 4 4" xfId="729"/>
    <cellStyle name="千位分隔 6" xfId="730"/>
    <cellStyle name="标题 4 5" xfId="731"/>
    <cellStyle name="千位分隔 7" xfId="732"/>
    <cellStyle name="标题 4 6" xfId="733"/>
    <cellStyle name="千位分隔 8" xfId="734"/>
    <cellStyle name="标题 4 7" xfId="735"/>
    <cellStyle name="千位分隔 9" xfId="736"/>
    <cellStyle name="好_第一部分：综合全_Book1" xfId="737"/>
    <cellStyle name="差_行政（人员）_不含人员经费系数_财力性转移支付2010年预算参考数" xfId="738"/>
    <cellStyle name="标题 4 8" xfId="739"/>
    <cellStyle name="好_第一部分：综合全" xfId="740"/>
    <cellStyle name="标题 5" xfId="741"/>
    <cellStyle name="标题 6" xfId="742"/>
    <cellStyle name="好_行政(燃修费)_不含人员经费系数_财力性转移支付2010年预算参考数" xfId="743"/>
    <cellStyle name="标题 7" xfId="744"/>
    <cellStyle name="标题 8" xfId="745"/>
    <cellStyle name="好_0605石屏县_财力性转移支付2010年预算参考数" xfId="746"/>
    <cellStyle name="差_卫生(按照总人口测算）—20080416_民生政策最低支出需求_财力性转移支付2010年预算参考数" xfId="747"/>
    <cellStyle name="标题 9" xfId="748"/>
    <cellStyle name="好_00省级(打印)" xfId="749"/>
    <cellStyle name="差_14安徽_财力性转移支付2010年预算参考数" xfId="750"/>
    <cellStyle name="标题1" xfId="751"/>
    <cellStyle name="表标题" xfId="752"/>
    <cellStyle name="差_同德" xfId="753"/>
    <cellStyle name="部门" xfId="754"/>
    <cellStyle name="解释性文本 5" xfId="755"/>
    <cellStyle name="差 2" xfId="756"/>
    <cellStyle name="解释性文本 7" xfId="757"/>
    <cellStyle name="差 4" xfId="758"/>
    <cellStyle name="解释性文本 8" xfId="759"/>
    <cellStyle name="差 5" xfId="760"/>
    <cellStyle name="差 6" xfId="761"/>
    <cellStyle name="差 8" xfId="762"/>
    <cellStyle name="好_卫生部门_Book1" xfId="763"/>
    <cellStyle name="差_~4190974" xfId="764"/>
    <cellStyle name="差_~5676413" xfId="765"/>
    <cellStyle name="好_南充表1-4" xfId="766"/>
    <cellStyle name="差_历年教师人数" xfId="767"/>
    <cellStyle name="差_~5676413_Book1" xfId="768"/>
    <cellStyle name="差_00省级(打印)" xfId="769"/>
    <cellStyle name="差_00省级(打印)_Book1" xfId="770"/>
    <cellStyle name="差_00省级(定稿)" xfId="771"/>
    <cellStyle name="差_00省级(定稿)_Book1" xfId="772"/>
    <cellStyle name="差_03昭通" xfId="773"/>
    <cellStyle name="差_03昭通_Book1" xfId="774"/>
    <cellStyle name="差_04财力类" xfId="775"/>
    <cellStyle name="差_0502通海县" xfId="776"/>
    <cellStyle name="差_宜宾市屏山县乌蒙山区规划表20111219修订1 7" xfId="777"/>
    <cellStyle name="差_0502通海县_Book1" xfId="778"/>
    <cellStyle name="差_05玉溪" xfId="779"/>
    <cellStyle name="差_05玉溪_Book1" xfId="780"/>
    <cellStyle name="差_0605石屏县" xfId="781"/>
    <cellStyle name="差_0605石屏县_Book1" xfId="782"/>
    <cellStyle name="差_0605石屏县_财力性转移支付2010年预算参考数" xfId="783"/>
    <cellStyle name="差_达州表4.1-4.6--12.25改" xfId="784"/>
    <cellStyle name="差_0706丘北县" xfId="785"/>
    <cellStyle name="差_07临沂" xfId="786"/>
    <cellStyle name="差_09黑龙江" xfId="787"/>
    <cellStyle name="差_09黑龙江_财力性转移支付2010年预算参考数" xfId="788"/>
    <cellStyle name="差_1" xfId="789"/>
    <cellStyle name="差_1_财力性转移支付2010年预算参考数" xfId="790"/>
    <cellStyle name="后继超链接" xfId="791"/>
    <cellStyle name="差_1007永仁县" xfId="792"/>
    <cellStyle name="差_南充表1-4 5" xfId="793"/>
    <cellStyle name="差_1110洱源县" xfId="794"/>
    <cellStyle name="差_1110洱源县_Book1" xfId="795"/>
    <cellStyle name="差_11大理" xfId="796"/>
    <cellStyle name="好_30云南" xfId="797"/>
    <cellStyle name="差_11大理_Book1" xfId="798"/>
    <cellStyle name="差_11大理_财力性转移支付2010年预算参考数" xfId="799"/>
    <cellStyle name="差_12滨州" xfId="800"/>
    <cellStyle name="差_12滨州_财力性转移支付2010年预算参考数" xfId="801"/>
    <cellStyle name="差_14安徽" xfId="802"/>
    <cellStyle name="差_1996-102" xfId="803"/>
    <cellStyle name="差_2" xfId="804"/>
    <cellStyle name="差_危改资金测算" xfId="805"/>
    <cellStyle name="差_2009年一般性转移支付标准工资_地方配套按人均增幅控制8.31（调整结案率后）xl_Book1" xfId="806"/>
    <cellStyle name="差_2、土地面积、人口、粮食产量基本情况" xfId="807"/>
    <cellStyle name="差_2、土地面积、人口、粮食产量基本情况_Book1" xfId="808"/>
    <cellStyle name="差_2006年22湖南" xfId="809"/>
    <cellStyle name="差_2006年22湖南_财力性转移支付2010年预算参考数" xfId="810"/>
    <cellStyle name="差_2006年27重庆" xfId="811"/>
    <cellStyle name="差_2006年27重庆_财力性转移支付2010年预算参考数" xfId="812"/>
    <cellStyle name="差_2006年28四川" xfId="813"/>
    <cellStyle name="差_2006年30云南" xfId="814"/>
    <cellStyle name="差_2006年33甘肃" xfId="815"/>
    <cellStyle name="差_2006年34青海" xfId="816"/>
    <cellStyle name="差_2006年34青海_财力性转移支付2010年预算参考数" xfId="817"/>
    <cellStyle name="好_行政公检法测算_民生政策最低支出需求" xfId="818"/>
    <cellStyle name="差_2006年分析表" xfId="819"/>
    <cellStyle name="好_教育(按照总人口测算）—20080416_县市旗测算-新科目（含人口规模效应）_财力性转移支付2010年预算参考数" xfId="820"/>
    <cellStyle name="差_2006年分析表_Book1" xfId="821"/>
    <cellStyle name="差_2006年基础数据_Book1" xfId="822"/>
    <cellStyle name="输入 8" xfId="823"/>
    <cellStyle name="差_2006年水利统计指标统计表" xfId="824"/>
    <cellStyle name="差_2006年水利统计指标统计表_Book1" xfId="825"/>
    <cellStyle name="差_2006年在职人员情况" xfId="826"/>
    <cellStyle name="差_2006年在职人员情况_Book1" xfId="827"/>
    <cellStyle name="差_宜宾市屏山县乌蒙山区规划表20111219修订1" xfId="828"/>
    <cellStyle name="差_2007年检察院案件数_Book1" xfId="829"/>
    <cellStyle name="差_2007年可用财力" xfId="830"/>
    <cellStyle name="差_2007年可用财力_Book1" xfId="831"/>
    <cellStyle name="差_2007年人员分部门统计表" xfId="832"/>
    <cellStyle name="差_2007年人员分部门统计表_Book1" xfId="833"/>
    <cellStyle name="差_2007年收支情况及2008年收支预计表(汇总表)" xfId="834"/>
    <cellStyle name="常规 51" xfId="835"/>
    <cellStyle name="常规 46" xfId="836"/>
    <cellStyle name="差_附件3 经济社会发展目标表" xfId="837"/>
    <cellStyle name="差_Book1_永善县乌蒙山片区实施规划(省级汇总表)" xfId="838"/>
    <cellStyle name="差_2007年收支情况及2008年收支预计表(汇总表)_财力性转移支付2010年预算参考数" xfId="839"/>
    <cellStyle name="好_Book1_曲靖-会泽县" xfId="840"/>
    <cellStyle name="差_2007年一般预算支出剔除" xfId="841"/>
    <cellStyle name="差_2007年一般预算支出剔除_财力性转移支付2010年预算参考数" xfId="842"/>
    <cellStyle name="好_教育(按照总人口测算）—20080416_不含人员经费系数_财力性转移支付2010年预算参考数" xfId="843"/>
    <cellStyle name="差_教师绩效工资测算表（离退休按各地上报数测算）2009年1月1日" xfId="844"/>
    <cellStyle name="差_2007年政法部门业务指标" xfId="845"/>
    <cellStyle name="差_教师绩效工资测算表（离退休按各地上报数测算）2009年1月1日_Book1" xfId="846"/>
    <cellStyle name="差_2007年政法部门业务指标_Book1" xfId="847"/>
    <cellStyle name="差_2007一般预算支出口径剔除表" xfId="848"/>
    <cellStyle name="差_2007一般预算支出口径剔除表_财力性转移支付2010年预算参考数" xfId="849"/>
    <cellStyle name="差_2008计算资料（8月5）" xfId="850"/>
    <cellStyle name="差_2008年全省汇总收支计算表" xfId="851"/>
    <cellStyle name="差_2008年全省汇总收支计算表_财力性转移支付2010年预算参考数" xfId="852"/>
    <cellStyle name="差_2008年县级公安保障标准落实奖励经费分配测算_Book1" xfId="853"/>
    <cellStyle name="差_2008年一般预算支出预计" xfId="854"/>
    <cellStyle name="差_2008年预计支出与2007年对比" xfId="855"/>
    <cellStyle name="差_2008年支出核定" xfId="856"/>
    <cellStyle name="差_2008年支出调整" xfId="857"/>
    <cellStyle name="差_2008云南省分县市中小学教职工统计表（教育厅提供）" xfId="858"/>
    <cellStyle name="差_2008云南省分县市中小学教职工统计表（教育厅提供）_Book1" xfId="859"/>
    <cellStyle name="差_2009年一般性转移支付标准工资_~4190974" xfId="860"/>
    <cellStyle name="差_2009年一般性转移支付标准工资_~4190974_Book1" xfId="861"/>
    <cellStyle name="差_2009年一般性转移支付标准工资_~5676413_Book1" xfId="862"/>
    <cellStyle name="差_2009年一般性转移支付标准工资_Book1" xfId="863"/>
    <cellStyle name="差_2009年一般性转移支付标准工资_不用软件计算9.1不考虑经费管理评价xl" xfId="864"/>
    <cellStyle name="差_人员数据06+06-05" xfId="865"/>
    <cellStyle name="差_2009年一般性转移支付标准工资_不用软件计算9.1不考虑经费管理评价xl_Book1" xfId="866"/>
    <cellStyle name="差_2009年一般性转移支付标准工资_地方配套按人均增幅控制8.30xl" xfId="867"/>
    <cellStyle name="差_2009年一般性转移支付标准工资_地方配套按人均增幅控制8.30xl_Book1" xfId="868"/>
    <cellStyle name="差_2009年一般性转移支付标准工资_地方配套按人均增幅控制8.30一般预算平均增幅、人均可用财力平均增幅两次控制、社会治安系数调整、案件数调整xl" xfId="869"/>
    <cellStyle name="差_2009年一般性转移支付标准工资_地方配套按人均增幅控制8.30一般预算平均增幅、人均可用财力平均增幅两次控制、社会治安系数调整、案件数调整xl_Book1" xfId="870"/>
    <cellStyle name="差_2009年一般性转移支付标准工资_地方配套按人均增幅控制8.31（调整结案率后）xl" xfId="871"/>
    <cellStyle name="差_2009年一般性转移支付标准工资_奖励补助测算5.22测试" xfId="872"/>
    <cellStyle name="差_2009年一般性转移支付标准工资_奖励补助测算5.22测试_Book1" xfId="873"/>
    <cellStyle name="检查单元格 8" xfId="874"/>
    <cellStyle name="差_2009年一般性转移支付标准工资_奖励补助测算5.23新" xfId="875"/>
    <cellStyle name="差_2009年一般性转移支付标准工资_奖励补助测算5.24冯铸" xfId="876"/>
    <cellStyle name="差_2009年一般性转移支付标准工资_奖励补助测算5.24冯铸_Book1" xfId="877"/>
    <cellStyle name="差_绵阳表1-4" xfId="878"/>
    <cellStyle name="差_2009年一般性转移支付标准工资_奖励补助测算7.23" xfId="879"/>
    <cellStyle name="差_2009年一般性转移支付标准工资_奖励补助测算7.25" xfId="880"/>
    <cellStyle name="差_2009年一般性转移支付标准工资_奖励补助测算7.25 (version 1) (version 1)" xfId="881"/>
    <cellStyle name="差_2009年一般性转移支付标准工资_奖励补助测算7.25 (version 1) (version 1)_Book1" xfId="882"/>
    <cellStyle name="差_2009年一般性转移支付标准工资_奖励补助测算7.25_Book1" xfId="883"/>
    <cellStyle name="差_20河南" xfId="884"/>
    <cellStyle name="差_20河南_财力性转移支付2010年预算参考数" xfId="885"/>
    <cellStyle name="好_530623_2006年县级财政报表附表" xfId="886"/>
    <cellStyle name="差_22湖南" xfId="887"/>
    <cellStyle name="好_1110洱源县_Book1" xfId="888"/>
    <cellStyle name="差_22湖南_财力性转移支付2010年预算参考数" xfId="889"/>
    <cellStyle name="好_2007年一般预算支出剔除_财力性转移支付2010年预算参考数" xfId="890"/>
    <cellStyle name="差_27重庆" xfId="891"/>
    <cellStyle name="差_27重庆_财力性转移支付2010年预算参考数" xfId="892"/>
    <cellStyle name="差_28四川_财力性转移支付2010年预算参考数" xfId="893"/>
    <cellStyle name="差_30云南" xfId="894"/>
    <cellStyle name="差_30云南_1" xfId="895"/>
    <cellStyle name="差_33甘肃" xfId="896"/>
    <cellStyle name="好_县市旗测算20080508_不含人员经费系数" xfId="897"/>
    <cellStyle name="差_34青海" xfId="898"/>
    <cellStyle name="差_34青海_1" xfId="899"/>
    <cellStyle name="差_34青海_1_财力性转移支付2010年预算参考数" xfId="900"/>
    <cellStyle name="好_县市旗测算20080508_不含人员经费系数_财力性转移支付2010年预算参考数" xfId="901"/>
    <cellStyle name="常规 5" xfId="902"/>
    <cellStyle name="差_34青海_财力性转移支付2010年预算参考数" xfId="903"/>
    <cellStyle name="强调文字颜色 6 8" xfId="904"/>
    <cellStyle name="差_530623_2006年县级财政报表附表" xfId="905"/>
    <cellStyle name="差_530623_2006年县级财政报表附表_Book1" xfId="906"/>
    <cellStyle name="差_530629_2006年县级财政报表附表" xfId="907"/>
    <cellStyle name="差_5334_2006年迪庆县级财政报表附表" xfId="908"/>
    <cellStyle name="差_5334_2006年迪庆县级财政报表附表_Book1" xfId="909"/>
    <cellStyle name="好_地方配套按人均增幅控制8.31（调整结案率后）xl" xfId="910"/>
    <cellStyle name="好_Book1_表4-项目汇总一览表" xfId="911"/>
    <cellStyle name="差_Book1" xfId="912"/>
    <cellStyle name="差_Book1_1" xfId="913"/>
    <cellStyle name="差_Book1_1_Book1" xfId="914"/>
    <cellStyle name="好_2009年一般性转移支付标准工资_不用软件计算9.1不考虑经费管理评价xl" xfId="915"/>
    <cellStyle name="差_Book1_2" xfId="916"/>
    <cellStyle name="好_2009年一般性转移支付标准工资_不用软件计算9.1不考虑经费管理评价xl_Book1" xfId="917"/>
    <cellStyle name="差_Book1_2_Book1" xfId="918"/>
    <cellStyle name="差_检验表" xfId="919"/>
    <cellStyle name="差_Book1_2_Book1_1" xfId="920"/>
    <cellStyle name="好_地方配套按人均增幅控制8.31（调整结案率后）xl_Book1" xfId="921"/>
    <cellStyle name="差_Book1_Book1" xfId="922"/>
    <cellStyle name="差_Book1_Book1_Book1" xfId="923"/>
    <cellStyle name="差_Book1_表4-1项目分年一览表" xfId="924"/>
    <cellStyle name="差_Book1_表4—2项分年一览表" xfId="925"/>
    <cellStyle name="差_Book1_表4-2项目汇总一览表2012_表6—特大项目" xfId="926"/>
    <cellStyle name="差_宣汉国表定表--2011,12.24 （李厅审表） 4" xfId="927"/>
    <cellStyle name="差_Book1_表4—3项目分度一览表" xfId="928"/>
    <cellStyle name="差_Book1_表4—5项目分年一览表" xfId="929"/>
    <cellStyle name="差_Book1_表4-项目汇总一览表" xfId="930"/>
    <cellStyle name="差_Book1_表6—特大项目" xfId="931"/>
    <cellStyle name="差_Book1_财力性转移支付2010年预算参考数" xfId="932"/>
    <cellStyle name="差_Book1_二级公路债务还款计划" xfId="933"/>
    <cellStyle name="差_Book1_鲁甸县乌蒙山片区实施规划（省汇总） " xfId="934"/>
    <cellStyle name="差_行政(燃修费)" xfId="935"/>
    <cellStyle name="差_Book1_巧家县乌蒙片区实施规划表（省汇总）" xfId="936"/>
    <cellStyle name="差_Book1_曲靖-会泽县" xfId="937"/>
    <cellStyle name="差_Book1_曲靖-宣威市" xfId="938"/>
    <cellStyle name="强调 2" xfId="939"/>
    <cellStyle name="差_人力资源表4.5 2" xfId="940"/>
    <cellStyle name="差_Book1_省部门反馈核对表" xfId="941"/>
    <cellStyle name="差_Book1_绥江县乌蒙山片区实施规划(省汇总)" xfId="942"/>
    <cellStyle name="差_Book1_寻甸县乌蒙山片区12月规划表12.16." xfId="943"/>
    <cellStyle name="好_县级基础数据" xfId="944"/>
    <cellStyle name="差_卫生部门_Book1" xfId="945"/>
    <cellStyle name="差_Book1_彝良县乌蒙片区实施规划（省汇总用）" xfId="946"/>
    <cellStyle name="差_Book1_云南乌蒙附表1-2" xfId="947"/>
    <cellStyle name="差_Book1_昭阳区乌蒙片区实施规划省汇总" xfId="948"/>
    <cellStyle name="差_Book2_Book1" xfId="949"/>
    <cellStyle name="好_文体广播事业(按照总人口测算）—20080416_县市旗测算-新科目（含人口规模效应）" xfId="950"/>
    <cellStyle name="差_Book2_财力性转移支付2010年预算参考数" xfId="951"/>
    <cellStyle name="差_Book2_云南省威信县乌蒙片区规划(省级汇总)" xfId="952"/>
    <cellStyle name="差_M03_Book1" xfId="953"/>
    <cellStyle name="差_安徽 缺口县区测算(地方填报)1" xfId="954"/>
    <cellStyle name="差_需求汇总表（1-4） 6" xfId="955"/>
    <cellStyle name="差_安徽 缺口县区测算(地方填报)1_财力性转移支付2010年预算参考数" xfId="956"/>
    <cellStyle name="差_巴中表1-4" xfId="957"/>
    <cellStyle name="差_巴中表1-4 2" xfId="958"/>
    <cellStyle name="差_巴中表1-4 3" xfId="959"/>
    <cellStyle name="差_巴中表1-4 4" xfId="960"/>
    <cellStyle name="差_巴中表1-4 5" xfId="961"/>
    <cellStyle name="差_巴中表1-4 6" xfId="962"/>
    <cellStyle name="差_巴中表1-4 7" xfId="963"/>
    <cellStyle name="差_巴中国表定表(12.25改)" xfId="964"/>
    <cellStyle name="差_巴中国表定表(12.25改) 2" xfId="965"/>
    <cellStyle name="差_巴中国表定表(12.25改) 3" xfId="966"/>
    <cellStyle name="差_巴中国表定表(12.25改) 4" xfId="967"/>
    <cellStyle name="差_巴中国表定表(12.25改) 5" xfId="968"/>
    <cellStyle name="差_巴中国表定表(12.25改) 6" xfId="969"/>
    <cellStyle name="差_巴中国表定表(12.25改) 7" xfId="970"/>
    <cellStyle name="差_不含人员经费系数" xfId="971"/>
    <cellStyle name="差_不用软件计算9.1不考虑经费管理评价xl" xfId="972"/>
    <cellStyle name="差_县市旗测算20080508_县市旗测算-新科目（含人口规模效应）_财力性转移支付2010年预算参考数" xfId="973"/>
    <cellStyle name="差_不用软件计算9.1不考虑经费管理评价xl_Book1" xfId="974"/>
    <cellStyle name="差_财政供养人员" xfId="975"/>
    <cellStyle name="差_财政供养人员_Book1" xfId="976"/>
    <cellStyle name="差_财政供养人员_财力性转移支付2010年预算参考数" xfId="977"/>
    <cellStyle name="强调文字颜色 3 5" xfId="978"/>
    <cellStyle name="差_县市旗测算-新科目（20080626）_民生政策最低支出需求_财力性转移支付2010年预算参考数" xfId="979"/>
    <cellStyle name="差_财政支出对上级的依赖程度" xfId="980"/>
    <cellStyle name="差_财政支出对上级的依赖程度_Book1" xfId="981"/>
    <cellStyle name="差_宣汉国表定表--2011,12.24 （李厅审表）" xfId="982"/>
    <cellStyle name="差_测算结果" xfId="983"/>
    <cellStyle name="差_教育(按照总人口测算）—20080416_财力性转移支付2010年预算参考数" xfId="984"/>
    <cellStyle name="差_产业发展表4.2" xfId="985"/>
    <cellStyle name="差_产业发展表4.2 2" xfId="986"/>
    <cellStyle name="差_产业发展表4.2 3" xfId="987"/>
    <cellStyle name="差_产业发展表4.2 4" xfId="988"/>
    <cellStyle name="差_产业发展表4.2 5" xfId="989"/>
    <cellStyle name="差_产业发展表4.2 6" xfId="990"/>
    <cellStyle name="差_产业发展表4.2 7" xfId="991"/>
    <cellStyle name="差_产业发展表4.2-12.26改 2" xfId="992"/>
    <cellStyle name="差_产业发展表4.2-12.26改 3" xfId="993"/>
    <cellStyle name="差_产业发展表4.2-12.26改 4" xfId="994"/>
    <cellStyle name="好_达州表1-4 (1)" xfId="995"/>
    <cellStyle name="差_产业发展表4.2-12.26改 5" xfId="996"/>
    <cellStyle name="差_产业发展表4.2-12.26改 6" xfId="997"/>
    <cellStyle name="差_产业发展表4.2-12.26改 7" xfId="998"/>
    <cellStyle name="差_成本差异系数（含人口规模）" xfId="999"/>
    <cellStyle name="差_成本差异系数（含人口规模）_财力性转移支付2010年预算参考数" xfId="1000"/>
    <cellStyle name="差_成本差异系数_财力性转移支付2010年预算参考数" xfId="1001"/>
    <cellStyle name="差_城建部门" xfId="1002"/>
    <cellStyle name="好_附表" xfId="1003"/>
    <cellStyle name="差_城建部门_Book1" xfId="1004"/>
    <cellStyle name="差_达州表1-4" xfId="1005"/>
    <cellStyle name="差_达州表1-4 (1)" xfId="1006"/>
    <cellStyle name="差_达州表1-4 (1) 2" xfId="1007"/>
    <cellStyle name="差_达州表1-4 (1) 3" xfId="1008"/>
    <cellStyle name="差_达州表1-4 (1) 4" xfId="1009"/>
    <cellStyle name="差_达州表1-4 (1) 5" xfId="1010"/>
    <cellStyle name="差_达州表1-4 (1) 6" xfId="1011"/>
    <cellStyle name="差_达州表1-4 (1) 7" xfId="1012"/>
    <cellStyle name="差_达州表1-4 3" xfId="1013"/>
    <cellStyle name="差_达州表1-4 4" xfId="1014"/>
    <cellStyle name="好_Book1_表4—2项分年一览表" xfId="1015"/>
    <cellStyle name="差_达州表1-4 5" xfId="1016"/>
    <cellStyle name="好_宣汉国表定表--2011,12.24 （李厅审表）" xfId="1017"/>
    <cellStyle name="差_达州表1-4 6" xfId="1018"/>
    <cellStyle name="差_达州表1-4 7" xfId="1019"/>
    <cellStyle name="差_达州表4.1-4.6--12.25改 2" xfId="1020"/>
    <cellStyle name="差_达州表4.1-4.6--12.25改 3" xfId="1021"/>
    <cellStyle name="好_县市旗测算-新科目（20080627）" xfId="1022"/>
    <cellStyle name="差_达州表4.1-4.6--12.25改 4" xfId="1023"/>
    <cellStyle name="差_达州表4.1-4.6--12.25改 5" xfId="1024"/>
    <cellStyle name="差_达州表4.1-4.6--12.25改 6" xfId="1025"/>
    <cellStyle name="差_达州表4.1-4.6--12.25改 7" xfId="1026"/>
    <cellStyle name="常规 2 2 4" xfId="1027"/>
    <cellStyle name="差_地方配套按人均增幅控制8.30xl_Book1" xfId="1028"/>
    <cellStyle name="差_地方配套按人均增幅控制8.30一般预算平均增幅、人均可用财力平均增幅两次控制、社会治安系数调整、案件数调整xl" xfId="1029"/>
    <cellStyle name="差_地方配套按人均增幅控制8.30一般预算平均增幅、人均可用财力平均增幅两次控制、社会治安系数调整、案件数调整xl_Book1" xfId="1030"/>
    <cellStyle name="差_地方配套按人均增幅控制8.31（调整结案率后）xl" xfId="1031"/>
    <cellStyle name="差_地方配套按人均增幅控制8.31（调整结案率后）xl_Book1" xfId="1032"/>
    <cellStyle name="差_第五部分(才淼、饶永宏）" xfId="1033"/>
    <cellStyle name="差_第五部分(才淼、饶永宏）_Book1" xfId="1034"/>
    <cellStyle name="差_第一部分：综合全" xfId="1035"/>
    <cellStyle name="差_第一部分：综合全_Book1" xfId="1036"/>
    <cellStyle name="差_分年度可用财力情况" xfId="1037"/>
    <cellStyle name="差_分析缺口率" xfId="1038"/>
    <cellStyle name="差_分析缺口率_财力性转移支付2010年预算参考数" xfId="1039"/>
    <cellStyle name="差_分县成本差异系数" xfId="1040"/>
    <cellStyle name="差_分县成本差异系数_不含人员经费系数" xfId="1041"/>
    <cellStyle name="差_分县成本差异系数_不含人员经费系数_财力性转移支付2010年预算参考数" xfId="1042"/>
    <cellStyle name="差_分县成本差异系数_财力性转移支付2010年预算参考数" xfId="1043"/>
    <cellStyle name="差_分县成本差异系数_民生政策最低支出需求" xfId="1044"/>
    <cellStyle name="差_分县成本差异系数_民生政策最低支出需求_财力性转移支付2010年预算参考数" xfId="1045"/>
    <cellStyle name="差_附表" xfId="1046"/>
    <cellStyle name="差_义务教育阶段教职工人数（教育厅提供最终）" xfId="1047"/>
    <cellStyle name="差_附表_财力性转移支付2010年预算参考数" xfId="1048"/>
    <cellStyle name="差_附件3 经济社会发展目标表 2" xfId="1049"/>
    <cellStyle name="差_附件3 经济社会发展目标表 3" xfId="1050"/>
    <cellStyle name="差_附件3 经济社会发展目标表 4" xfId="1051"/>
    <cellStyle name="差_附件3 经济社会发展目标表 5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汇总_Book1" xfId="1060"/>
    <cellStyle name="差_核定人数对比" xfId="1061"/>
    <cellStyle name="差_国表定表(巴中市全市汇总) 6" xfId="1062"/>
    <cellStyle name="好_汇总-县级财政报表附表" xfId="1063"/>
    <cellStyle name="差_国表定表(巴中市全市汇总) 7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好 6" xfId="1071"/>
    <cellStyle name="差_行政（人员）_财力性转移支付2010年预算参考数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输出 3" xfId="1080"/>
    <cellStyle name="差_行政公检法测算_民生政策最低支出需求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好_县级基础数据_Book1" xfId="1085"/>
    <cellStyle name="差_河南 缺口县区测算(地方填报)_财力性转移支付2010年预算参考数" xfId="1086"/>
    <cellStyle name="差_河南 缺口县区测算(地方填报白)" xfId="1087"/>
    <cellStyle name="好_市辖区测算-新科目（20080626）_民生政策最低支出需求" xfId="1088"/>
    <cellStyle name="差_河南 缺口县区测算(地方填报白)_财力性转移支付2010年预算参考数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好_一般预算支出口径剔除表" xfId="1094"/>
    <cellStyle name="差_汇总_财力性转移支付2010年预算参考数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绵阳表1-4 4" xfId="1101"/>
    <cellStyle name="差_基础数据分析" xfId="1102"/>
    <cellStyle name="差_基础数据分析_Book1" xfId="1103"/>
    <cellStyle name="好_14安徽" xfId="1104"/>
    <cellStyle name="差_检验表（调整后）" xfId="1105"/>
    <cellStyle name="好_行政(燃修费)_财力性转移支付2010年预算参考数" xfId="1106"/>
    <cellStyle name="差_检验表（调整后）_Book1" xfId="1107"/>
    <cellStyle name="差_检验表_Book1" xfId="1108"/>
    <cellStyle name="差_奖励补助测算5.22测试" xfId="1109"/>
    <cellStyle name="差_奖励补助测算5.22测试_Book1" xfId="1110"/>
    <cellStyle name="日期" xfId="1111"/>
    <cellStyle name="差_奖励补助测算5.23新" xfId="1112"/>
    <cellStyle name="差_奖励补助测算5.23新_Book1" xfId="1113"/>
    <cellStyle name="差_县区合并测算20080421_民生政策最低支出需求" xfId="1114"/>
    <cellStyle name="差_奖励补助测算5.24冯铸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仪陇表1-4 4" xfId="1124"/>
    <cellStyle name="差_教育(按照总人口测算）—20080416_不含人员经费系数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好_市辖区测算-新科目（20080626）_不含人员经费系数" xfId="1128"/>
    <cellStyle name="差_教育(按照总人口测算）—20080416_民生政策最低支出需求_财力性转移支付2010年预算参考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好_县区合并测算20080423(按照各省比重）_民生政策最低支出需求_财力性转移支付2010年预算参考数" xfId="1138"/>
    <cellStyle name="差_绵阳表1-4 5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总人口" xfId="1151"/>
    <cellStyle name="差_农林水和城市维护标准支出20080505－县区合计_不含人员经费系数" xfId="1152"/>
    <cellStyle name="输出 8" xfId="1153"/>
    <cellStyle name="差_总人口_财力性转移支付2010年预算参考数" xfId="1154"/>
    <cellStyle name="差_农林水和城市维护标准支出20080505－县区合计_不含人员经费系数_财力性转移支付2010年预算参考数" xfId="1155"/>
    <cellStyle name="差_农林水和城市维护标准支出20080505－县区合计_民生政策最低支出需求_财力性转移支付2010年预算参考数" xfId="1156"/>
    <cellStyle name="差_宣汉国表定表--2011,12.24 （李厅审表） 2" xfId="1157"/>
    <cellStyle name="差_农林水和城市维护标准支出20080505－县区合计_县市旗测算-新科目（含人口规模效应）_财力性转移支付2010年预算参考数" xfId="1158"/>
    <cellStyle name="差_平邑" xfId="1159"/>
    <cellStyle name="差_平邑_财力性转移支付2010年预算参考数" xfId="1160"/>
    <cellStyle name="差_其他部门(按照总人口测算）—20080416" xfId="1161"/>
    <cellStyle name="好_2009年一般性转移支付标准工资_地方配套按人均增幅控制8.30xl" xfId="1162"/>
    <cellStyle name="差_其他部门(按照总人口测算）—20080416_不含人员经费系数" xfId="1163"/>
    <cellStyle name="差_其他部门(按照总人口测算）—20080416_不含人员经费系数_财力性转移支付2010年预算参考数" xfId="1164"/>
    <cellStyle name="警告文本 6" xfId="1165"/>
    <cellStyle name="差_其他部门(按照总人口测算）—20080416_财力性转移支付2010年预算参考数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好 8" xfId="1181"/>
    <cellStyle name="差_缺口县区测算_财力性转移支付2010年预算参考数" xfId="1182"/>
    <cellStyle name="差_人力资源表4.5" xfId="1183"/>
    <cellStyle name="强调 3" xfId="1184"/>
    <cellStyle name="差_人力资源表4.5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好_其他部门(按照总人口测算）—20080416_财力性转移支付2010年预算参考数" xfId="1190"/>
    <cellStyle name="差_人员工资和公用经费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好_卫生(按照总人口测算）—20080416_财力性转移支付2010年预算参考数" xfId="1205"/>
    <cellStyle name="差_社会事业表4.4 6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好_业务工作量指标_Book1" xfId="1216"/>
    <cellStyle name="差_省部门反馈核对表_表4-2项目汇总一览表2012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好_2008年支出调整" xfId="1227"/>
    <cellStyle name="差_市辖区测算-新科目（20080626）_不含人员经费系数_财力性转移支付2010年预算参考数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后继超级链接" xfId="1235"/>
    <cellStyle name="好_缺口县区测算_财力性转移支付2010年预算参考数" xfId="1236"/>
    <cellStyle name="差_万源表1-4 2" xfId="1237"/>
    <cellStyle name="好_2006年全省财力计算表（中央、决算）" xfId="1238"/>
    <cellStyle name="差_万源表1-4 3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好_530629_2006年县级财政报表附表_Book1" xfId="1246"/>
    <cellStyle name="差_卫生(按照总人口测算）—20080416_不含人员经费系数_财力性转移支付2010年预算参考数" xfId="1247"/>
    <cellStyle name="差_卫生(按照总人口测算）—20080416_财力性转移支付2010年预算参考数" xfId="1248"/>
    <cellStyle name="好_0605石屏县" xfId="1249"/>
    <cellStyle name="差_卫生(按照总人口测算）—20080416_民生政策最低支出需求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貨幣 [0]_DDC Panel Order form" xfId="1258"/>
    <cellStyle name="差_文体广播事业(按照总人口测算）—20080416_民生政策最低支出需求_财力性转移支付2010年预算参考数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好_县区合并测算20080421_不含人员经费系数_财力性转移支付2010年预算参考数" xfId="1264"/>
    <cellStyle name="好_Book1_省部门反馈核对表" xfId="1265"/>
    <cellStyle name="差_县级公安机关公用经费标准奖励测算方案（定稿）" xfId="1266"/>
    <cellStyle name="链接单元格 2" xfId="1267"/>
    <cellStyle name="差_县级公安机关公用经费标准奖励测算方案（定稿）_Book1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常规 60" xfId="1275"/>
    <cellStyle name="常规 55" xfId="1276"/>
    <cellStyle name="差_县区合并测算20080421_县市旗测算-新科目（含人口规模效应）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好_2009年一般性转移支付标准工资_~5676413" xfId="1285"/>
    <cellStyle name="差_县区合并测算20080423(按照各省比重）_县市旗测算-新科目（含人口规模效应）_财力性转移支付2010年预算参考数" xfId="1286"/>
    <cellStyle name="差_县市旗测算20080508" xfId="1287"/>
    <cellStyle name="差_县市旗测算20080508_不含人员经费系数_财力性转移支付2010年预算参考数" xfId="1288"/>
    <cellStyle name="好_2009年一般性转移支付标准工资_奖励补助测算7.25 (version 1) (version 1)_Book1" xfId="1289"/>
    <cellStyle name="差_县市旗测算20080508_民生政策最低支出需求" xfId="1290"/>
    <cellStyle name="差_县市旗测算20080508_县市旗测算-新科目（含人口规模效应）" xfId="1291"/>
    <cellStyle name="好_云南省2008年中小学教师人数统计表" xfId="1292"/>
    <cellStyle name="差_仪陇表1-4" xfId="1293"/>
    <cellStyle name="差_县市旗测算-新科目（20080626）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好_2007年人员分部门统计表_Book1" xfId="1302"/>
    <cellStyle name="差_县市旗测算-新科目（20080627）_县市旗测算-新科目（含人口规模效应）_财力性转移支付2010年预算参考数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好_宜宾市屏山县乌蒙山区规划表20111219修订1" xfId="1316"/>
    <cellStyle name="差_仪陇表1-4 7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好_农林水和城市维护标准支出20080505－县区合计_县市旗测算-新科目（含人口规模效应）" xfId="1324"/>
    <cellStyle name="差_永善县上报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好_社会事业表4.4" xfId="1338"/>
    <cellStyle name="好_奖励补助测算5.23新" xfId="1339"/>
    <cellStyle name="差_指标五" xfId="1340"/>
    <cellStyle name="好_奖励补助测算5.23新_Book1" xfId="1341"/>
    <cellStyle name="差_指标五_Book1" xfId="1342"/>
    <cellStyle name="好_云南农村义务教育统计表_Book1" xfId="1343"/>
    <cellStyle name="差_重点民生支出需求测算表社保（农村低保）081112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好 4" xfId="1349"/>
    <cellStyle name="常规 11_2011" xfId="1350"/>
    <cellStyle name="常规 12" xfId="1351"/>
    <cellStyle name="常规 13" xfId="1352"/>
    <cellStyle name="常规 14" xfId="1353"/>
    <cellStyle name="常规 147" xfId="1354"/>
    <cellStyle name="常规 20" xfId="1355"/>
    <cellStyle name="常规 15" xfId="1356"/>
    <cellStyle name="常规 21" xfId="1357"/>
    <cellStyle name="常规 16" xfId="1358"/>
    <cellStyle name="常规 22" xfId="1359"/>
    <cellStyle name="常规 17" xfId="1360"/>
    <cellStyle name="常规 18" xfId="1361"/>
    <cellStyle name="常规 24" xfId="1362"/>
    <cellStyle name="常规 19" xfId="1363"/>
    <cellStyle name="常规 2" xfId="1364"/>
    <cellStyle name="强调文字颜色 3 3" xfId="1365"/>
    <cellStyle name="常规 2 10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好_Book1_昭阳区乌蒙片区实施规划省汇总" xfId="1372"/>
    <cellStyle name="常规 2 2 7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输入 2" xfId="1382"/>
    <cellStyle name="常规 2 8" xfId="1383"/>
    <cellStyle name="输入 3" xfId="1384"/>
    <cellStyle name="常规 2 9" xfId="1385"/>
    <cellStyle name="常规 2_1996-102" xfId="1386"/>
    <cellStyle name="常规 25" xfId="1387"/>
    <cellStyle name="常规 31" xfId="1388"/>
    <cellStyle name="常规 26" xfId="1389"/>
    <cellStyle name="常规 32" xfId="1390"/>
    <cellStyle name="常规 27" xfId="1391"/>
    <cellStyle name="常规 33" xfId="1392"/>
    <cellStyle name="常规 28" xfId="1393"/>
    <cellStyle name="常规 34" xfId="1394"/>
    <cellStyle name="常规 29" xfId="1395"/>
    <cellStyle name="常规 3" xfId="1396"/>
    <cellStyle name="常规 3 2" xfId="1397"/>
    <cellStyle name="好_县区合并测算20080421_不含人员经费系数" xfId="1398"/>
    <cellStyle name="常规 3 3" xfId="1399"/>
    <cellStyle name="常规 3_2011" xfId="1400"/>
    <cellStyle name="常规 40" xfId="1401"/>
    <cellStyle name="常规 35" xfId="1402"/>
    <cellStyle name="常规 41" xfId="1403"/>
    <cellStyle name="常规 36" xfId="1404"/>
    <cellStyle name="常规 42" xfId="1405"/>
    <cellStyle name="常规 37" xfId="1406"/>
    <cellStyle name="常规 43" xfId="1407"/>
    <cellStyle name="常规 38" xfId="1408"/>
    <cellStyle name="常规 4 2" xfId="1409"/>
    <cellStyle name="常规 4_04财力类" xfId="1410"/>
    <cellStyle name="常规 52" xfId="1411"/>
    <cellStyle name="常规 47" xfId="1412"/>
    <cellStyle name="常规 53" xfId="1413"/>
    <cellStyle name="常规 48" xfId="1414"/>
    <cellStyle name="常规 54" xfId="1415"/>
    <cellStyle name="常规 56" xfId="1416"/>
    <cellStyle name="常规 62" xfId="1417"/>
    <cellStyle name="常规 57" xfId="1418"/>
    <cellStyle name="常规 63" xfId="1419"/>
    <cellStyle name="常规 58" xfId="1420"/>
    <cellStyle name="常规 64" xfId="1421"/>
    <cellStyle name="常规 59" xfId="1422"/>
    <cellStyle name="常规 6" xfId="1423"/>
    <cellStyle name="常规 71" xfId="1424"/>
    <cellStyle name="常规 66" xfId="1425"/>
    <cellStyle name="好_2006年分析表_Book1" xfId="1426"/>
    <cellStyle name="常规 72" xfId="1427"/>
    <cellStyle name="常规 67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高中教师人数（教育厅1.6日提供）" xfId="1446"/>
    <cellStyle name="好_~5676413" xfId="1447"/>
    <cellStyle name="好_高中教师人数（教育厅1.6日提供）_Book1" xfId="1448"/>
    <cellStyle name="好_~5676413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普通_ 白土" xfId="1489"/>
    <cellStyle name="好_2006年基础数据_Book1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链接单元格 6" xfId="1513"/>
    <cellStyle name="好_2008年县级公安保障标准落实奖励经费分配测算_Book1" xfId="1514"/>
    <cellStyle name="好_2008年一般预算支出预计" xfId="1515"/>
    <cellStyle name="콤마 [0]_BOILER-CO1" xfId="1516"/>
    <cellStyle name="好_市辖区测算-新科目（20080626）_县市旗测算-新科目（含人口规模效应）_财力性转移支付2010年预算参考数" xfId="1517"/>
    <cellStyle name="好_2008年预计支出与2007年对比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其他部门(按照总人口测算）—20080416_不含人员经费系数_财力性转移支付2010年预算参考数" xfId="1526"/>
    <cellStyle name="好_2009年一般性转移支付标准工资_地方配套按人均增幅控制8.30xl_Book1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强调文字颜色 6 4" xfId="1531"/>
    <cellStyle name="好_2009年一般性转移支付标准工资_奖励补助测算5.22测试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分县成本差异系数_不含人员经费系数" xfId="1536"/>
    <cellStyle name="好_2009年一般性转移支付标准工资_奖励补助测算5.24冯铸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适中 2" xfId="1547"/>
    <cellStyle name="好_22湖南_财力性转移支付2010年预算参考数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商品名称" xfId="1573"/>
    <cellStyle name="好_Book1_表4-2项目汇总一览表2012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强调文字颜色 6 2" xfId="1584"/>
    <cellStyle name="好_Book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烹拳 [0]_ +Foil &amp; -FOIL &amp; PAPER" xfId="1604"/>
    <cellStyle name="好_测算结果汇总" xfId="1605"/>
    <cellStyle name="好_缺口县区测算(财政部标准)" xfId="1606"/>
    <cellStyle name="好_测算结果汇总_财力性转移支付2010年预算参考数" xfId="1607"/>
    <cellStyle name="警告文本 4" xfId="1608"/>
    <cellStyle name="好_产业发展表4.2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县区合并测算20080423(按照各省比重）_不含人员经费系数" xfId="1613"/>
    <cellStyle name="好_成本差异系数_财力性转移支付2010年预算参考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义务教育阶段教职工人数（教育厅提供最终）" xfId="1632"/>
    <cellStyle name="好_附表_财力性转移支付2010年预算参考数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人员工资和公用经费3_财力性转移支付2010年预算参考数" xfId="1640"/>
    <cellStyle name="好_行政（人员）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寘嬫愗傝 [0.00]_PRODUCT DETAIL Q1" xfId="1665"/>
    <cellStyle name="好_汇总表4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强调文字颜色 4 4" xfId="1691"/>
    <cellStyle name="好_教育厅提供义务教育及高中教师人数（2009年1月6日）_Book1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借出原因" xfId="1707"/>
    <cellStyle name="好_其他部门(按照总人口测算）—20080416_不含人员经费系数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计算 3" xfId="1711"/>
    <cellStyle name="好_其他部门(按照总人口测算）—20080416_县市旗测算-新科目（含人口规模效应）_财力性转移支付2010年预算参考数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云南省2008年转移支付测算——州市本级考核部分及政策性测算" xfId="1731"/>
    <cellStyle name="好_省部门反馈核对表_表4-2项目汇总一览表2012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链接单元格 4" xfId="1746"/>
    <cellStyle name="好_同德_财力性转移支付2010年预算参考数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昗弨_BOOKSHIP" xfId="1753"/>
    <cellStyle name="好_卫生(按照总人口测算）—20080416_县市旗测算-新科目（含人口规模效应）_财力性转移支付2010年预算参考数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重点民生支出需求测算表社保（农村低保）081112" xfId="1792"/>
    <cellStyle name="好_县市旗测算-新科目（20080627）_不含人员经费系数_财力性转移支付2010年预算参考数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计算 5" xfId="1799"/>
    <cellStyle name="好_业务工作量指标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货币 2" xfId="1813"/>
    <cellStyle name="好_指标五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354;&#38742;&#24066;\&#30465;&#27719;&#24635;&#29992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tabSelected="1" workbookViewId="0">
      <pane ySplit="4" topLeftCell="A14" activePane="bottomLeft" state="frozen"/>
      <selection/>
      <selection pane="bottomLeft" activeCell="O20" sqref="O20"/>
    </sheetView>
  </sheetViews>
  <sheetFormatPr defaultColWidth="9" defaultRowHeight="20.1" customHeight="1"/>
  <cols>
    <col min="1" max="1" width="2.625" style="3" customWidth="1"/>
    <col min="2" max="2" width="4.75" style="3" customWidth="1"/>
    <col min="3" max="3" width="14.125" style="3" customWidth="1"/>
    <col min="4" max="4" width="5.25" style="4" customWidth="1"/>
    <col min="5" max="5" width="8.375" style="3" customWidth="1"/>
    <col min="6" max="6" width="24.75" style="3" customWidth="1"/>
    <col min="7" max="8" width="6.75" style="5" customWidth="1"/>
    <col min="9" max="12" width="6.75" style="3" customWidth="1"/>
    <col min="13" max="13" width="6.75" style="6" customWidth="1"/>
    <col min="14" max="16" width="6.75" style="3" customWidth="1"/>
    <col min="17" max="17" width="7.25" style="3" customWidth="1"/>
    <col min="18" max="18" width="6.75" style="3" customWidth="1"/>
    <col min="19" max="19" width="8.5" style="3" customWidth="1"/>
    <col min="20" max="20" width="9.125" style="3" customWidth="1"/>
    <col min="21" max="21" width="9.25" style="3" customWidth="1"/>
    <col min="22" max="22" width="5.75" style="3" customWidth="1"/>
    <col min="23" max="16384" width="9" style="3"/>
  </cols>
  <sheetData>
    <row r="1" customHeight="1" spans="1:3">
      <c r="A1" s="7" t="s">
        <v>0</v>
      </c>
      <c r="B1" s="7"/>
      <c r="C1" s="7"/>
    </row>
    <row r="2" s="1" customFormat="1" ht="45" customHeight="1" spans="1:22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35"/>
      <c r="N2" s="8"/>
      <c r="O2" s="8"/>
      <c r="P2" s="8"/>
      <c r="Q2" s="8"/>
      <c r="R2" s="8"/>
      <c r="S2" s="8"/>
      <c r="T2" s="8"/>
      <c r="U2" s="8"/>
      <c r="V2" s="8"/>
    </row>
    <row r="3" s="2" customFormat="1" ht="18.95" customHeight="1" spans="1:2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36" t="s">
        <v>10</v>
      </c>
      <c r="J3" s="36"/>
      <c r="K3" s="36"/>
      <c r="L3" s="36"/>
      <c r="M3" s="36"/>
      <c r="N3" s="36"/>
      <c r="O3" s="36"/>
      <c r="P3" s="37" t="s">
        <v>11</v>
      </c>
      <c r="Q3" s="36" t="s">
        <v>12</v>
      </c>
      <c r="R3" s="36" t="s">
        <v>13</v>
      </c>
      <c r="S3" s="37" t="s">
        <v>14</v>
      </c>
      <c r="T3" s="37" t="s">
        <v>15</v>
      </c>
      <c r="U3" s="37" t="s">
        <v>16</v>
      </c>
      <c r="V3" s="10" t="s">
        <v>17</v>
      </c>
    </row>
    <row r="4" s="2" customFormat="1" ht="72" customHeight="1" spans="1:22">
      <c r="A4" s="12"/>
      <c r="B4" s="12"/>
      <c r="C4" s="12"/>
      <c r="D4" s="12"/>
      <c r="E4" s="12"/>
      <c r="F4" s="12"/>
      <c r="G4" s="13"/>
      <c r="H4" s="13"/>
      <c r="I4" s="38" t="s">
        <v>18</v>
      </c>
      <c r="J4" s="39" t="s">
        <v>19</v>
      </c>
      <c r="K4" s="39" t="s">
        <v>20</v>
      </c>
      <c r="L4" s="39" t="s">
        <v>21</v>
      </c>
      <c r="M4" s="40" t="s">
        <v>22</v>
      </c>
      <c r="N4" s="38" t="s">
        <v>23</v>
      </c>
      <c r="O4" s="38" t="s">
        <v>24</v>
      </c>
      <c r="P4" s="41"/>
      <c r="Q4" s="45"/>
      <c r="R4" s="45"/>
      <c r="S4" s="46"/>
      <c r="T4" s="46"/>
      <c r="U4" s="46"/>
      <c r="V4" s="12"/>
    </row>
    <row r="5" s="2" customFormat="1" ht="27" customHeight="1" spans="1:22">
      <c r="A5" s="14" t="s">
        <v>25</v>
      </c>
      <c r="B5" s="15"/>
      <c r="C5" s="10" t="s">
        <v>26</v>
      </c>
      <c r="D5" s="12"/>
      <c r="E5" s="12"/>
      <c r="F5" s="12"/>
      <c r="G5" s="13">
        <f>SUM(G8,G10,G12,G14,G18,G21,G23,G28,G31,G33)</f>
        <v>5098.94</v>
      </c>
      <c r="H5" s="13">
        <f>SUM(H8,H10,H12,H14,H18,H21,H23,H28,H31,H33)</f>
        <v>5098.9353</v>
      </c>
      <c r="I5" s="13">
        <f t="shared" ref="I5:O5" si="0">SUM(I8,I10,I12,I14,I18,I21,I23,I28,I31,I33)</f>
        <v>1788</v>
      </c>
      <c r="J5" s="13">
        <f t="shared" si="0"/>
        <v>400</v>
      </c>
      <c r="K5" s="13">
        <f t="shared" si="0"/>
        <v>1</v>
      </c>
      <c r="L5" s="13">
        <f t="shared" si="0"/>
        <v>58</v>
      </c>
      <c r="M5" s="13">
        <f t="shared" si="0"/>
        <v>2055.25</v>
      </c>
      <c r="N5" s="13">
        <f t="shared" si="0"/>
        <v>268.69</v>
      </c>
      <c r="O5" s="13">
        <f t="shared" si="0"/>
        <v>528</v>
      </c>
      <c r="P5" s="42"/>
      <c r="Q5" s="42"/>
      <c r="R5" s="42"/>
      <c r="S5" s="42"/>
      <c r="T5" s="42"/>
      <c r="U5" s="42"/>
      <c r="V5" s="12"/>
    </row>
    <row r="6" s="1" customFormat="1" ht="35.1" customHeight="1" spans="1:22">
      <c r="A6" s="14">
        <v>1</v>
      </c>
      <c r="B6" s="14" t="s">
        <v>27</v>
      </c>
      <c r="C6" s="16" t="s">
        <v>28</v>
      </c>
      <c r="D6" s="17" t="s">
        <v>29</v>
      </c>
      <c r="E6" s="17" t="s">
        <v>27</v>
      </c>
      <c r="F6" s="18" t="s">
        <v>30</v>
      </c>
      <c r="G6" s="19">
        <v>170</v>
      </c>
      <c r="H6" s="19">
        <v>170</v>
      </c>
      <c r="I6" s="19">
        <v>170</v>
      </c>
      <c r="J6" s="19"/>
      <c r="K6" s="19"/>
      <c r="L6" s="19"/>
      <c r="M6" s="19"/>
      <c r="N6" s="19"/>
      <c r="O6" s="19"/>
      <c r="P6" s="42" t="s">
        <v>31</v>
      </c>
      <c r="Q6" s="42" t="s">
        <v>31</v>
      </c>
      <c r="R6" s="42" t="s">
        <v>31</v>
      </c>
      <c r="S6" s="43" t="s">
        <v>32</v>
      </c>
      <c r="T6" s="43" t="s">
        <v>33</v>
      </c>
      <c r="U6" s="43" t="s">
        <v>34</v>
      </c>
      <c r="V6" s="19"/>
    </row>
    <row r="7" s="1" customFormat="1" ht="54.95" customHeight="1" spans="1:22">
      <c r="A7" s="14">
        <v>2</v>
      </c>
      <c r="B7" s="14" t="s">
        <v>27</v>
      </c>
      <c r="C7" s="20" t="s">
        <v>35</v>
      </c>
      <c r="D7" s="17" t="s">
        <v>29</v>
      </c>
      <c r="E7" s="17" t="s">
        <v>27</v>
      </c>
      <c r="F7" s="21" t="s">
        <v>36</v>
      </c>
      <c r="G7" s="19">
        <v>75</v>
      </c>
      <c r="H7" s="19">
        <v>75</v>
      </c>
      <c r="I7" s="19">
        <v>75</v>
      </c>
      <c r="J7" s="19"/>
      <c r="K7" s="19"/>
      <c r="L7" s="19"/>
      <c r="M7" s="19"/>
      <c r="N7" s="19"/>
      <c r="O7" s="19"/>
      <c r="P7" s="42" t="s">
        <v>31</v>
      </c>
      <c r="Q7" s="42" t="s">
        <v>31</v>
      </c>
      <c r="R7" s="42" t="s">
        <v>31</v>
      </c>
      <c r="S7" s="43" t="s">
        <v>32</v>
      </c>
      <c r="T7" s="43" t="s">
        <v>33</v>
      </c>
      <c r="U7" s="43" t="s">
        <v>34</v>
      </c>
      <c r="V7" s="19"/>
    </row>
    <row r="8" s="1" customFormat="1" ht="21.95" customHeight="1" spans="1:22">
      <c r="A8" s="14" t="s">
        <v>37</v>
      </c>
      <c r="B8" s="15"/>
      <c r="C8" s="15" t="s">
        <v>38</v>
      </c>
      <c r="D8" s="17"/>
      <c r="E8" s="17"/>
      <c r="F8" s="21"/>
      <c r="G8" s="19">
        <f>SUM(G6:G7)</f>
        <v>245</v>
      </c>
      <c r="H8" s="19">
        <f>SUM(H6:H7)</f>
        <v>245</v>
      </c>
      <c r="I8" s="19">
        <f>SUM(I6:I7)</f>
        <v>245</v>
      </c>
      <c r="J8" s="19"/>
      <c r="K8" s="19"/>
      <c r="L8" s="19"/>
      <c r="M8" s="19"/>
      <c r="N8" s="19"/>
      <c r="O8" s="19"/>
      <c r="P8" s="42"/>
      <c r="Q8" s="42"/>
      <c r="R8" s="42"/>
      <c r="S8" s="42"/>
      <c r="T8" s="42"/>
      <c r="U8" s="42"/>
      <c r="V8" s="19"/>
    </row>
    <row r="9" s="1" customFormat="1" ht="42" customHeight="1" spans="1:22">
      <c r="A9" s="14">
        <v>3</v>
      </c>
      <c r="B9" s="14" t="s">
        <v>39</v>
      </c>
      <c r="C9" s="15" t="s">
        <v>40</v>
      </c>
      <c r="D9" s="17" t="s">
        <v>29</v>
      </c>
      <c r="E9" s="17" t="s">
        <v>39</v>
      </c>
      <c r="F9" s="22" t="s">
        <v>41</v>
      </c>
      <c r="G9" s="19">
        <v>1</v>
      </c>
      <c r="H9" s="19">
        <v>1</v>
      </c>
      <c r="I9" s="19">
        <v>1</v>
      </c>
      <c r="J9" s="19"/>
      <c r="K9" s="19"/>
      <c r="L9" s="19"/>
      <c r="M9" s="19"/>
      <c r="N9" s="19"/>
      <c r="O9" s="19"/>
      <c r="P9" s="42" t="s">
        <v>31</v>
      </c>
      <c r="Q9" s="42" t="s">
        <v>39</v>
      </c>
      <c r="R9" s="42" t="s">
        <v>39</v>
      </c>
      <c r="S9" s="43" t="s">
        <v>32</v>
      </c>
      <c r="T9" s="43" t="s">
        <v>33</v>
      </c>
      <c r="U9" s="43" t="s">
        <v>34</v>
      </c>
      <c r="V9" s="19"/>
    </row>
    <row r="10" s="1" customFormat="1" ht="23.1" customHeight="1" spans="1:22">
      <c r="A10" s="14" t="s">
        <v>37</v>
      </c>
      <c r="B10" s="15"/>
      <c r="C10" s="15" t="s">
        <v>42</v>
      </c>
      <c r="D10" s="17"/>
      <c r="E10" s="17"/>
      <c r="F10" s="22"/>
      <c r="G10" s="19">
        <f>G9</f>
        <v>1</v>
      </c>
      <c r="H10" s="19">
        <f>H9</f>
        <v>1</v>
      </c>
      <c r="I10" s="19">
        <f>I9</f>
        <v>1</v>
      </c>
      <c r="J10" s="19"/>
      <c r="K10" s="19"/>
      <c r="L10" s="19"/>
      <c r="M10" s="19"/>
      <c r="N10" s="19"/>
      <c r="O10" s="19"/>
      <c r="P10" s="42"/>
      <c r="Q10" s="42"/>
      <c r="R10" s="42"/>
      <c r="S10" s="42"/>
      <c r="T10" s="42"/>
      <c r="U10" s="42"/>
      <c r="V10" s="19"/>
    </row>
    <row r="11" s="1" customFormat="1" ht="39.95" customHeight="1" spans="1:22">
      <c r="A11" s="14">
        <v>4</v>
      </c>
      <c r="B11" s="14" t="s">
        <v>43</v>
      </c>
      <c r="C11" s="15" t="s">
        <v>40</v>
      </c>
      <c r="D11" s="17" t="s">
        <v>29</v>
      </c>
      <c r="E11" s="17" t="s">
        <v>43</v>
      </c>
      <c r="F11" s="22" t="s">
        <v>44</v>
      </c>
      <c r="G11" s="19">
        <v>1</v>
      </c>
      <c r="H11" s="19">
        <v>1</v>
      </c>
      <c r="I11" s="19">
        <v>1</v>
      </c>
      <c r="J11" s="19"/>
      <c r="K11" s="19"/>
      <c r="L11" s="19"/>
      <c r="M11" s="19"/>
      <c r="N11" s="19"/>
      <c r="O11" s="19"/>
      <c r="P11" s="42" t="s">
        <v>31</v>
      </c>
      <c r="Q11" s="42" t="s">
        <v>43</v>
      </c>
      <c r="R11" s="42" t="s">
        <v>43</v>
      </c>
      <c r="S11" s="43" t="s">
        <v>32</v>
      </c>
      <c r="T11" s="43" t="s">
        <v>33</v>
      </c>
      <c r="U11" s="43" t="s">
        <v>34</v>
      </c>
      <c r="V11" s="19"/>
    </row>
    <row r="12" s="1" customFormat="1" ht="23.1" customHeight="1" spans="1:22">
      <c r="A12" s="14" t="s">
        <v>37</v>
      </c>
      <c r="B12" s="15"/>
      <c r="C12" s="15" t="s">
        <v>42</v>
      </c>
      <c r="D12" s="17"/>
      <c r="E12" s="17"/>
      <c r="F12" s="22"/>
      <c r="G12" s="19">
        <f>G11</f>
        <v>1</v>
      </c>
      <c r="H12" s="19">
        <f>H11</f>
        <v>1</v>
      </c>
      <c r="I12" s="19">
        <f>I11</f>
        <v>1</v>
      </c>
      <c r="J12" s="19"/>
      <c r="K12" s="19"/>
      <c r="L12" s="19"/>
      <c r="M12" s="19"/>
      <c r="N12" s="19"/>
      <c r="O12" s="19"/>
      <c r="P12" s="42"/>
      <c r="Q12" s="42"/>
      <c r="R12" s="42"/>
      <c r="S12" s="42"/>
      <c r="T12" s="42"/>
      <c r="U12" s="42"/>
      <c r="V12" s="19"/>
    </row>
    <row r="13" s="1" customFormat="1" ht="39" customHeight="1" spans="1:22">
      <c r="A13" s="14">
        <v>5</v>
      </c>
      <c r="B13" s="14" t="s">
        <v>45</v>
      </c>
      <c r="C13" s="20" t="s">
        <v>40</v>
      </c>
      <c r="D13" s="17" t="s">
        <v>29</v>
      </c>
      <c r="E13" s="17" t="s">
        <v>45</v>
      </c>
      <c r="F13" s="22" t="s">
        <v>46</v>
      </c>
      <c r="G13" s="19">
        <v>0.5</v>
      </c>
      <c r="H13" s="19">
        <v>0.5</v>
      </c>
      <c r="I13" s="19">
        <v>0.5</v>
      </c>
      <c r="J13" s="19"/>
      <c r="K13" s="19"/>
      <c r="L13" s="19"/>
      <c r="M13" s="19"/>
      <c r="N13" s="19"/>
      <c r="O13" s="19"/>
      <c r="P13" s="42" t="s">
        <v>31</v>
      </c>
      <c r="Q13" s="42" t="s">
        <v>45</v>
      </c>
      <c r="R13" s="42" t="s">
        <v>45</v>
      </c>
      <c r="S13" s="43" t="s">
        <v>32</v>
      </c>
      <c r="T13" s="43" t="s">
        <v>33</v>
      </c>
      <c r="U13" s="43" t="s">
        <v>34</v>
      </c>
      <c r="V13" s="19"/>
    </row>
    <row r="14" s="1" customFormat="1" ht="23.1" customHeight="1" spans="1:22">
      <c r="A14" s="14" t="s">
        <v>37</v>
      </c>
      <c r="B14" s="15"/>
      <c r="C14" s="15" t="s">
        <v>42</v>
      </c>
      <c r="D14" s="17"/>
      <c r="E14" s="17"/>
      <c r="F14" s="21"/>
      <c r="G14" s="19">
        <f>SUM(G13)</f>
        <v>0.5</v>
      </c>
      <c r="H14" s="19">
        <f>SUM(H13)</f>
        <v>0.5</v>
      </c>
      <c r="I14" s="19">
        <f>SUM(I13)</f>
        <v>0.5</v>
      </c>
      <c r="J14" s="19"/>
      <c r="K14" s="19"/>
      <c r="L14" s="19"/>
      <c r="M14" s="19"/>
      <c r="N14" s="19"/>
      <c r="O14" s="19"/>
      <c r="P14" s="42"/>
      <c r="Q14" s="42"/>
      <c r="R14" s="42"/>
      <c r="S14" s="42"/>
      <c r="T14" s="42"/>
      <c r="U14" s="42"/>
      <c r="V14" s="19"/>
    </row>
    <row r="15" s="1" customFormat="1" ht="42" customHeight="1" spans="1:22">
      <c r="A15" s="14">
        <v>6</v>
      </c>
      <c r="B15" s="14" t="s">
        <v>47</v>
      </c>
      <c r="C15" s="16" t="s">
        <v>48</v>
      </c>
      <c r="D15" s="17" t="s">
        <v>49</v>
      </c>
      <c r="E15" s="17" t="s">
        <v>50</v>
      </c>
      <c r="F15" s="21" t="s">
        <v>51</v>
      </c>
      <c r="G15" s="19">
        <v>26.06</v>
      </c>
      <c r="H15" s="19">
        <v>26.06</v>
      </c>
      <c r="I15" s="19">
        <v>26.06</v>
      </c>
      <c r="J15" s="19"/>
      <c r="K15" s="19"/>
      <c r="L15" s="19"/>
      <c r="M15" s="19"/>
      <c r="N15" s="19"/>
      <c r="O15" s="19"/>
      <c r="P15" s="43" t="s">
        <v>52</v>
      </c>
      <c r="Q15" s="43" t="s">
        <v>47</v>
      </c>
      <c r="R15" s="43" t="s">
        <v>47</v>
      </c>
      <c r="S15" s="43" t="s">
        <v>53</v>
      </c>
      <c r="T15" s="43" t="s">
        <v>54</v>
      </c>
      <c r="U15" s="43" t="s">
        <v>55</v>
      </c>
      <c r="V15" s="43"/>
    </row>
    <row r="16" s="1" customFormat="1" ht="48" customHeight="1" spans="1:22">
      <c r="A16" s="14">
        <v>7</v>
      </c>
      <c r="B16" s="14" t="s">
        <v>47</v>
      </c>
      <c r="C16" s="14" t="s">
        <v>56</v>
      </c>
      <c r="D16" s="17" t="s">
        <v>49</v>
      </c>
      <c r="E16" s="17" t="s">
        <v>57</v>
      </c>
      <c r="F16" s="21" t="s">
        <v>58</v>
      </c>
      <c r="G16" s="19">
        <v>303.71</v>
      </c>
      <c r="H16" s="19">
        <v>303.71</v>
      </c>
      <c r="I16" s="19">
        <v>303.71</v>
      </c>
      <c r="J16" s="19"/>
      <c r="K16" s="19"/>
      <c r="L16" s="19"/>
      <c r="M16" s="19"/>
      <c r="N16" s="19"/>
      <c r="O16" s="19"/>
      <c r="P16" s="43" t="s">
        <v>52</v>
      </c>
      <c r="Q16" s="43" t="s">
        <v>47</v>
      </c>
      <c r="R16" s="43" t="s">
        <v>47</v>
      </c>
      <c r="S16" s="43" t="s">
        <v>53</v>
      </c>
      <c r="T16" s="43" t="s">
        <v>54</v>
      </c>
      <c r="U16" s="43" t="s">
        <v>55</v>
      </c>
      <c r="V16" s="43"/>
    </row>
    <row r="17" s="1" customFormat="1" ht="59.1" customHeight="1" spans="1:22">
      <c r="A17" s="14">
        <v>8</v>
      </c>
      <c r="B17" s="14" t="s">
        <v>47</v>
      </c>
      <c r="C17" s="23" t="s">
        <v>59</v>
      </c>
      <c r="D17" s="17" t="s">
        <v>49</v>
      </c>
      <c r="E17" s="22" t="s">
        <v>60</v>
      </c>
      <c r="F17" s="21" t="s">
        <v>61</v>
      </c>
      <c r="G17" s="19">
        <v>130.73</v>
      </c>
      <c r="H17" s="19">
        <v>130.73</v>
      </c>
      <c r="I17" s="19">
        <v>130.73</v>
      </c>
      <c r="J17" s="19"/>
      <c r="K17" s="19"/>
      <c r="L17" s="19"/>
      <c r="M17" s="19"/>
      <c r="N17" s="19"/>
      <c r="O17" s="19"/>
      <c r="P17" s="43" t="s">
        <v>52</v>
      </c>
      <c r="Q17" s="43" t="s">
        <v>47</v>
      </c>
      <c r="R17" s="43" t="s">
        <v>47</v>
      </c>
      <c r="S17" s="43" t="s">
        <v>53</v>
      </c>
      <c r="T17" s="43" t="s">
        <v>54</v>
      </c>
      <c r="U17" s="43" t="s">
        <v>55</v>
      </c>
      <c r="V17" s="43"/>
    </row>
    <row r="18" s="1" customFormat="1" customHeight="1" spans="1:22">
      <c r="A18" s="14" t="s">
        <v>37</v>
      </c>
      <c r="B18" s="15"/>
      <c r="C18" s="24" t="s">
        <v>62</v>
      </c>
      <c r="D18" s="25"/>
      <c r="E18" s="25"/>
      <c r="F18" s="21"/>
      <c r="G18" s="19">
        <v>460.5</v>
      </c>
      <c r="H18" s="19">
        <v>460.4953</v>
      </c>
      <c r="I18" s="19">
        <f>SUM(I15:I17)</f>
        <v>460.5</v>
      </c>
      <c r="J18" s="19"/>
      <c r="K18" s="19"/>
      <c r="L18" s="19"/>
      <c r="M18" s="19"/>
      <c r="N18" s="19"/>
      <c r="O18" s="19"/>
      <c r="P18" s="26"/>
      <c r="Q18" s="26"/>
      <c r="R18" s="26"/>
      <c r="S18" s="26"/>
      <c r="T18" s="26"/>
      <c r="U18" s="26"/>
      <c r="V18" s="18"/>
    </row>
    <row r="19" s="1" customFormat="1" ht="69" customHeight="1" spans="1:22">
      <c r="A19" s="15">
        <v>9</v>
      </c>
      <c r="B19" s="26" t="s">
        <v>63</v>
      </c>
      <c r="C19" s="27" t="s">
        <v>64</v>
      </c>
      <c r="D19" s="17" t="s">
        <v>29</v>
      </c>
      <c r="E19" s="18" t="s">
        <v>65</v>
      </c>
      <c r="F19" s="28" t="s">
        <v>66</v>
      </c>
      <c r="G19" s="19">
        <v>1080</v>
      </c>
      <c r="H19" s="19">
        <v>1080</v>
      </c>
      <c r="I19" s="19">
        <v>1080</v>
      </c>
      <c r="J19" s="19"/>
      <c r="K19" s="19"/>
      <c r="L19" s="19"/>
      <c r="M19" s="44"/>
      <c r="N19" s="31"/>
      <c r="O19" s="31"/>
      <c r="P19" s="26" t="s">
        <v>67</v>
      </c>
      <c r="Q19" s="26" t="s">
        <v>67</v>
      </c>
      <c r="R19" s="26" t="s">
        <v>67</v>
      </c>
      <c r="S19" s="43" t="s">
        <v>53</v>
      </c>
      <c r="T19" s="43" t="s">
        <v>54</v>
      </c>
      <c r="U19" s="43" t="s">
        <v>55</v>
      </c>
      <c r="V19" s="21"/>
    </row>
    <row r="20" s="1" customFormat="1" ht="42.95" customHeight="1" spans="1:22">
      <c r="A20" s="15">
        <v>10</v>
      </c>
      <c r="B20" s="29" t="s">
        <v>39</v>
      </c>
      <c r="C20" s="23" t="s">
        <v>68</v>
      </c>
      <c r="D20" s="29" t="s">
        <v>29</v>
      </c>
      <c r="E20" s="29" t="s">
        <v>39</v>
      </c>
      <c r="F20" s="29" t="s">
        <v>69</v>
      </c>
      <c r="G20" s="19">
        <v>457</v>
      </c>
      <c r="H20" s="19">
        <v>457</v>
      </c>
      <c r="I20" s="19"/>
      <c r="J20" s="19"/>
      <c r="K20" s="19"/>
      <c r="L20" s="19"/>
      <c r="M20" s="19">
        <v>457</v>
      </c>
      <c r="N20" s="19"/>
      <c r="O20" s="19"/>
      <c r="P20" s="26" t="s">
        <v>67</v>
      </c>
      <c r="Q20" s="26" t="s">
        <v>67</v>
      </c>
      <c r="R20" s="26" t="s">
        <v>67</v>
      </c>
      <c r="S20" s="43" t="s">
        <v>32</v>
      </c>
      <c r="T20" s="43" t="s">
        <v>54</v>
      </c>
      <c r="U20" s="43" t="s">
        <v>55</v>
      </c>
      <c r="V20" s="19"/>
    </row>
    <row r="21" s="1" customFormat="1" ht="26.1" customHeight="1" spans="1:22">
      <c r="A21" s="14" t="s">
        <v>37</v>
      </c>
      <c r="B21" s="15"/>
      <c r="C21" s="15" t="s">
        <v>70</v>
      </c>
      <c r="D21" s="21"/>
      <c r="E21" s="30"/>
      <c r="F21" s="21"/>
      <c r="G21" s="31">
        <f t="shared" ref="G21:I21" si="1">SUM(G19:G20)</f>
        <v>1537</v>
      </c>
      <c r="H21" s="31">
        <f t="shared" si="1"/>
        <v>1537</v>
      </c>
      <c r="I21" s="31">
        <f t="shared" si="1"/>
        <v>1080</v>
      </c>
      <c r="J21" s="31"/>
      <c r="K21" s="31"/>
      <c r="L21" s="31"/>
      <c r="M21" s="31">
        <f>SUM(M19:M20)</f>
        <v>457</v>
      </c>
      <c r="N21" s="31"/>
      <c r="O21" s="31"/>
      <c r="P21" s="31"/>
      <c r="Q21" s="31"/>
      <c r="R21" s="31"/>
      <c r="S21" s="31"/>
      <c r="T21" s="31"/>
      <c r="U21" s="31"/>
      <c r="V21" s="21"/>
    </row>
    <row r="22" s="1" customFormat="1" ht="33.95" customHeight="1" spans="1:22">
      <c r="A22" s="32">
        <v>11</v>
      </c>
      <c r="B22" s="29" t="s">
        <v>27</v>
      </c>
      <c r="C22" s="23" t="s">
        <v>71</v>
      </c>
      <c r="D22" s="29" t="s">
        <v>29</v>
      </c>
      <c r="E22" s="29" t="s">
        <v>27</v>
      </c>
      <c r="F22" s="29" t="s">
        <v>72</v>
      </c>
      <c r="G22" s="19">
        <v>528</v>
      </c>
      <c r="H22" s="19">
        <v>528</v>
      </c>
      <c r="I22" s="19"/>
      <c r="J22" s="19"/>
      <c r="K22" s="19"/>
      <c r="L22" s="19"/>
      <c r="M22" s="19"/>
      <c r="N22" s="19"/>
      <c r="O22" s="19">
        <v>528</v>
      </c>
      <c r="P22" s="26" t="s">
        <v>73</v>
      </c>
      <c r="Q22" s="26" t="s">
        <v>73</v>
      </c>
      <c r="R22" s="26" t="s">
        <v>73</v>
      </c>
      <c r="S22" s="43" t="s">
        <v>53</v>
      </c>
      <c r="T22" s="43" t="s">
        <v>33</v>
      </c>
      <c r="U22" s="43" t="s">
        <v>34</v>
      </c>
      <c r="V22" s="19"/>
    </row>
    <row r="23" s="1" customFormat="1" ht="26.1" customHeight="1" spans="1:22">
      <c r="A23" s="14" t="s">
        <v>37</v>
      </c>
      <c r="B23" s="15"/>
      <c r="C23" s="24" t="s">
        <v>74</v>
      </c>
      <c r="D23" s="25"/>
      <c r="E23" s="25"/>
      <c r="F23" s="21"/>
      <c r="G23" s="19">
        <f t="shared" ref="G23:H23" si="2">SUM(G22:G22)</f>
        <v>528</v>
      </c>
      <c r="H23" s="19">
        <f t="shared" si="2"/>
        <v>528</v>
      </c>
      <c r="I23" s="19"/>
      <c r="J23" s="19"/>
      <c r="K23" s="19"/>
      <c r="L23" s="19"/>
      <c r="M23" s="19"/>
      <c r="N23" s="19"/>
      <c r="O23" s="19">
        <f>SUM(O22:O22)</f>
        <v>528</v>
      </c>
      <c r="P23" s="19"/>
      <c r="Q23" s="26"/>
      <c r="R23" s="26"/>
      <c r="S23" s="26"/>
      <c r="T23" s="26"/>
      <c r="U23" s="26"/>
      <c r="V23" s="18"/>
    </row>
    <row r="24" s="1" customFormat="1" ht="39.95" customHeight="1" spans="1:22">
      <c r="A24" s="14">
        <v>12</v>
      </c>
      <c r="B24" s="14" t="s">
        <v>63</v>
      </c>
      <c r="C24" s="16" t="s">
        <v>75</v>
      </c>
      <c r="D24" s="17" t="s">
        <v>29</v>
      </c>
      <c r="E24" s="17" t="s">
        <v>76</v>
      </c>
      <c r="F24" s="22" t="s">
        <v>77</v>
      </c>
      <c r="G24" s="19">
        <v>100</v>
      </c>
      <c r="H24" s="19">
        <v>100</v>
      </c>
      <c r="I24" s="19"/>
      <c r="J24" s="19">
        <v>100</v>
      </c>
      <c r="K24" s="19"/>
      <c r="L24" s="19"/>
      <c r="M24" s="19"/>
      <c r="N24" s="19"/>
      <c r="O24" s="19"/>
      <c r="P24" s="26" t="s">
        <v>78</v>
      </c>
      <c r="Q24" s="14" t="s">
        <v>63</v>
      </c>
      <c r="R24" s="14" t="s">
        <v>63</v>
      </c>
      <c r="S24" s="43" t="s">
        <v>53</v>
      </c>
      <c r="T24" s="43" t="s">
        <v>54</v>
      </c>
      <c r="U24" s="43" t="s">
        <v>55</v>
      </c>
      <c r="V24" s="19"/>
    </row>
    <row r="25" s="1" customFormat="1" ht="39.95" customHeight="1" spans="1:22">
      <c r="A25" s="14">
        <v>13</v>
      </c>
      <c r="B25" s="14" t="s">
        <v>79</v>
      </c>
      <c r="C25" s="16" t="s">
        <v>80</v>
      </c>
      <c r="D25" s="17" t="s">
        <v>29</v>
      </c>
      <c r="E25" s="17" t="s">
        <v>81</v>
      </c>
      <c r="F25" s="22" t="s">
        <v>77</v>
      </c>
      <c r="G25" s="19">
        <v>100</v>
      </c>
      <c r="H25" s="19">
        <v>100</v>
      </c>
      <c r="I25" s="19"/>
      <c r="J25" s="19">
        <v>100</v>
      </c>
      <c r="K25" s="19"/>
      <c r="L25" s="19"/>
      <c r="M25" s="19"/>
      <c r="N25" s="19"/>
      <c r="O25" s="19"/>
      <c r="P25" s="26" t="s">
        <v>78</v>
      </c>
      <c r="Q25" s="14" t="s">
        <v>79</v>
      </c>
      <c r="R25" s="14" t="s">
        <v>79</v>
      </c>
      <c r="S25" s="43" t="s">
        <v>53</v>
      </c>
      <c r="T25" s="43" t="s">
        <v>54</v>
      </c>
      <c r="U25" s="43" t="s">
        <v>55</v>
      </c>
      <c r="V25" s="19"/>
    </row>
    <row r="26" s="1" customFormat="1" ht="39.95" customHeight="1" spans="1:22">
      <c r="A26" s="14">
        <v>14</v>
      </c>
      <c r="B26" s="14" t="s">
        <v>79</v>
      </c>
      <c r="C26" s="16" t="s">
        <v>82</v>
      </c>
      <c r="D26" s="17" t="s">
        <v>29</v>
      </c>
      <c r="E26" s="17" t="s">
        <v>83</v>
      </c>
      <c r="F26" s="22" t="s">
        <v>77</v>
      </c>
      <c r="G26" s="19">
        <v>100</v>
      </c>
      <c r="H26" s="19">
        <v>100</v>
      </c>
      <c r="I26" s="19"/>
      <c r="J26" s="19">
        <v>100</v>
      </c>
      <c r="K26" s="19"/>
      <c r="L26" s="19"/>
      <c r="M26" s="19"/>
      <c r="N26" s="19"/>
      <c r="O26" s="19"/>
      <c r="P26" s="26" t="s">
        <v>78</v>
      </c>
      <c r="Q26" s="14" t="s">
        <v>79</v>
      </c>
      <c r="R26" s="14" t="s">
        <v>79</v>
      </c>
      <c r="S26" s="43" t="s">
        <v>53</v>
      </c>
      <c r="T26" s="43" t="s">
        <v>54</v>
      </c>
      <c r="U26" s="43" t="s">
        <v>55</v>
      </c>
      <c r="V26" s="19"/>
    </row>
    <row r="27" s="1" customFormat="1" ht="39.95" customHeight="1" spans="1:22">
      <c r="A27" s="14">
        <v>15</v>
      </c>
      <c r="B27" s="14" t="s">
        <v>45</v>
      </c>
      <c r="C27" s="27" t="s">
        <v>84</v>
      </c>
      <c r="D27" s="17" t="s">
        <v>29</v>
      </c>
      <c r="E27" s="17" t="s">
        <v>85</v>
      </c>
      <c r="F27" s="22" t="s">
        <v>77</v>
      </c>
      <c r="G27" s="19">
        <v>100</v>
      </c>
      <c r="H27" s="19">
        <v>100</v>
      </c>
      <c r="I27" s="44"/>
      <c r="J27" s="19">
        <v>100</v>
      </c>
      <c r="K27" s="44"/>
      <c r="L27" s="44"/>
      <c r="M27" s="44"/>
      <c r="N27" s="31"/>
      <c r="O27" s="31"/>
      <c r="P27" s="26" t="s">
        <v>78</v>
      </c>
      <c r="Q27" s="14" t="s">
        <v>45</v>
      </c>
      <c r="R27" s="14" t="s">
        <v>45</v>
      </c>
      <c r="S27" s="43" t="s">
        <v>53</v>
      </c>
      <c r="T27" s="43" t="s">
        <v>54</v>
      </c>
      <c r="U27" s="43" t="s">
        <v>55</v>
      </c>
      <c r="V27" s="18"/>
    </row>
    <row r="28" s="1" customFormat="1" ht="27.95" customHeight="1" spans="1:22">
      <c r="A28" s="14" t="s">
        <v>37</v>
      </c>
      <c r="B28" s="15"/>
      <c r="C28" s="24" t="s">
        <v>86</v>
      </c>
      <c r="D28" s="25"/>
      <c r="E28" s="25"/>
      <c r="F28" s="21"/>
      <c r="G28" s="19">
        <f t="shared" ref="G28:J28" si="3">SUM(G24:G27)</f>
        <v>400</v>
      </c>
      <c r="H28" s="19">
        <f t="shared" si="3"/>
        <v>400</v>
      </c>
      <c r="I28" s="19"/>
      <c r="J28" s="19">
        <f t="shared" si="3"/>
        <v>400</v>
      </c>
      <c r="K28" s="19"/>
      <c r="L28" s="19"/>
      <c r="M28" s="19"/>
      <c r="N28" s="19"/>
      <c r="O28" s="19"/>
      <c r="P28" s="19"/>
      <c r="Q28" s="26"/>
      <c r="R28" s="26"/>
      <c r="S28" s="26"/>
      <c r="T28" s="26"/>
      <c r="U28" s="26"/>
      <c r="V28" s="18"/>
    </row>
    <row r="29" s="1" customFormat="1" ht="138.95" customHeight="1" spans="1:22">
      <c r="A29" s="32">
        <v>16</v>
      </c>
      <c r="B29" s="29" t="s">
        <v>87</v>
      </c>
      <c r="C29" s="23" t="s">
        <v>88</v>
      </c>
      <c r="D29" s="29" t="s">
        <v>29</v>
      </c>
      <c r="E29" s="29" t="s">
        <v>89</v>
      </c>
      <c r="F29" s="23" t="s">
        <v>90</v>
      </c>
      <c r="G29" s="19">
        <v>1598.25</v>
      </c>
      <c r="H29" s="19">
        <v>1598.25</v>
      </c>
      <c r="I29" s="19"/>
      <c r="J29" s="19"/>
      <c r="K29" s="19"/>
      <c r="L29" s="19"/>
      <c r="M29" s="19">
        <v>1598.25</v>
      </c>
      <c r="N29" s="19"/>
      <c r="O29" s="19"/>
      <c r="P29" s="26" t="s">
        <v>91</v>
      </c>
      <c r="Q29" s="26" t="s">
        <v>91</v>
      </c>
      <c r="R29" s="26" t="s">
        <v>91</v>
      </c>
      <c r="S29" s="43" t="s">
        <v>53</v>
      </c>
      <c r="T29" s="43" t="s">
        <v>54</v>
      </c>
      <c r="U29" s="43" t="s">
        <v>55</v>
      </c>
      <c r="V29" s="19"/>
    </row>
    <row r="30" s="1" customFormat="1" ht="75" customHeight="1" spans="1:22">
      <c r="A30" s="32">
        <v>17</v>
      </c>
      <c r="B30" s="29" t="s">
        <v>92</v>
      </c>
      <c r="C30" s="23" t="s">
        <v>93</v>
      </c>
      <c r="D30" s="29" t="s">
        <v>29</v>
      </c>
      <c r="E30" s="29" t="s">
        <v>94</v>
      </c>
      <c r="F30" s="23" t="s">
        <v>95</v>
      </c>
      <c r="G30" s="19">
        <v>59</v>
      </c>
      <c r="H30" s="19">
        <v>59</v>
      </c>
      <c r="I30" s="19"/>
      <c r="J30" s="19"/>
      <c r="K30" s="19">
        <v>1</v>
      </c>
      <c r="L30" s="19">
        <v>58</v>
      </c>
      <c r="M30" s="19"/>
      <c r="N30" s="19"/>
      <c r="O30" s="19"/>
      <c r="P30" s="26" t="s">
        <v>91</v>
      </c>
      <c r="Q30" s="26" t="s">
        <v>91</v>
      </c>
      <c r="R30" s="26" t="s">
        <v>91</v>
      </c>
      <c r="S30" s="43" t="s">
        <v>32</v>
      </c>
      <c r="T30" s="43" t="s">
        <v>96</v>
      </c>
      <c r="U30" s="43" t="s">
        <v>97</v>
      </c>
      <c r="V30" s="19"/>
    </row>
    <row r="31" s="1" customFormat="1" ht="26.1" customHeight="1" spans="1:22">
      <c r="A31" s="32" t="s">
        <v>37</v>
      </c>
      <c r="B31" s="32"/>
      <c r="C31" s="33" t="s">
        <v>98</v>
      </c>
      <c r="D31" s="34"/>
      <c r="E31" s="34"/>
      <c r="F31" s="29"/>
      <c r="G31" s="19">
        <f>SUM(G29:G30)</f>
        <v>1657.25</v>
      </c>
      <c r="H31" s="19">
        <f>SUM(H29:H30)</f>
        <v>1657.25</v>
      </c>
      <c r="I31" s="19"/>
      <c r="J31" s="19"/>
      <c r="K31" s="19">
        <f>SUM(K29:K30)</f>
        <v>1</v>
      </c>
      <c r="L31" s="19">
        <f>SUM(L29:L30)</f>
        <v>58</v>
      </c>
      <c r="M31" s="19">
        <f>SUM(M29:M30)</f>
        <v>1598.25</v>
      </c>
      <c r="N31" s="19"/>
      <c r="O31" s="19"/>
      <c r="P31" s="19"/>
      <c r="Q31" s="26"/>
      <c r="R31" s="26"/>
      <c r="S31" s="26"/>
      <c r="T31" s="26"/>
      <c r="U31" s="26"/>
      <c r="V31" s="18"/>
    </row>
    <row r="32" s="1" customFormat="1" ht="38.1" customHeight="1" spans="1:22">
      <c r="A32" s="14">
        <v>18</v>
      </c>
      <c r="B32" s="14" t="s">
        <v>27</v>
      </c>
      <c r="C32" s="16" t="s">
        <v>99</v>
      </c>
      <c r="D32" s="29" t="s">
        <v>100</v>
      </c>
      <c r="E32" s="14" t="s">
        <v>100</v>
      </c>
      <c r="F32" s="22" t="s">
        <v>101</v>
      </c>
      <c r="G32" s="19">
        <f>H32</f>
        <v>268.69</v>
      </c>
      <c r="H32" s="19">
        <f>N32</f>
        <v>268.69</v>
      </c>
      <c r="I32" s="19"/>
      <c r="J32" s="19"/>
      <c r="K32" s="19"/>
      <c r="L32" s="19"/>
      <c r="M32" s="19"/>
      <c r="N32" s="19">
        <v>268.69</v>
      </c>
      <c r="O32" s="19"/>
      <c r="P32" s="26" t="s">
        <v>102</v>
      </c>
      <c r="Q32" s="26" t="s">
        <v>102</v>
      </c>
      <c r="R32" s="26" t="s">
        <v>102</v>
      </c>
      <c r="S32" s="43" t="s">
        <v>32</v>
      </c>
      <c r="T32" s="43" t="s">
        <v>103</v>
      </c>
      <c r="U32" s="43" t="s">
        <v>104</v>
      </c>
      <c r="V32" s="19"/>
    </row>
    <row r="33" s="1" customFormat="1" ht="24" customHeight="1" spans="1:22">
      <c r="A33" s="14" t="s">
        <v>37</v>
      </c>
      <c r="B33" s="15"/>
      <c r="C33" s="24" t="s">
        <v>74</v>
      </c>
      <c r="D33" s="25"/>
      <c r="E33" s="25"/>
      <c r="F33" s="21"/>
      <c r="G33" s="19">
        <f>SUM(G32:G32)</f>
        <v>268.69</v>
      </c>
      <c r="H33" s="19">
        <f>SUM(H32:H32)</f>
        <v>268.69</v>
      </c>
      <c r="I33" s="19"/>
      <c r="J33" s="19"/>
      <c r="K33" s="19"/>
      <c r="L33" s="19"/>
      <c r="M33" s="19"/>
      <c r="N33" s="19">
        <f>SUM(N32:N32)</f>
        <v>268.69</v>
      </c>
      <c r="O33" s="19"/>
      <c r="P33" s="19"/>
      <c r="Q33" s="26"/>
      <c r="R33" s="26"/>
      <c r="S33" s="26"/>
      <c r="T33" s="26"/>
      <c r="U33" s="26"/>
      <c r="V33" s="18"/>
    </row>
  </sheetData>
  <mergeCells count="29">
    <mergeCell ref="A1:C1"/>
    <mergeCell ref="A2:V2"/>
    <mergeCell ref="I3:O3"/>
    <mergeCell ref="A5:B5"/>
    <mergeCell ref="A8:B8"/>
    <mergeCell ref="A10:B10"/>
    <mergeCell ref="A12:B12"/>
    <mergeCell ref="A14:B14"/>
    <mergeCell ref="A18:B18"/>
    <mergeCell ref="A21:B21"/>
    <mergeCell ref="A23:B23"/>
    <mergeCell ref="A28:B28"/>
    <mergeCell ref="A31:B31"/>
    <mergeCell ref="A33:B33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Q3:Q4"/>
    <mergeCell ref="R3:R4"/>
    <mergeCell ref="S3:S4"/>
    <mergeCell ref="T3:T4"/>
    <mergeCell ref="U3:U4"/>
    <mergeCell ref="V3:V4"/>
  </mergeCells>
  <pageMargins left="0.354166666666667" right="0.432638888888889" top="0.786805555555556" bottom="0.511805555555556" header="0.511805555555556" footer="0.511805555555556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姚安县2020年度第二批财政涉农整合资金方案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Administrator</cp:lastModifiedBy>
  <cp:revision>1</cp:revision>
  <dcterms:created xsi:type="dcterms:W3CDTF">2012-07-10T01:45:00Z</dcterms:created>
  <cp:lastPrinted>2020-02-03T01:37:00Z</cp:lastPrinted>
  <dcterms:modified xsi:type="dcterms:W3CDTF">2020-02-04T00:47:03Z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