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15" tabRatio="890"/>
  </bookViews>
  <sheets>
    <sheet name=" 全县汇总表新修改" sheetId="1" r:id="rId1"/>
    <sheet name=" 全县汇总表扶贫专项资金" sheetId="2" r:id="rId2"/>
    <sheet name="Sheet8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  <definedName name="Module.Prix_SMC" localSheetId="0">[2]!Module.Prix_SMC</definedName>
    <definedName name="_xlnm.Print_Titles" localSheetId="0">' 全县汇总表新修改'!$3:$5</definedName>
    <definedName name="Module.Prix_SMC" localSheetId="1">[2]!Module.Prix_SMC</definedName>
    <definedName name="_xlnm.Print_Titles" localSheetId="1">' 全县汇总表扶贫专项资金'!$3:$5</definedName>
  </definedNames>
  <calcPr calcId="144525"/>
</workbook>
</file>

<file path=xl/sharedStrings.xml><?xml version="1.0" encoding="utf-8"?>
<sst xmlns="http://schemas.openxmlformats.org/spreadsheetml/2006/main" count="208">
  <si>
    <t>附表</t>
  </si>
  <si>
    <r>
      <rPr>
        <b/>
        <sz val="20"/>
        <rFont val="宋体"/>
        <charset val="134"/>
      </rPr>
      <t xml:space="preserve">  姚安县</t>
    </r>
    <r>
      <rPr>
        <b/>
        <sz val="20"/>
        <rFont val="Times New Roman"/>
        <charset val="134"/>
      </rPr>
      <t>2018</t>
    </r>
    <r>
      <rPr>
        <b/>
        <sz val="20"/>
        <rFont val="宋体"/>
        <charset val="134"/>
      </rPr>
      <t>年度第一批财政涉农资金整合项目表</t>
    </r>
  </si>
  <si>
    <t>填报单位：扶贫办、发改局、财政局、民宗局</t>
  </si>
  <si>
    <t>序号</t>
  </si>
  <si>
    <t>乡镇名称</t>
  </si>
  <si>
    <t>项目名称</t>
  </si>
  <si>
    <r>
      <rPr>
        <sz val="14"/>
        <rFont val="宋体"/>
        <charset val="134"/>
      </rPr>
      <t>建设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性质</t>
    </r>
  </si>
  <si>
    <r>
      <rPr>
        <sz val="14"/>
        <rFont val="宋体"/>
        <charset val="134"/>
      </rPr>
      <t>建设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地点</t>
    </r>
  </si>
  <si>
    <t>项目建设规模及内容</t>
  </si>
  <si>
    <t>规模投资（万元）</t>
  </si>
  <si>
    <t>安排资金（万元）</t>
  </si>
  <si>
    <r>
      <rPr>
        <sz val="12"/>
        <rFont val="宋体"/>
        <charset val="134"/>
      </rPr>
      <t>其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中（万元）</t>
    </r>
  </si>
  <si>
    <t>责任部门</t>
  </si>
  <si>
    <t>实施部门</t>
  </si>
  <si>
    <t>备注</t>
  </si>
  <si>
    <t>中央财政专项扶贫资金</t>
  </si>
  <si>
    <t>省级财政专项扶贫资金</t>
  </si>
  <si>
    <t>省级少数民族发展资金</t>
  </si>
  <si>
    <t>中央农业综合开发项目</t>
  </si>
  <si>
    <t>中央水利发展资金</t>
  </si>
  <si>
    <t>中央林业改革发展资金</t>
  </si>
  <si>
    <r>
      <rPr>
        <sz val="14"/>
        <rFont val="宋体"/>
        <charset val="134"/>
      </rPr>
      <t>中央车辆购置税收入补助地方资金</t>
    </r>
    <r>
      <rPr>
        <sz val="14"/>
        <rFont val="Times New Roman"/>
        <charset val="134"/>
      </rPr>
      <t xml:space="preserve"> </t>
    </r>
  </si>
  <si>
    <t>中央土地整治（高标准农田）专项资金</t>
  </si>
  <si>
    <t>省级一事一议财政奖补</t>
  </si>
  <si>
    <t>省级农业综合开发资金</t>
  </si>
  <si>
    <t>省级扶持集体经济发展试点</t>
  </si>
  <si>
    <t>大河口乡</t>
  </si>
  <si>
    <t>民族团结进步示范村建设项目</t>
  </si>
  <si>
    <t>新建</t>
  </si>
  <si>
    <t>大河口村委会彭家村</t>
  </si>
  <si>
    <t>民生改善项目、标识建设、民族文化传承与发展、村容村貌整治、民族团结进步工程</t>
  </si>
  <si>
    <t>民宗局</t>
  </si>
  <si>
    <t>总计</t>
  </si>
  <si>
    <r>
      <rPr>
        <sz val="14"/>
        <rFont val="Times New Roman"/>
        <charset val="134"/>
      </rPr>
      <t>1</t>
    </r>
    <r>
      <rPr>
        <sz val="14"/>
        <rFont val="宋体"/>
        <charset val="134"/>
      </rPr>
      <t>个</t>
    </r>
  </si>
  <si>
    <r>
      <rPr>
        <b/>
        <sz val="16"/>
        <rFont val="宋体"/>
        <charset val="134"/>
      </rPr>
      <t>姚安县</t>
    </r>
    <r>
      <rPr>
        <b/>
        <sz val="16"/>
        <rFont val="Times New Roman"/>
        <charset val="134"/>
      </rPr>
      <t>2018</t>
    </r>
    <r>
      <rPr>
        <b/>
        <sz val="16"/>
        <rFont val="宋体"/>
        <charset val="134"/>
      </rPr>
      <t>年度第一批财政涉农资金整合方案项目表</t>
    </r>
  </si>
  <si>
    <t>填报单位：发改局、财政局、扶贫办</t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</si>
  <si>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性质</t>
    </r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</si>
  <si>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地点</t>
    </r>
  </si>
  <si>
    <t>拟安排资金（万元）</t>
  </si>
  <si>
    <r>
      <rPr>
        <sz val="10"/>
        <rFont val="宋体"/>
        <charset val="134"/>
      </rPr>
      <t>其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中（万元）</t>
    </r>
  </si>
  <si>
    <t>中央少数民族发展</t>
  </si>
  <si>
    <r>
      <rPr>
        <sz val="10"/>
        <rFont val="宋体"/>
        <charset val="134"/>
      </rPr>
      <t>中央车辆购置税收入补助地方资金</t>
    </r>
    <r>
      <rPr>
        <sz val="10"/>
        <rFont val="Times New Roman"/>
        <charset val="134"/>
      </rPr>
      <t xml:space="preserve"> </t>
    </r>
  </si>
  <si>
    <t>栋川镇</t>
  </si>
  <si>
    <t>栋川镇大龙口村委会优质水果种植基地建设项目</t>
  </si>
  <si>
    <t>大龙口村委会</t>
  </si>
  <si>
    <r>
      <rPr>
        <sz val="10"/>
        <color rgb="FF000000"/>
        <rFont val="宋体"/>
        <charset val="134"/>
      </rPr>
      <t>新建村级优质水果种植基地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个，占地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亩，用于种植突尼斯软籽石榴</t>
    </r>
  </si>
  <si>
    <t>财政局</t>
  </si>
  <si>
    <r>
      <rPr>
        <sz val="10"/>
        <rFont val="宋体"/>
        <charset val="134"/>
      </rPr>
      <t>姚安县</t>
    </r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年扶持村级集体经济发展试点县建设项目</t>
    </r>
  </si>
  <si>
    <t>栋川镇地角村委会花卉标准化大棚种植示范园建设项目</t>
  </si>
  <si>
    <t>地角村委会</t>
  </si>
  <si>
    <r>
      <rPr>
        <sz val="10"/>
        <color rgb="FF000000"/>
        <rFont val="宋体"/>
        <charset val="134"/>
      </rPr>
      <t>新建村级花卉标准化种植示范园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个</t>
    </r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</rPr>
      <t>亩。包括机耕道路、花卉大棚、机井等</t>
    </r>
  </si>
  <si>
    <t>栋川镇徐官坝村委会蔬菜育苗标准化大棚建设项目</t>
  </si>
  <si>
    <t>徐官坝村委会</t>
  </si>
  <si>
    <r>
      <rPr>
        <sz val="10"/>
        <color rgb="FF000000"/>
        <rFont val="宋体"/>
        <charset val="134"/>
      </rPr>
      <t>新建钢架单体果蔬育苗大棚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亩，配置内部设施</t>
    </r>
  </si>
  <si>
    <t>官屯镇</t>
  </si>
  <si>
    <t>官屯镇巴拉鮓村委会蔬菜大棚种植基地建设项目</t>
  </si>
  <si>
    <t>巴拉鮓村委会</t>
  </si>
  <si>
    <r>
      <rPr>
        <sz val="10"/>
        <color rgb="FF000000"/>
        <rFont val="宋体"/>
        <charset val="134"/>
      </rPr>
      <t>在赵家大田建设蔬菜种植基地，新建机耕道路一条长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米、宽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米，钢架单体蔬菜大棚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宋体"/>
        <charset val="134"/>
      </rPr>
      <t>亩，钢结构，配置内部配套喷灌设施。</t>
    </r>
  </si>
  <si>
    <t>官屯镇官屯社区蔬菜大棚建设项目</t>
  </si>
  <si>
    <t>官屯社区</t>
  </si>
  <si>
    <r>
      <rPr>
        <sz val="10"/>
        <color rgb="FF000000"/>
        <rFont val="宋体"/>
        <charset val="134"/>
      </rPr>
      <t>新建单体钢架蔬菜大棚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宋体"/>
        <charset val="134"/>
      </rPr>
      <t>亩</t>
    </r>
  </si>
  <si>
    <t>弥兴镇</t>
  </si>
  <si>
    <t>弥兴镇小苴村委会蔬菜大棚配套设施建设项目</t>
  </si>
  <si>
    <t>小苴村委会</t>
  </si>
  <si>
    <r>
      <rPr>
        <sz val="10"/>
        <color rgb="FF000000"/>
        <rFont val="宋体"/>
        <charset val="134"/>
      </rPr>
      <t>实施</t>
    </r>
    <r>
      <rPr>
        <sz val="10"/>
        <color rgb="FF000000"/>
        <rFont val="Times New Roman"/>
        <charset val="134"/>
      </rPr>
      <t>25</t>
    </r>
    <r>
      <rPr>
        <sz val="10"/>
        <color rgb="FF000000"/>
        <rFont val="宋体"/>
        <charset val="134"/>
      </rPr>
      <t>亩大棚喷灌滴灌项目、新建机耕道路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条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米、新建管理房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宋体"/>
        <charset val="134"/>
      </rPr>
      <t>平方米</t>
    </r>
  </si>
  <si>
    <t>弥兴镇小苴村委会肉牛养殖场建设项目</t>
  </si>
  <si>
    <r>
      <rPr>
        <sz val="10"/>
        <color rgb="FF000000"/>
        <rFont val="宋体"/>
        <charset val="134"/>
      </rPr>
      <t>新建养殖基地配套</t>
    </r>
    <r>
      <rPr>
        <sz val="10"/>
        <color rgb="FF000000"/>
        <rFont val="Times New Roman"/>
        <charset val="134"/>
      </rPr>
      <t>10KV</t>
    </r>
    <r>
      <rPr>
        <sz val="10"/>
        <color rgb="FF000000"/>
        <rFont val="宋体"/>
        <charset val="134"/>
      </rPr>
      <t>动力电</t>
    </r>
    <r>
      <rPr>
        <sz val="10"/>
        <color rgb="FF000000"/>
        <rFont val="Times New Roman"/>
        <charset val="134"/>
      </rPr>
      <t>600</t>
    </r>
    <r>
      <rPr>
        <sz val="10"/>
        <color rgb="FF000000"/>
        <rFont val="宋体"/>
        <charset val="134"/>
      </rPr>
      <t>米，架设</t>
    </r>
    <r>
      <rPr>
        <sz val="10"/>
        <color rgb="FF000000"/>
        <rFont val="Times New Roman"/>
        <charset val="134"/>
      </rPr>
      <t>10KV</t>
    </r>
    <r>
      <rPr>
        <sz val="10"/>
        <color rgb="FF000000"/>
        <rFont val="宋体"/>
        <charset val="134"/>
      </rPr>
      <t>变压器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台；养殖基地配套饮水管道</t>
    </r>
    <r>
      <rPr>
        <sz val="10"/>
        <color rgb="FF000000"/>
        <rFont val="Times New Roman"/>
        <charset val="134"/>
      </rPr>
      <t>DN25</t>
    </r>
    <r>
      <rPr>
        <sz val="10"/>
        <color rgb="FF000000"/>
        <rFont val="宋体"/>
        <charset val="134"/>
      </rPr>
      <t>镀锌管</t>
    </r>
    <r>
      <rPr>
        <sz val="10"/>
        <color rgb="FF000000"/>
        <rFont val="Times New Roman"/>
        <charset val="134"/>
      </rPr>
      <t>2000</t>
    </r>
    <r>
      <rPr>
        <sz val="10"/>
        <color rgb="FF000000"/>
        <rFont val="宋体"/>
        <charset val="134"/>
      </rPr>
      <t>米；新建蓄水池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个</t>
    </r>
    <r>
      <rPr>
        <sz val="10"/>
        <color rgb="FF000000"/>
        <rFont val="Times New Roman"/>
        <charset val="134"/>
      </rPr>
      <t>180</t>
    </r>
    <r>
      <rPr>
        <sz val="10"/>
        <color rgb="FF000000"/>
        <rFont val="宋体"/>
        <charset val="134"/>
      </rPr>
      <t>立方米。肉牛养殖场牛舍建设</t>
    </r>
    <r>
      <rPr>
        <sz val="10"/>
        <color rgb="FF000000"/>
        <rFont val="Times New Roman"/>
        <charset val="134"/>
      </rPr>
      <t>400</t>
    </r>
    <r>
      <rPr>
        <sz val="10"/>
        <color rgb="FF000000"/>
        <rFont val="宋体"/>
        <charset val="134"/>
      </rPr>
      <t>平方米</t>
    </r>
    <r>
      <rPr>
        <sz val="10"/>
        <color rgb="FF000000"/>
        <rFont val="Times New Roman"/>
        <charset val="134"/>
      </rPr>
      <t xml:space="preserve">
</t>
    </r>
  </si>
  <si>
    <t>前场镇</t>
  </si>
  <si>
    <t>前场镇庄科村委会畜牧养殖场建设项目</t>
  </si>
  <si>
    <t>庄科村委会</t>
  </si>
  <si>
    <r>
      <rPr>
        <sz val="10"/>
        <color rgb="FF000000"/>
        <rFont val="宋体"/>
        <charset val="134"/>
      </rPr>
      <t>新建羊舍计</t>
    </r>
    <r>
      <rPr>
        <sz val="10"/>
        <color rgb="FF000000"/>
        <rFont val="Times New Roman"/>
        <charset val="134"/>
      </rPr>
      <t>600</t>
    </r>
    <r>
      <rPr>
        <sz val="10"/>
        <color rgb="FF000000"/>
        <rFont val="宋体"/>
        <charset val="134"/>
      </rPr>
      <t>平方米，混凝土场地硬化</t>
    </r>
    <r>
      <rPr>
        <sz val="10"/>
        <color rgb="FF000000"/>
        <rFont val="Times New Roman"/>
        <charset val="134"/>
      </rPr>
      <t>280</t>
    </r>
    <r>
      <rPr>
        <sz val="10"/>
        <color rgb="FF000000"/>
        <rFont val="宋体"/>
        <charset val="134"/>
      </rPr>
      <t>平方米。建盖管理用房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平方米及消毒房等附属设施。</t>
    </r>
  </si>
  <si>
    <t>太平镇</t>
  </si>
  <si>
    <t>太平镇太平村委会蔬菜种植大棚和冷库设施建设项目</t>
  </si>
  <si>
    <t>太平村委会</t>
  </si>
  <si>
    <r>
      <rPr>
        <sz val="10"/>
        <color rgb="FF000000"/>
        <rFont val="宋体"/>
        <charset val="134"/>
      </rPr>
      <t>建设单体钢架蔬菜大棚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亩，配套滴灌、喷灌设备等。冷库建设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座</t>
    </r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立方米</t>
    </r>
  </si>
  <si>
    <t>左门乡</t>
  </si>
  <si>
    <t>左门乡左门村委会高山蔬菜大棚建设项目</t>
  </si>
  <si>
    <t>左门村委会</t>
  </si>
  <si>
    <r>
      <rPr>
        <sz val="10"/>
        <color rgb="FF000000"/>
        <rFont val="宋体"/>
        <charset val="134"/>
      </rPr>
      <t>单体钢架蔬菜大棚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亩及配套设施</t>
    </r>
  </si>
  <si>
    <t>左门乡苤拉村委会花椒园蔬菜大棚种植基地建设项目</t>
  </si>
  <si>
    <t>苤拉村委会</t>
  </si>
  <si>
    <r>
      <rPr>
        <sz val="10"/>
        <color rgb="FF000000"/>
        <rFont val="宋体"/>
        <charset val="134"/>
      </rPr>
      <t>单体钢架蔬菜大棚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宋体"/>
        <charset val="134"/>
      </rPr>
      <t>亩，每个大棚设有自动水管喷淋设施</t>
    </r>
  </si>
  <si>
    <t>大河口乡大河口村委会保鲜冷库、烘干设备建设项目</t>
  </si>
  <si>
    <t>大河口村委会</t>
  </si>
  <si>
    <r>
      <rPr>
        <sz val="10"/>
        <color rgb="FF000000"/>
        <rFont val="Times New Roman"/>
        <charset val="134"/>
      </rPr>
      <t xml:space="preserve">   </t>
    </r>
    <r>
      <rPr>
        <sz val="10"/>
        <color rgb="FF000000"/>
        <rFont val="宋体"/>
        <charset val="134"/>
      </rPr>
      <t>新建果蔬保鲜冷库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个，容体</t>
    </r>
    <r>
      <rPr>
        <sz val="10"/>
        <color rgb="FF000000"/>
        <rFont val="Times New Roman"/>
        <charset val="134"/>
      </rPr>
      <t>1000m</t>
    </r>
    <r>
      <rPr>
        <vertAlign val="superscript"/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，新建烘干设备</t>
    </r>
    <r>
      <rPr>
        <sz val="10"/>
        <color rgb="FF000000"/>
        <rFont val="Times New Roman"/>
        <charset val="134"/>
      </rPr>
      <t>6H-A-10T</t>
    </r>
    <r>
      <rPr>
        <sz val="10"/>
        <color rgb="FF000000"/>
        <rFont val="宋体"/>
        <charset val="134"/>
      </rPr>
      <t>一套</t>
    </r>
  </si>
  <si>
    <t>全县各乡镇</t>
  </si>
  <si>
    <r>
      <rPr>
        <sz val="10"/>
        <color rgb="FF000000"/>
        <rFont val="宋体"/>
        <charset val="134"/>
      </rPr>
      <t>姚安县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年村级一事一议财政奖补普惠制项目</t>
    </r>
  </si>
  <si>
    <t>村组村庄道路、活动广场、绿化亮化、人畜饮水、环境整治等。</t>
  </si>
  <si>
    <r>
      <rPr>
        <sz val="10"/>
        <color rgb="FF000000"/>
        <rFont val="宋体"/>
        <charset val="134"/>
      </rPr>
      <t>财政局、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全县各乡镇</t>
    </r>
  </si>
  <si>
    <t>光禄镇</t>
  </si>
  <si>
    <r>
      <rPr>
        <sz val="10"/>
        <color rgb="FF000000"/>
        <rFont val="宋体"/>
        <charset val="134"/>
      </rPr>
      <t>姚安县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年农业综合开发高标准农田建设项目</t>
    </r>
  </si>
  <si>
    <r>
      <rPr>
        <sz val="10"/>
        <color rgb="FF000000"/>
        <rFont val="宋体"/>
        <charset val="134"/>
      </rPr>
      <t>建设高标准农田</t>
    </r>
    <r>
      <rPr>
        <sz val="10"/>
        <color rgb="FF000000"/>
        <rFont val="Times New Roman"/>
        <charset val="134"/>
      </rPr>
      <t>4240</t>
    </r>
    <r>
      <rPr>
        <sz val="10"/>
        <color rgb="FF000000"/>
        <rFont val="宋体"/>
        <charset val="134"/>
      </rPr>
      <t>亩。新建渠道</t>
    </r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条，共</t>
    </r>
    <r>
      <rPr>
        <sz val="10"/>
        <color rgb="FF000000"/>
        <rFont val="Times New Roman"/>
        <charset val="134"/>
      </rPr>
      <t>12.68km</t>
    </r>
    <r>
      <rPr>
        <sz val="10"/>
        <color rgb="FF000000"/>
        <rFont val="宋体"/>
        <charset val="134"/>
      </rPr>
      <t>，改建或新建道路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条，总长</t>
    </r>
    <r>
      <rPr>
        <sz val="10"/>
        <color rgb="FF000000"/>
        <rFont val="Times New Roman"/>
        <charset val="134"/>
      </rPr>
      <t>7.57km</t>
    </r>
    <r>
      <rPr>
        <sz val="10"/>
        <color rgb="FF000000"/>
        <rFont val="宋体"/>
        <charset val="134"/>
      </rPr>
      <t>。</t>
    </r>
  </si>
  <si>
    <r>
      <rPr>
        <sz val="10"/>
        <color rgb="FF000000"/>
        <rFont val="宋体"/>
        <charset val="134"/>
      </rPr>
      <t>财政局、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光禄镇</t>
    </r>
  </si>
  <si>
    <t>财政局光禄镇</t>
  </si>
  <si>
    <t>林业改革发展项目</t>
  </si>
  <si>
    <r>
      <rPr>
        <sz val="10"/>
        <color rgb="FF000000"/>
        <rFont val="宋体"/>
        <charset val="134"/>
      </rPr>
      <t>全县森林资源管护：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、天然林保护管理补助</t>
    </r>
  </si>
  <si>
    <t>林业局</t>
  </si>
  <si>
    <r>
      <rPr>
        <sz val="10"/>
        <color rgb="FF000000"/>
        <rFont val="宋体"/>
        <charset val="134"/>
      </rPr>
      <t>全县森林资源管护：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、森林生态效益补偿补助</t>
    </r>
  </si>
  <si>
    <t>生态保护体系建设</t>
  </si>
  <si>
    <t>民族团结示范镇建设项目</t>
  </si>
  <si>
    <t>续建</t>
  </si>
  <si>
    <t>弥兴镇、大苴村、弥兴村</t>
  </si>
  <si>
    <t>基础设施、文化活动室、产业发展、示范户补助、民族文化元素、标识建设等</t>
  </si>
  <si>
    <t>麂子村委会岔河村</t>
  </si>
  <si>
    <t>基础设施、产业发展、示范户补助、民族文化元素、标识建设等</t>
  </si>
  <si>
    <t>民族特色村建设项目</t>
  </si>
  <si>
    <t>左门村委会左门村</t>
  </si>
  <si>
    <t>太平镇、栋川镇</t>
  </si>
  <si>
    <t>姚安县万亩农田高效节水灌溉项目</t>
  </si>
  <si>
    <t>白石地、清河、包粮屯、郭家凹、海子心、大龙口</t>
  </si>
  <si>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年度项目规划</t>
    </r>
    <r>
      <rPr>
        <sz val="10"/>
        <color rgb="FF000000"/>
        <rFont val="Times New Roman"/>
        <charset val="134"/>
      </rPr>
      <t>2.07</t>
    </r>
    <r>
      <rPr>
        <sz val="10"/>
        <color rgb="FF000000"/>
        <rFont val="宋体"/>
        <charset val="134"/>
      </rPr>
      <t>万亩，涉及太平镇白石地、栋川镇清河、包粮屯、郭家凹、海子心、大龙口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个村委会，主要灌溉方式为管道灌溉、滴管、喷灌。</t>
    </r>
  </si>
  <si>
    <t>水务局</t>
  </si>
  <si>
    <t>姚安县太平镇山区小水网示范区建设各苴村委会高效节水灌溉项目</t>
  </si>
  <si>
    <t>各苴</t>
  </si>
  <si>
    <r>
      <rPr>
        <sz val="10"/>
        <color rgb="FF000000"/>
        <rFont val="宋体"/>
        <charset val="134"/>
      </rPr>
      <t>节水灌溉设计面积</t>
    </r>
    <r>
      <rPr>
        <sz val="10"/>
        <color rgb="FF000000"/>
        <rFont val="Times New Roman"/>
        <charset val="134"/>
      </rPr>
      <t>355</t>
    </r>
    <r>
      <rPr>
        <sz val="10"/>
        <color rgb="FF000000"/>
        <rFont val="宋体"/>
        <charset val="134"/>
      </rPr>
      <t>亩，输、配水管网均采用</t>
    </r>
    <r>
      <rPr>
        <sz val="10"/>
        <color rgb="FF000000"/>
        <rFont val="Times New Roman"/>
        <charset val="134"/>
      </rPr>
      <t>80</t>
    </r>
    <r>
      <rPr>
        <sz val="10"/>
        <color rgb="FF000000"/>
        <rFont val="宋体"/>
        <charset val="134"/>
      </rPr>
      <t>级</t>
    </r>
    <r>
      <rPr>
        <sz val="10"/>
        <color rgb="FF000000"/>
        <rFont val="Times New Roman"/>
        <charset val="134"/>
      </rPr>
      <t>PE</t>
    </r>
    <r>
      <rPr>
        <sz val="10"/>
        <color rgb="FF000000"/>
        <rFont val="宋体"/>
        <charset val="134"/>
      </rPr>
      <t>管，本项目新建引水渠</t>
    </r>
    <r>
      <rPr>
        <sz val="10"/>
        <color rgb="FF000000"/>
        <rFont val="Times New Roman"/>
        <charset val="134"/>
      </rPr>
      <t>25m</t>
    </r>
    <r>
      <rPr>
        <sz val="10"/>
        <color rgb="FF000000"/>
        <rFont val="宋体"/>
        <charset val="134"/>
      </rPr>
      <t>，溢流堰一座，提水泵站一座，提水主干管</t>
    </r>
    <r>
      <rPr>
        <sz val="10"/>
        <color rgb="FF000000"/>
        <rFont val="Times New Roman"/>
        <charset val="134"/>
      </rPr>
      <t>641m</t>
    </r>
    <r>
      <rPr>
        <sz val="10"/>
        <color rgb="FF000000"/>
        <rFont val="宋体"/>
        <charset val="134"/>
      </rPr>
      <t>，管径</t>
    </r>
    <r>
      <rPr>
        <sz val="10"/>
        <color rgb="FF000000"/>
        <rFont val="Times New Roman"/>
        <charset val="134"/>
      </rPr>
      <t>dn125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400m³</t>
    </r>
    <r>
      <rPr>
        <sz val="10"/>
        <color rgb="FF000000"/>
        <rFont val="宋体"/>
        <charset val="134"/>
      </rPr>
      <t>高位水池一座；新建主、分干管</t>
    </r>
    <r>
      <rPr>
        <sz val="10"/>
        <color rgb="FF000000"/>
        <rFont val="Times New Roman"/>
        <charset val="134"/>
      </rPr>
      <t>2504m</t>
    </r>
    <r>
      <rPr>
        <sz val="10"/>
        <color rgb="FF000000"/>
        <rFont val="宋体"/>
        <charset val="134"/>
      </rPr>
      <t>。</t>
    </r>
  </si>
  <si>
    <t>左门</t>
  </si>
  <si>
    <t>姚安县大麦地小流域重点水土保持治理工程</t>
  </si>
  <si>
    <t>苤拉</t>
  </si>
  <si>
    <r>
      <rPr>
        <sz val="10"/>
        <color rgb="FF000000"/>
        <rFont val="宋体"/>
        <charset val="134"/>
      </rPr>
      <t>村容村貌整治：太阳能路灯</t>
    </r>
    <r>
      <rPr>
        <sz val="10"/>
        <color rgb="FF000000"/>
        <rFont val="Times New Roman"/>
        <charset val="134"/>
      </rPr>
      <t>25</t>
    </r>
    <r>
      <rPr>
        <sz val="10"/>
        <color rgb="FF000000"/>
        <rFont val="宋体"/>
        <charset val="134"/>
      </rPr>
      <t>盏、垃圾箱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宋体"/>
        <charset val="134"/>
      </rPr>
      <t>个，宣传画</t>
    </r>
    <r>
      <rPr>
        <sz val="10"/>
        <color rgb="FF000000"/>
        <rFont val="Times New Roman"/>
        <charset val="134"/>
      </rPr>
      <t>504</t>
    </r>
    <r>
      <rPr>
        <sz val="10"/>
        <color rgb="FF000000"/>
        <rFont val="宋体"/>
        <charset val="134"/>
      </rPr>
      <t>㎡。光左公路措施：排水沟衬砌</t>
    </r>
    <r>
      <rPr>
        <sz val="10"/>
        <color rgb="FF000000"/>
        <rFont val="Times New Roman"/>
        <charset val="134"/>
      </rPr>
      <t>5km</t>
    </r>
    <r>
      <rPr>
        <sz val="10"/>
        <color rgb="FF000000"/>
        <rFont val="宋体"/>
        <charset val="134"/>
      </rPr>
      <t>，挡土墙</t>
    </r>
    <r>
      <rPr>
        <sz val="10"/>
        <color rgb="FF000000"/>
        <rFont val="Times New Roman"/>
        <charset val="134"/>
      </rPr>
      <t>534m</t>
    </r>
    <r>
      <rPr>
        <sz val="10"/>
        <color rgb="FF000000"/>
        <rFont val="宋体"/>
        <charset val="134"/>
      </rPr>
      <t>，沉砂池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个；坡面水系工程谷坊</t>
    </r>
    <r>
      <rPr>
        <sz val="10"/>
        <color rgb="FF000000"/>
        <rFont val="Times New Roman"/>
        <charset val="134"/>
      </rPr>
      <t>16</t>
    </r>
    <r>
      <rPr>
        <sz val="10"/>
        <color rgb="FF000000"/>
        <rFont val="宋体"/>
        <charset val="134"/>
      </rPr>
      <t>座、河道治理</t>
    </r>
    <r>
      <rPr>
        <sz val="10"/>
        <color rgb="FF000000"/>
        <rFont val="Times New Roman"/>
        <charset val="134"/>
      </rPr>
      <t>450m</t>
    </r>
    <r>
      <rPr>
        <sz val="10"/>
        <color rgb="FF000000"/>
        <rFont val="宋体"/>
        <charset val="134"/>
      </rPr>
      <t>。生产道路：机耕道整治</t>
    </r>
    <r>
      <rPr>
        <sz val="10"/>
        <color rgb="FF000000"/>
        <rFont val="Times New Roman"/>
        <charset val="134"/>
      </rPr>
      <t>2.53km</t>
    </r>
    <r>
      <rPr>
        <sz val="10"/>
        <color rgb="FF000000"/>
        <rFont val="宋体"/>
        <charset val="134"/>
      </rPr>
      <t>、排水沟衬砌</t>
    </r>
    <r>
      <rPr>
        <sz val="10"/>
        <color rgb="FF000000"/>
        <rFont val="Times New Roman"/>
        <charset val="134"/>
      </rPr>
      <t>2.4km</t>
    </r>
    <r>
      <rPr>
        <sz val="10"/>
        <color rgb="FF000000"/>
        <rFont val="宋体"/>
        <charset val="134"/>
      </rPr>
      <t>；植物防护水保林</t>
    </r>
    <r>
      <rPr>
        <sz val="10"/>
        <color rgb="FF000000"/>
        <rFont val="Times New Roman"/>
        <charset val="134"/>
      </rPr>
      <t>86.53hm</t>
    </r>
    <r>
      <rPr>
        <vertAlign val="superscript"/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；经果林</t>
    </r>
    <r>
      <rPr>
        <sz val="10"/>
        <color rgb="FF000000"/>
        <rFont val="Times New Roman"/>
        <charset val="134"/>
      </rPr>
      <t>11.87hm</t>
    </r>
    <r>
      <rPr>
        <vertAlign val="superscript"/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。封禁治理</t>
    </r>
    <r>
      <rPr>
        <sz val="10"/>
        <color rgb="FF000000"/>
        <rFont val="Times New Roman"/>
        <charset val="134"/>
      </rPr>
      <t>1483.65hm</t>
    </r>
    <r>
      <rPr>
        <vertAlign val="superscript"/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。</t>
    </r>
  </si>
  <si>
    <t>全县</t>
  </si>
  <si>
    <t>河长制</t>
  </si>
  <si>
    <t>制作公示牌、河长手册、宣传材料费</t>
  </si>
  <si>
    <t>大伙房水库</t>
  </si>
  <si>
    <t>除险加固</t>
  </si>
  <si>
    <t>蒿子箐</t>
  </si>
  <si>
    <r>
      <rPr>
        <sz val="10"/>
        <color rgb="FF000000"/>
        <rFont val="宋体"/>
        <charset val="134"/>
      </rPr>
      <t>大坝整形加固及灌浆</t>
    </r>
    <r>
      <rPr>
        <sz val="10"/>
        <color rgb="FF000000"/>
        <rFont val="Times New Roman"/>
        <charset val="134"/>
      </rPr>
      <t>,</t>
    </r>
    <r>
      <rPr>
        <sz val="10"/>
        <color rgb="FF000000"/>
        <rFont val="宋体"/>
        <charset val="134"/>
      </rPr>
      <t>新建溢洪道</t>
    </r>
    <r>
      <rPr>
        <sz val="10"/>
        <color rgb="FF000000"/>
        <rFont val="Times New Roman"/>
        <charset val="134"/>
      </rPr>
      <t>,</t>
    </r>
    <r>
      <rPr>
        <sz val="10"/>
        <color rgb="FF000000"/>
        <rFont val="宋体"/>
        <charset val="134"/>
      </rPr>
      <t>输水涵洞改造，完善附属设施。</t>
    </r>
  </si>
  <si>
    <t>雪坡河水库</t>
  </si>
  <si>
    <t>朱街</t>
  </si>
  <si>
    <r>
      <rPr>
        <sz val="10"/>
        <color rgb="FF000000"/>
        <rFont val="宋体"/>
        <charset val="134"/>
      </rPr>
      <t>大坝整形加固</t>
    </r>
    <r>
      <rPr>
        <sz val="10"/>
        <color rgb="FF000000"/>
        <rFont val="Times New Roman"/>
        <charset val="134"/>
      </rPr>
      <t>,</t>
    </r>
    <r>
      <rPr>
        <sz val="10"/>
        <color rgb="FF000000"/>
        <rFont val="宋体"/>
        <charset val="134"/>
      </rPr>
      <t>新建溢洪道</t>
    </r>
    <r>
      <rPr>
        <sz val="10"/>
        <color rgb="FF000000"/>
        <rFont val="Times New Roman"/>
        <charset val="134"/>
      </rPr>
      <t>,</t>
    </r>
    <r>
      <rPr>
        <sz val="10"/>
        <color rgb="FF000000"/>
        <rFont val="宋体"/>
        <charset val="134"/>
      </rPr>
      <t>输水涵洞改造，完善附属设施。</t>
    </r>
  </si>
  <si>
    <t>腊梅厂水库</t>
  </si>
  <si>
    <t>光禄</t>
  </si>
  <si>
    <t>迆牯牛箐水库</t>
  </si>
  <si>
    <t>太平</t>
  </si>
  <si>
    <t>老鸦花箐水库</t>
  </si>
  <si>
    <t>老街</t>
  </si>
  <si>
    <t>适中乡</t>
  </si>
  <si>
    <t>红土坡水库</t>
  </si>
  <si>
    <t>适中</t>
  </si>
  <si>
    <t>梅子箐水库</t>
  </si>
  <si>
    <t>山洪灾害防治</t>
  </si>
  <si>
    <r>
      <rPr>
        <sz val="10"/>
        <color rgb="FF000000"/>
        <rFont val="宋体"/>
        <charset val="134"/>
      </rPr>
      <t>修复自动雨量站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站、预警广播站补充完善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宋体"/>
        <charset val="134"/>
      </rPr>
      <t>站、县级平台延伸至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个乡镇、村级演练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场。</t>
    </r>
  </si>
  <si>
    <t>灌区</t>
  </si>
  <si>
    <t>杨家村水库</t>
  </si>
  <si>
    <t>维修养护</t>
  </si>
  <si>
    <t>大坝主体工程维修养护、电力线路改造、进库防汛公路维修养护、金属结构改造。</t>
  </si>
  <si>
    <t>梨园水库</t>
  </si>
  <si>
    <t>大坝主体工程维修养护、进库防汛公路维修养护、输水底涵闸门、溢洪道闸门维修。</t>
  </si>
  <si>
    <t>马游水库</t>
  </si>
  <si>
    <r>
      <rPr>
        <sz val="10"/>
        <rFont val="宋体"/>
        <charset val="134"/>
      </rPr>
      <t>大坝主体工程维修养护、进库公路维修养护、机电设备维修养护、附属设施维修养护。</t>
    </r>
    <r>
      <rPr>
        <sz val="10"/>
        <rFont val="Times New Roman"/>
        <charset val="134"/>
      </rPr>
      <t xml:space="preserve">
</t>
    </r>
  </si>
  <si>
    <t>改水河水库</t>
  </si>
  <si>
    <t>龙马箐引水沟修复工程</t>
  </si>
  <si>
    <r>
      <rPr>
        <sz val="10"/>
        <rFont val="宋体"/>
        <charset val="134"/>
      </rPr>
      <t>水沟修复</t>
    </r>
    <r>
      <rPr>
        <sz val="10"/>
        <rFont val="Times New Roman"/>
        <charset val="134"/>
      </rPr>
      <t>120</t>
    </r>
    <r>
      <rPr>
        <sz val="10"/>
        <rFont val="宋体"/>
        <charset val="134"/>
      </rPr>
      <t>米，支砌倒塌挡墙</t>
    </r>
    <r>
      <rPr>
        <sz val="10"/>
        <rFont val="Times New Roman"/>
        <charset val="134"/>
      </rPr>
      <t>20m</t>
    </r>
    <r>
      <rPr>
        <sz val="10"/>
        <rFont val="宋体"/>
        <charset val="134"/>
      </rPr>
      <t>。</t>
    </r>
  </si>
  <si>
    <t>龙打坝坝塘修复工程</t>
  </si>
  <si>
    <t>葡萄</t>
  </si>
  <si>
    <r>
      <rPr>
        <sz val="10"/>
        <rFont val="宋体"/>
        <charset val="134"/>
      </rPr>
      <t>输水涵洞渗漏处理，回填灌浆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㎡。</t>
    </r>
  </si>
  <si>
    <t>海子心村委会大竹园小组排洪沟修复工程</t>
  </si>
  <si>
    <t>海子心</t>
  </si>
  <si>
    <r>
      <rPr>
        <sz val="10"/>
        <rFont val="宋体"/>
        <charset val="134"/>
      </rPr>
      <t>支砌倒塌沟渠</t>
    </r>
    <r>
      <rPr>
        <sz val="10"/>
        <rFont val="Times New Roman"/>
        <charset val="134"/>
      </rPr>
      <t>190m</t>
    </r>
    <r>
      <rPr>
        <sz val="10"/>
        <rFont val="宋体"/>
        <charset val="134"/>
      </rPr>
      <t>。</t>
    </r>
  </si>
  <si>
    <r>
      <rPr>
        <sz val="10"/>
        <color rgb="FF000000"/>
        <rFont val="Times New Roman"/>
        <charset val="134"/>
      </rPr>
      <t>2016</t>
    </r>
    <r>
      <rPr>
        <sz val="10"/>
        <color rgb="FF000000"/>
        <rFont val="宋体"/>
        <charset val="134"/>
      </rPr>
      <t>年整乡推进项目</t>
    </r>
  </si>
  <si>
    <t>小型公益性生产生活设施及产业发展</t>
  </si>
  <si>
    <t>扶贫办</t>
  </si>
  <si>
    <t>管理费</t>
  </si>
  <si>
    <r>
      <rPr>
        <sz val="10"/>
        <color rgb="FF000000"/>
        <rFont val="宋体"/>
        <charset val="134"/>
      </rPr>
      <t>项目管理费，按中央、省级补助资金</t>
    </r>
    <r>
      <rPr>
        <sz val="10"/>
        <color rgb="FF000000"/>
        <rFont val="Times New Roman"/>
        <charset val="134"/>
      </rPr>
      <t>3646</t>
    </r>
    <r>
      <rPr>
        <sz val="10"/>
        <color rgb="FF000000"/>
        <rFont val="宋体"/>
        <charset val="134"/>
      </rPr>
      <t>万元</t>
    </r>
    <r>
      <rPr>
        <sz val="10"/>
        <color rgb="FF000000"/>
        <rFont val="Times New Roman"/>
        <charset val="134"/>
      </rPr>
      <t>×1%</t>
    </r>
    <r>
      <rPr>
        <sz val="10"/>
        <color rgb="FF000000"/>
        <rFont val="宋体"/>
        <charset val="134"/>
      </rPr>
      <t>计算</t>
    </r>
  </si>
  <si>
    <t>统计局</t>
  </si>
  <si>
    <t>统计监测经费</t>
  </si>
  <si>
    <t>光禄镇小邑和班刘行政村整村推进项目</t>
  </si>
  <si>
    <t>光禄镇人民政府</t>
  </si>
  <si>
    <t>补浦发行差欠资金</t>
  </si>
  <si>
    <t>姚安县太平镇整乡推进项目</t>
  </si>
  <si>
    <t>前场镇庄科、石河、木署、新街行政村整村推进项目</t>
  </si>
  <si>
    <t>左门乡苤拉、左门行政村整村推进项目</t>
  </si>
  <si>
    <t>大河口乡涟水、麂子行政村整村推进项目</t>
  </si>
  <si>
    <t>姚安县</t>
  </si>
  <si>
    <t>姚安县高原特色产业项目</t>
  </si>
  <si>
    <t>栋川镇大龙口村委会青龙社区</t>
  </si>
  <si>
    <t>姚安县高原特色产业发展</t>
  </si>
  <si>
    <t>农业局</t>
  </si>
  <si>
    <t>弥兴镇红梅软仔石榴基地建设项目</t>
  </si>
  <si>
    <t>弥兴镇红梅村委会</t>
  </si>
  <si>
    <r>
      <rPr>
        <sz val="10"/>
        <color rgb="FF000000"/>
        <rFont val="宋体"/>
        <charset val="134"/>
      </rPr>
      <t>投入财政涉农资金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宋体"/>
        <charset val="134"/>
      </rPr>
      <t>万元，新建果蔬合作社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个，在红梅村新建软仔石榴基地</t>
    </r>
    <r>
      <rPr>
        <sz val="10"/>
        <color rgb="FF000000"/>
        <rFont val="Times New Roman"/>
        <charset val="134"/>
      </rPr>
      <t>80</t>
    </r>
    <r>
      <rPr>
        <sz val="10"/>
        <color rgb="FF000000"/>
        <rFont val="宋体"/>
        <charset val="134"/>
      </rPr>
      <t>亩</t>
    </r>
    <r>
      <rPr>
        <sz val="10"/>
        <color rgb="FF000000"/>
        <rFont val="Times New Roman"/>
        <charset val="134"/>
      </rPr>
      <t>,</t>
    </r>
    <r>
      <rPr>
        <sz val="10"/>
        <color rgb="FF000000"/>
        <rFont val="宋体"/>
        <charset val="134"/>
      </rPr>
      <t>配套建设相关附属设施，并将资产量化给村建档立卡贫困户</t>
    </r>
    <r>
      <rPr>
        <sz val="10"/>
        <color rgb="FF000000"/>
        <rFont val="Times New Roman"/>
        <charset val="134"/>
      </rPr>
      <t>156</t>
    </r>
    <r>
      <rPr>
        <sz val="10"/>
        <color rgb="FF000000"/>
        <rFont val="宋体"/>
        <charset val="134"/>
      </rPr>
      <t>户和村集体，确保贫困户持续增收，并增加村集体经济收入。</t>
    </r>
  </si>
  <si>
    <r>
      <rPr>
        <sz val="10"/>
        <color rgb="FF000000"/>
        <rFont val="宋体"/>
        <charset val="134"/>
      </rPr>
      <t>姚安县适中乡月明等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个村土地整治项目</t>
    </r>
  </si>
  <si>
    <t>适中乡月明村委会、适中村委会</t>
  </si>
  <si>
    <r>
      <rPr>
        <sz val="10"/>
        <color rgb="FF000000"/>
        <rFont val="宋体"/>
        <charset val="134"/>
      </rPr>
      <t>建设规模</t>
    </r>
    <r>
      <rPr>
        <sz val="10"/>
        <color rgb="FF000000"/>
        <rFont val="Times New Roman"/>
        <charset val="134"/>
      </rPr>
      <t>171.3102</t>
    </r>
    <r>
      <rPr>
        <sz val="10"/>
        <color rgb="FF000000"/>
        <rFont val="宋体"/>
        <charset val="134"/>
      </rPr>
      <t>公顷（</t>
    </r>
    <r>
      <rPr>
        <sz val="10"/>
        <color rgb="FF000000"/>
        <rFont val="Times New Roman"/>
        <charset val="134"/>
      </rPr>
      <t>2570</t>
    </r>
    <r>
      <rPr>
        <sz val="10"/>
        <color rgb="FF000000"/>
        <rFont val="宋体"/>
        <charset val="134"/>
      </rPr>
      <t>亩），设计新增耕地</t>
    </r>
    <r>
      <rPr>
        <sz val="10"/>
        <color rgb="FF000000"/>
        <rFont val="Times New Roman"/>
        <charset val="134"/>
      </rPr>
      <t>1.8086</t>
    </r>
    <r>
      <rPr>
        <sz val="10"/>
        <color rgb="FF000000"/>
        <rFont val="宋体"/>
        <charset val="134"/>
      </rPr>
      <t>公顷（</t>
    </r>
    <r>
      <rPr>
        <sz val="10"/>
        <color rgb="FF000000"/>
        <rFont val="Times New Roman"/>
        <charset val="134"/>
      </rPr>
      <t>27.1</t>
    </r>
    <r>
      <rPr>
        <sz val="10"/>
        <color rgb="FF000000"/>
        <rFont val="宋体"/>
        <charset val="134"/>
      </rPr>
      <t>亩），新增耕地率</t>
    </r>
    <r>
      <rPr>
        <sz val="10"/>
        <color rgb="FF000000"/>
        <rFont val="Times New Roman"/>
        <charset val="134"/>
      </rPr>
      <t>1.06%</t>
    </r>
    <r>
      <rPr>
        <sz val="10"/>
        <color rgb="FF000000"/>
        <rFont val="宋体"/>
        <charset val="134"/>
      </rPr>
      <t>。</t>
    </r>
  </si>
  <si>
    <t>国土资源局</t>
  </si>
  <si>
    <t>栋川镇、前场镇</t>
  </si>
  <si>
    <t>广姚线安全生命防护工程</t>
  </si>
  <si>
    <t>改建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</si>
  <si>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公里范围内安全生命防护工程</t>
    </r>
  </si>
  <si>
    <t>交通局</t>
  </si>
  <si>
    <t>栋川镇、官屯镇、弥兴镇</t>
  </si>
  <si>
    <t>姚苴线沥青路面修复工程</t>
  </si>
  <si>
    <r>
      <rPr>
        <sz val="10"/>
        <rFont val="Times New Roman"/>
        <charset val="0"/>
      </rPr>
      <t>23</t>
    </r>
    <r>
      <rPr>
        <sz val="10"/>
        <rFont val="宋体"/>
        <charset val="0"/>
      </rPr>
      <t>公里范围内沥青路面修复工程</t>
    </r>
  </si>
  <si>
    <t>官屯镇、弥兴镇、前场镇、左门乡、适中乡、大河口乡</t>
  </si>
  <si>
    <t>姚安县农村公路安全生命防护工程</t>
  </si>
  <si>
    <r>
      <rPr>
        <sz val="10"/>
        <color theme="1"/>
        <rFont val="宋体"/>
        <charset val="134"/>
      </rPr>
      <t>安装障碍式减速带</t>
    </r>
    <r>
      <rPr>
        <sz val="10"/>
        <color theme="1"/>
        <rFont val="Times New Roman"/>
        <charset val="134"/>
      </rPr>
      <t>49</t>
    </r>
    <r>
      <rPr>
        <sz val="10"/>
        <color theme="1"/>
        <rFont val="宋体"/>
        <charset val="134"/>
      </rPr>
      <t>道</t>
    </r>
    <r>
      <rPr>
        <sz val="10"/>
        <color theme="1"/>
        <rFont val="Times New Roman"/>
        <charset val="134"/>
      </rPr>
      <t>212m,</t>
    </r>
    <r>
      <rPr>
        <sz val="10"/>
        <color theme="1"/>
        <rFont val="宋体"/>
        <charset val="134"/>
      </rPr>
      <t>警示桩</t>
    </r>
    <r>
      <rPr>
        <sz val="10"/>
        <color theme="1"/>
        <rFont val="Times New Roman"/>
        <charset val="134"/>
      </rPr>
      <t>1430</t>
    </r>
    <r>
      <rPr>
        <sz val="10"/>
        <color theme="1"/>
        <rFont val="宋体"/>
        <charset val="134"/>
      </rPr>
      <t>棵，指路标志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块，警告标志</t>
    </r>
    <r>
      <rPr>
        <sz val="10"/>
        <color theme="1"/>
        <rFont val="Times New Roman"/>
        <charset val="134"/>
      </rPr>
      <t>58</t>
    </r>
    <r>
      <rPr>
        <sz val="10"/>
        <color theme="1"/>
        <rFont val="宋体"/>
        <charset val="134"/>
      </rPr>
      <t>块，交通凸面镜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块</t>
    </r>
  </si>
  <si>
    <t>栋川镇地角、马草地、白龙寺村委会</t>
  </si>
  <si>
    <t>龙白线窄路面加宽</t>
  </si>
  <si>
    <r>
      <rPr>
        <sz val="10"/>
        <rFont val="Times New Roman"/>
        <charset val="134"/>
      </rPr>
      <t>5.775</t>
    </r>
    <r>
      <rPr>
        <sz val="10"/>
        <rFont val="宋体"/>
        <charset val="134"/>
      </rPr>
      <t>公里窄路面加宽</t>
    </r>
  </si>
  <si>
    <t>栋川镇大龙口、启明、龙岗村委会</t>
  </si>
  <si>
    <t>大龙线窄路面加宽项目</t>
  </si>
  <si>
    <r>
      <rPr>
        <sz val="10"/>
        <rFont val="Times New Roman"/>
        <charset val="0"/>
      </rPr>
      <t>2.365</t>
    </r>
    <r>
      <rPr>
        <sz val="10"/>
        <rFont val="宋体"/>
        <charset val="0"/>
      </rPr>
      <t>公里窄路面加宽</t>
    </r>
  </si>
  <si>
    <t>栋川镇郭家凹、海子心、大龙口村委会</t>
  </si>
  <si>
    <t>小大线窄路面加度项目</t>
  </si>
  <si>
    <r>
      <rPr>
        <sz val="10"/>
        <rFont val="Times New Roman"/>
        <charset val="0"/>
      </rPr>
      <t>4.096</t>
    </r>
    <r>
      <rPr>
        <sz val="10"/>
        <rFont val="宋体"/>
        <charset val="0"/>
      </rPr>
      <t>公里窄路面加度</t>
    </r>
  </si>
  <si>
    <t>栋川镇徐官坝、启明村委会</t>
  </si>
  <si>
    <t>徐卫线线窄路面加度项目</t>
  </si>
  <si>
    <r>
      <rPr>
        <sz val="10"/>
        <rFont val="Times New Roman"/>
        <charset val="0"/>
      </rPr>
      <t>3.244</t>
    </r>
    <r>
      <rPr>
        <sz val="10"/>
        <rFont val="宋体"/>
        <charset val="0"/>
      </rPr>
      <t>公里村组公路路面硬化工程</t>
    </r>
  </si>
  <si>
    <r>
      <rPr>
        <sz val="10"/>
        <rFont val="Times New Roman"/>
        <charset val="134"/>
      </rPr>
      <t>56</t>
    </r>
    <r>
      <rPr>
        <sz val="10"/>
        <rFont val="宋体"/>
        <charset val="134"/>
      </rPr>
      <t>个</t>
    </r>
  </si>
</sst>
</file>

<file path=xl/styles.xml><?xml version="1.0" encoding="utf-8"?>
<styleSheet xmlns="http://schemas.openxmlformats.org/spreadsheetml/2006/main">
  <numFmts count="30">
    <numFmt numFmtId="176" formatCode="#\ ??/??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\$#,##0;\(\$#,##0\)"/>
    <numFmt numFmtId="178" formatCode="_-&quot;$&quot;* #,##0_-;\-&quot;$&quot;* #,##0_-;_-&quot;$&quot;* &quot;-&quot;_-;_-@_-"/>
    <numFmt numFmtId="179" formatCode="_-&quot;$&quot;\ * #,##0.00_-;_-&quot;$&quot;\ * #,##0.00\-;_-&quot;$&quot;\ * &quot;-&quot;??_-;_-@_-"/>
    <numFmt numFmtId="180" formatCode="0.00;[Red]0.00"/>
    <numFmt numFmtId="181" formatCode="* #,##0;* \-#,##0;* &quot;-&quot;;@"/>
    <numFmt numFmtId="182" formatCode="_-&quot;$&quot;\ * #,##0_-;_-&quot;$&quot;\ * #,##0\-;_-&quot;$&quot;\ * &quot;-&quot;_-;_-@_-"/>
    <numFmt numFmtId="183" formatCode="_-* #,##0.00&quot;$&quot;_-;\-* #,##0.00&quot;$&quot;_-;_-* &quot;-&quot;??&quot;$&quot;_-;_-@_-"/>
    <numFmt numFmtId="184" formatCode="_-* #,##0.00_-;\-* #,##0.00_-;_-* &quot;-&quot;??_-;_-@_-"/>
    <numFmt numFmtId="185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86" formatCode="&quot;\&quot;#,##0;&quot;\&quot;&quot;\&quot;&quot;\&quot;&quot;\&quot;&quot;\&quot;&quot;\&quot;&quot;\&quot;&quot;\&quot;&quot;\&quot;&quot;\&quot;&quot;\&quot;&quot;\&quot;\-#,##0"/>
    <numFmt numFmtId="187" formatCode="&quot;$&quot;\ #,##0.00_-;[Red]&quot;$&quot;\ #,##0.00\-"/>
    <numFmt numFmtId="188" formatCode="_-* #,##0&quot;$&quot;_-;\-* #,##0&quot;$&quot;_-;_-* &quot;-&quot;&quot;$&quot;_-;_-@_-"/>
    <numFmt numFmtId="189" formatCode="_-* #,##0.00_$_-;\-* #,##0.00_$_-;_-* &quot;-&quot;??_$_-;_-@_-"/>
    <numFmt numFmtId="190" formatCode="&quot;$&quot;#,##0_);[Red]\(&quot;$&quot;#,##0\)"/>
    <numFmt numFmtId="191" formatCode="&quot;$&quot;#,##0.00_);[Red]\(&quot;$&quot;#,##0.00\)"/>
    <numFmt numFmtId="192" formatCode="yy\.mm\.dd"/>
    <numFmt numFmtId="193" formatCode="#,##0;\(#,##0\)"/>
    <numFmt numFmtId="194" formatCode="\$#,##0.00;\(\$#,##0.00\)"/>
    <numFmt numFmtId="195" formatCode="#,##0.0_);\(#,##0.0\)"/>
    <numFmt numFmtId="196" formatCode="_-&quot;$&quot;* #,##0.00_-;\-&quot;$&quot;* #,##0.00_-;_-&quot;$&quot;* &quot;-&quot;??_-;_-@_-"/>
    <numFmt numFmtId="197" formatCode="_-* #,##0_$_-;\-* #,##0_$_-;_-* &quot;-&quot;_$_-;_-@_-"/>
    <numFmt numFmtId="198" formatCode="yyyy&quot;年&quot;m&quot;月&quot;d&quot;日&quot;;@"/>
    <numFmt numFmtId="199" formatCode="0;_琀"/>
    <numFmt numFmtId="200" formatCode="0.0"/>
    <numFmt numFmtId="201" formatCode="0.00_ "/>
  </numFmts>
  <fonts count="105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charset val="0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Tahoma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134"/>
    </font>
    <font>
      <sz val="12"/>
      <color indexed="20"/>
      <name val="宋体"/>
      <charset val="134"/>
    </font>
    <font>
      <sz val="10"/>
      <color indexed="16"/>
      <name val="MS Serif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sz val="12"/>
      <color indexed="16"/>
      <name val="宋体"/>
      <charset val="134"/>
    </font>
    <font>
      <sz val="11"/>
      <color rgb="FF3F3F76"/>
      <name val="宋体"/>
      <charset val="0"/>
      <scheme val="minor"/>
    </font>
    <font>
      <b/>
      <sz val="12"/>
      <name val="Arial"/>
      <charset val="134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Geneva"/>
      <charset val="134"/>
    </font>
    <font>
      <sz val="10"/>
      <name val="Helv"/>
      <charset val="134"/>
    </font>
    <font>
      <b/>
      <sz val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2"/>
      <color indexed="17"/>
      <name val="楷体_GB2312"/>
      <charset val="134"/>
    </font>
    <font>
      <sz val="11"/>
      <color indexed="20"/>
      <name val="Tahoma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sz val="7"/>
      <name val="Small Fonts"/>
      <charset val="134"/>
    </font>
    <font>
      <sz val="8"/>
      <name val="Arial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sz val="12"/>
      <name val="Helv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MS Serif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8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8"/>
      <color indexed="8"/>
      <name val="Helv"/>
      <charset val="134"/>
    </font>
    <font>
      <sz val="10"/>
      <name val="Arial Narrow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b/>
      <sz val="9"/>
      <name val="Arial"/>
      <charset val="134"/>
    </font>
    <font>
      <sz val="12"/>
      <name val="柧挬"/>
      <charset val="134"/>
    </font>
    <font>
      <sz val="10"/>
      <name val="奔覆眉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vertAlign val="superscript"/>
      <sz val="10"/>
      <color rgb="FF000000"/>
      <name val="Times New Roman"/>
      <charset val="134"/>
    </font>
    <font>
      <sz val="10"/>
      <name val="宋体"/>
      <charset val="0"/>
    </font>
    <font>
      <sz val="10"/>
      <color theme="1"/>
      <name val="Times New Roman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1923"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34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2" fillId="23" borderId="13" applyNumberFormat="0" applyAlignment="0" applyProtection="0">
      <alignment vertical="center"/>
    </xf>
    <xf numFmtId="0" fontId="27" fillId="0" borderId="0">
      <alignment horizontal="center" wrapText="1"/>
      <protection locked="0"/>
    </xf>
    <xf numFmtId="0" fontId="19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4" fillId="21" borderId="0" applyNumberFormat="0" applyBorder="0" applyAlignment="0" applyProtection="0"/>
    <xf numFmtId="41" fontId="34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7" borderId="15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0" borderId="0" applyNumberFormat="0" applyAlignment="0">
      <alignment horizontal="left"/>
    </xf>
    <xf numFmtId="0" fontId="30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0" borderId="0"/>
    <xf numFmtId="0" fontId="19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51" fillId="32" borderId="17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9" fillId="32" borderId="13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4" fillId="0" borderId="0"/>
    <xf numFmtId="0" fontId="26" fillId="13" borderId="0" applyNumberFormat="0" applyBorder="0" applyAlignment="0" applyProtection="0">
      <alignment vertical="center"/>
    </xf>
    <xf numFmtId="0" fontId="38" fillId="18" borderId="11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0" fillId="3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54" fillId="0" borderId="18">
      <alignment horizontal="center"/>
    </xf>
    <xf numFmtId="0" fontId="55" fillId="0" borderId="19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30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53" fillId="0" borderId="0"/>
    <xf numFmtId="0" fontId="20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" fillId="0" borderId="0"/>
    <xf numFmtId="0" fontId="18" fillId="4" borderId="0" applyNumberFormat="0" applyBorder="0" applyAlignment="0" applyProtection="0"/>
    <xf numFmtId="0" fontId="24" fillId="0" borderId="0"/>
    <xf numFmtId="0" fontId="23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2" fillId="0" borderId="0"/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3" fillId="0" borderId="0"/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2" fillId="0" borderId="0"/>
    <xf numFmtId="0" fontId="17" fillId="7" borderId="0" applyNumberFormat="0" applyBorder="0" applyAlignment="0" applyProtection="0">
      <alignment vertical="center"/>
    </xf>
    <xf numFmtId="0" fontId="52" fillId="0" borderId="0"/>
    <xf numFmtId="0" fontId="2" fillId="0" borderId="0"/>
    <xf numFmtId="0" fontId="23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2" fillId="0" borderId="0"/>
    <xf numFmtId="0" fontId="24" fillId="0" borderId="0"/>
    <xf numFmtId="0" fontId="57" fillId="0" borderId="0" applyNumberFormat="0" applyFill="0" applyBorder="0" applyProtection="0">
      <alignment vertical="center"/>
    </xf>
    <xf numFmtId="0" fontId="2" fillId="0" borderId="0"/>
    <xf numFmtId="0" fontId="24" fillId="0" borderId="0"/>
    <xf numFmtId="0" fontId="19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/>
    <xf numFmtId="0" fontId="19" fillId="5" borderId="0" applyNumberFormat="0" applyBorder="0" applyAlignment="0" applyProtection="0">
      <alignment vertical="center"/>
    </xf>
    <xf numFmtId="0" fontId="52" fillId="0" borderId="0"/>
    <xf numFmtId="0" fontId="26" fillId="3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4" fillId="11" borderId="0" applyNumberFormat="0" applyBorder="0" applyAlignment="0" applyProtection="0"/>
    <xf numFmtId="0" fontId="52" fillId="0" borderId="0"/>
    <xf numFmtId="9" fontId="0" fillId="0" borderId="0" applyFont="0" applyFill="0" applyBorder="0" applyAlignment="0" applyProtection="0"/>
    <xf numFmtId="0" fontId="64" fillId="0" borderId="22" applyNumberFormat="0" applyFill="0" applyAlignment="0" applyProtection="0">
      <alignment vertical="center"/>
    </xf>
    <xf numFmtId="0" fontId="24" fillId="0" borderId="0"/>
    <xf numFmtId="0" fontId="65" fillId="0" borderId="23" applyNumberFormat="0" applyFill="0" applyAlignment="0" applyProtection="0">
      <alignment vertical="center"/>
    </xf>
    <xf numFmtId="0" fontId="53" fillId="0" borderId="0"/>
    <xf numFmtId="0" fontId="2" fillId="0" borderId="0"/>
    <xf numFmtId="0" fontId="53" fillId="0" borderId="0"/>
    <xf numFmtId="0" fontId="24" fillId="0" borderId="0" applyProtection="0"/>
    <xf numFmtId="0" fontId="23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3" fillId="0" borderId="0"/>
    <xf numFmtId="0" fontId="2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/>
    <xf numFmtId="0" fontId="23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3" fillId="0" borderId="0"/>
    <xf numFmtId="0" fontId="43" fillId="0" borderId="6">
      <alignment horizontal="left" vertical="center"/>
    </xf>
    <xf numFmtId="0" fontId="2" fillId="0" borderId="0"/>
    <xf numFmtId="0" fontId="2" fillId="0" borderId="0"/>
    <xf numFmtId="0" fontId="52" fillId="0" borderId="0"/>
    <xf numFmtId="0" fontId="2" fillId="0" borderId="0"/>
    <xf numFmtId="38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2" fillId="0" borderId="0"/>
    <xf numFmtId="0" fontId="44" fillId="25" borderId="0" applyNumberFormat="0" applyBorder="0" applyAlignment="0" applyProtection="0"/>
    <xf numFmtId="0" fontId="52" fillId="0" borderId="0"/>
    <xf numFmtId="0" fontId="53" fillId="0" borderId="0"/>
    <xf numFmtId="0" fontId="53" fillId="0" borderId="0"/>
    <xf numFmtId="176" fontId="0" fillId="0" borderId="0" applyFont="0" applyFill="0" applyProtection="0"/>
    <xf numFmtId="0" fontId="53" fillId="0" borderId="0"/>
    <xf numFmtId="0" fontId="2" fillId="0" borderId="0"/>
    <xf numFmtId="0" fontId="2" fillId="0" borderId="0"/>
    <xf numFmtId="0" fontId="24" fillId="0" borderId="0"/>
    <xf numFmtId="177" fontId="1" fillId="0" borderId="0"/>
    <xf numFmtId="0" fontId="2" fillId="0" borderId="0"/>
    <xf numFmtId="0" fontId="19" fillId="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53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17" fillId="8" borderId="0" applyNumberFormat="0" applyBorder="0" applyAlignment="0" applyProtection="0">
      <alignment vertical="center"/>
    </xf>
    <xf numFmtId="0" fontId="2" fillId="0" borderId="0"/>
    <xf numFmtId="0" fontId="19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52" fillId="0" borderId="0"/>
    <xf numFmtId="0" fontId="23" fillId="6" borderId="0" applyNumberFormat="0" applyBorder="0" applyAlignment="0" applyProtection="0">
      <alignment vertical="center"/>
    </xf>
    <xf numFmtId="0" fontId="2" fillId="0" borderId="0"/>
    <xf numFmtId="0" fontId="62" fillId="5" borderId="0" applyNumberFormat="0" applyBorder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53" fillId="0" borderId="0"/>
    <xf numFmtId="0" fontId="23" fillId="6" borderId="0" applyNumberFormat="0" applyBorder="0" applyAlignment="0" applyProtection="0">
      <alignment vertical="center"/>
    </xf>
    <xf numFmtId="0" fontId="41" fillId="11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53" fillId="0" borderId="0"/>
    <xf numFmtId="0" fontId="2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19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0" borderId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8" fillId="53" borderId="0" applyNumberFormat="0" applyBorder="0" applyAlignment="0" applyProtection="0"/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6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26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0" borderId="0"/>
    <xf numFmtId="0" fontId="2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86" fontId="24" fillId="0" borderId="0"/>
    <xf numFmtId="0" fontId="26" fillId="13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/>
    <xf numFmtId="0" fontId="61" fillId="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4" fillId="11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7" fillId="0" borderId="0"/>
    <xf numFmtId="0" fontId="19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37" borderId="0" applyNumberFormat="0" applyBorder="0" applyAlignment="0" applyProtection="0"/>
    <xf numFmtId="0" fontId="26" fillId="2" borderId="0" applyNumberFormat="0" applyBorder="0" applyAlignment="0" applyProtection="0">
      <alignment vertical="center"/>
    </xf>
    <xf numFmtId="0" fontId="44" fillId="11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3" fillId="0" borderId="0">
      <protection locked="0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55" borderId="0" applyNumberFormat="0" applyFont="0" applyBorder="0" applyAlignment="0" applyProtection="0"/>
    <xf numFmtId="0" fontId="23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61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37" fontId="73" fillId="0" borderId="0"/>
    <xf numFmtId="0" fontId="23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/>
    <xf numFmtId="0" fontId="17" fillId="4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7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4" fillId="21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7" fillId="0" borderId="0"/>
    <xf numFmtId="0" fontId="62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6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54" fillId="0" borderId="0">
      <alignment horizont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40" borderId="0" applyNumberFormat="0" applyBorder="0" applyAlignment="0" applyProtection="0"/>
    <xf numFmtId="0" fontId="17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15" fontId="75" fillId="0" borderId="0"/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21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1" fillId="0" borderId="0"/>
    <xf numFmtId="0" fontId="19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18" fillId="28" borderId="0" applyNumberFormat="0" applyBorder="0" applyAlignment="0" applyProtection="0"/>
    <xf numFmtId="0" fontId="44" fillId="9" borderId="0" applyNumberFormat="0" applyBorder="0" applyAlignment="0" applyProtection="0"/>
    <xf numFmtId="0" fontId="18" fillId="9" borderId="0" applyNumberFormat="0" applyBorder="0" applyAlignment="0" applyProtection="0"/>
    <xf numFmtId="0" fontId="21" fillId="6" borderId="0" applyNumberFormat="0" applyBorder="0" applyAlignment="0" applyProtection="0"/>
    <xf numFmtId="0" fontId="23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0" fillId="11" borderId="9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5" fontId="24" fillId="0" borderId="0" applyFill="0" applyBorder="0" applyAlignment="0"/>
    <xf numFmtId="0" fontId="23" fillId="6" borderId="0" applyNumberFormat="0" applyBorder="0" applyAlignment="0" applyProtection="0">
      <alignment vertical="center"/>
    </xf>
    <xf numFmtId="0" fontId="79" fillId="0" borderId="18">
      <alignment horizontal="center"/>
    </xf>
    <xf numFmtId="0" fontId="80" fillId="21" borderId="8" applyNumberFormat="0" applyAlignment="0" applyProtection="0">
      <alignment vertical="center"/>
    </xf>
    <xf numFmtId="0" fontId="81" fillId="3" borderId="26" applyNumberFormat="0" applyAlignment="0" applyProtection="0">
      <alignment vertical="center"/>
    </xf>
    <xf numFmtId="0" fontId="79" fillId="0" borderId="0" applyNumberFormat="0" applyFill="0" applyBorder="0" applyAlignment="0" applyProtection="0"/>
    <xf numFmtId="41" fontId="0" fillId="0" borderId="0" applyFont="0" applyFill="0" applyBorder="0" applyAlignment="0" applyProtection="0"/>
    <xf numFmtId="193" fontId="1" fillId="0" borderId="0"/>
    <xf numFmtId="0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82" fillId="0" borderId="0" applyNumberFormat="0" applyAlignment="0">
      <alignment horizontal="left"/>
    </xf>
    <xf numFmtId="0" fontId="19" fillId="5" borderId="0" applyNumberFormat="0" applyBorder="0" applyAlignment="0" applyProtection="0">
      <alignment vertical="center"/>
    </xf>
    <xf numFmtId="194" fontId="1" fillId="0" borderId="0"/>
    <xf numFmtId="0" fontId="19" fillId="5" borderId="0" applyNumberFormat="0" applyBorder="0" applyAlignment="0" applyProtection="0">
      <alignment vertical="center"/>
    </xf>
    <xf numFmtId="0" fontId="24" fillId="0" borderId="0"/>
    <xf numFmtId="2" fontId="83" fillId="0" borderId="0" applyProtection="0"/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14" applyNumberFormat="0" applyAlignment="0" applyProtection="0">
      <alignment horizontal="left" vertical="center"/>
    </xf>
    <xf numFmtId="0" fontId="23" fillId="6" borderId="0" applyNumberFormat="0" applyBorder="0" applyAlignment="0" applyProtection="0">
      <alignment vertical="center"/>
    </xf>
    <xf numFmtId="0" fontId="84" fillId="0" borderId="0" applyProtection="0"/>
    <xf numFmtId="0" fontId="43" fillId="0" borderId="0" applyProtection="0"/>
    <xf numFmtId="0" fontId="74" fillId="11" borderId="1" applyNumberFormat="0" applyBorder="0" applyAlignment="0" applyProtection="0"/>
    <xf numFmtId="0" fontId="71" fillId="25" borderId="0" applyNumberFormat="0" applyBorder="0" applyAlignment="0" applyProtection="0">
      <alignment vertical="center"/>
    </xf>
    <xf numFmtId="195" fontId="77" fillId="58" borderId="0"/>
    <xf numFmtId="0" fontId="0" fillId="0" borderId="0"/>
    <xf numFmtId="0" fontId="19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95" fontId="85" fillId="59" borderId="0"/>
    <xf numFmtId="40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60" borderId="0" applyNumberFormat="0" applyFont="0" applyBorder="0" applyAlignment="0">
      <alignment horizontal="center"/>
    </xf>
    <xf numFmtId="0" fontId="24" fillId="0" borderId="0" applyNumberFormat="0" applyFill="0" applyBorder="0" applyAlignment="0" applyProtection="0">
      <alignment horizontal="left"/>
    </xf>
    <xf numFmtId="41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61" borderId="6" applyNumberFormat="0" applyFont="0" applyAlignment="0">
      <alignment horizontal="center"/>
    </xf>
    <xf numFmtId="0" fontId="86" fillId="0" borderId="0" applyNumberFormat="0" applyFill="0" applyBorder="0" applyAlignment="0">
      <alignment horizontal="center"/>
    </xf>
    <xf numFmtId="183" fontId="0" fillId="0" borderId="0" applyFont="0" applyFill="0" applyBorder="0" applyAlignment="0" applyProtection="0"/>
    <xf numFmtId="0" fontId="87" fillId="62" borderId="3">
      <protection locked="0"/>
    </xf>
    <xf numFmtId="0" fontId="88" fillId="0" borderId="0"/>
    <xf numFmtId="0" fontId="23" fillId="6" borderId="0" applyNumberFormat="0" applyBorder="0" applyAlignment="0" applyProtection="0">
      <alignment vertical="center"/>
    </xf>
    <xf numFmtId="40" fontId="89" fillId="0" borderId="0" applyBorder="0">
      <alignment horizontal="right"/>
    </xf>
    <xf numFmtId="0" fontId="87" fillId="62" borderId="3">
      <protection locked="0"/>
    </xf>
    <xf numFmtId="0" fontId="61" fillId="6" borderId="0" applyNumberFormat="0" applyBorder="0" applyAlignment="0" applyProtection="0">
      <alignment vertical="center"/>
    </xf>
    <xf numFmtId="0" fontId="87" fillId="62" borderId="3">
      <protection locked="0"/>
    </xf>
    <xf numFmtId="0" fontId="78" fillId="0" borderId="0" applyNumberFormat="0" applyFill="0" applyBorder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90" fillId="0" borderId="0"/>
    <xf numFmtId="9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4" fillId="0" borderId="4" applyNumberFormat="0" applyFill="0" applyProtection="0">
      <alignment horizontal="right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3" fillId="0" borderId="4" applyNumberFormat="0" applyFill="0" applyProtection="0">
      <alignment horizontal="center"/>
    </xf>
    <xf numFmtId="0" fontId="19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/>
    <xf numFmtId="0" fontId="92" fillId="0" borderId="27" applyNumberFormat="0" applyFill="0" applyProtection="0">
      <alignment horizont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1" fillId="3" borderId="26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4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8" fillId="63" borderId="0" applyNumberFormat="0" applyBorder="0" applyAlignment="0" applyProtection="0"/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62" fillId="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92" fontId="24" fillId="0" borderId="27" applyFill="0" applyProtection="0">
      <alignment horizontal="right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8" fillId="64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9" borderId="8" applyNumberFormat="0" applyAlignment="0" applyProtection="0">
      <alignment vertical="center"/>
    </xf>
    <xf numFmtId="0" fontId="0" fillId="0" borderId="0">
      <alignment vertical="center"/>
    </xf>
    <xf numFmtId="0" fontId="25" fillId="9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1" fillId="0" borderId="0"/>
    <xf numFmtId="0" fontId="71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7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0" borderId="4" applyNumberFormat="0" applyFill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2" fillId="0" borderId="27" applyNumberFormat="0" applyFill="0" applyProtection="0">
      <alignment horizontal="left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0" fillId="21" borderId="8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7" fillId="0" borderId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0" fillId="21" borderId="8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6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196" fontId="0" fillId="0" borderId="0" applyFont="0" applyFill="0" applyBorder="0" applyAlignment="0" applyProtection="0"/>
    <xf numFmtId="0" fontId="80" fillId="21" borderId="8" applyNumberFormat="0" applyAlignment="0" applyProtection="0">
      <alignment vertical="center"/>
    </xf>
    <xf numFmtId="0" fontId="80" fillId="21" borderId="8" applyNumberFormat="0" applyAlignment="0" applyProtection="0">
      <alignment vertical="center"/>
    </xf>
    <xf numFmtId="0" fontId="80" fillId="21" borderId="8" applyNumberFormat="0" applyAlignment="0" applyProtection="0">
      <alignment vertical="center"/>
    </xf>
    <xf numFmtId="0" fontId="80" fillId="21" borderId="8" applyNumberFormat="0" applyAlignment="0" applyProtection="0">
      <alignment vertical="center"/>
    </xf>
    <xf numFmtId="0" fontId="80" fillId="21" borderId="8" applyNumberFormat="0" applyAlignment="0" applyProtection="0">
      <alignment vertical="center"/>
    </xf>
    <xf numFmtId="0" fontId="81" fillId="3" borderId="26" applyNumberFormat="0" applyAlignment="0" applyProtection="0">
      <alignment vertical="center"/>
    </xf>
    <xf numFmtId="0" fontId="81" fillId="3" borderId="26" applyNumberFormat="0" applyAlignment="0" applyProtection="0">
      <alignment vertical="center"/>
    </xf>
    <xf numFmtId="0" fontId="81" fillId="3" borderId="26" applyNumberFormat="0" applyAlignment="0" applyProtection="0">
      <alignment vertical="center"/>
    </xf>
    <xf numFmtId="0" fontId="81" fillId="3" borderId="26" applyNumberFormat="0" applyAlignment="0" applyProtection="0">
      <alignment vertical="center"/>
    </xf>
    <xf numFmtId="0" fontId="81" fillId="3" borderId="26" applyNumberFormat="0" applyAlignment="0" applyProtection="0">
      <alignment vertical="center"/>
    </xf>
    <xf numFmtId="0" fontId="81" fillId="3" borderId="2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197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99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8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1" fontId="24" fillId="0" borderId="27" applyFill="0" applyProtection="0">
      <alignment horizontal="center"/>
    </xf>
    <xf numFmtId="1" fontId="99" fillId="0" borderId="1">
      <alignment vertical="center"/>
      <protection locked="0"/>
    </xf>
    <xf numFmtId="0" fontId="100" fillId="0" borderId="0"/>
    <xf numFmtId="200" fontId="99" fillId="0" borderId="1">
      <alignment vertical="center"/>
      <protection locked="0"/>
    </xf>
    <xf numFmtId="0" fontId="24" fillId="0" borderId="28"/>
    <xf numFmtId="38" fontId="0" fillId="0" borderId="0" applyFont="0" applyFill="0" applyBorder="0" applyAlignment="0" applyProtection="0"/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01" fillId="0" borderId="0"/>
  </cellStyleXfs>
  <cellXfs count="9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201" fontId="2" fillId="0" borderId="0" xfId="0" applyNumberFormat="1" applyFont="1" applyAlignment="1">
      <alignment vertical="center"/>
    </xf>
    <xf numFmtId="201" fontId="2" fillId="0" borderId="0" xfId="0" applyNumberFormat="1" applyFont="1">
      <alignment vertical="center"/>
    </xf>
    <xf numFmtId="201" fontId="2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201" fontId="1" fillId="0" borderId="0" xfId="0" applyNumberFormat="1" applyFont="1" applyFill="1" applyAlignment="1">
      <alignment vertical="center"/>
    </xf>
    <xf numFmtId="0" fontId="3" fillId="0" borderId="0" xfId="1437" applyNumberFormat="1" applyFont="1" applyFill="1" applyAlignment="1" applyProtection="1">
      <alignment horizontal="center" vertical="center"/>
      <protection locked="0"/>
    </xf>
    <xf numFmtId="0" fontId="4" fillId="0" borderId="0" xfId="1437" applyNumberFormat="1" applyFont="1" applyFill="1" applyAlignment="1" applyProtection="1">
      <alignment horizontal="center" vertical="center"/>
      <protection locked="0"/>
    </xf>
    <xf numFmtId="0" fontId="4" fillId="0" borderId="0" xfId="1437" applyNumberFormat="1" applyFont="1" applyFill="1" applyAlignment="1" applyProtection="1">
      <alignment horizontal="left" vertical="center"/>
      <protection locked="0"/>
    </xf>
    <xf numFmtId="201" fontId="4" fillId="0" borderId="0" xfId="1437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201" fontId="1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0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01" fontId="1" fillId="0" borderId="1" xfId="0" applyNumberFormat="1" applyFont="1" applyFill="1" applyBorder="1" applyAlignment="1">
      <alignment horizontal="center" vertical="center" wrapText="1"/>
    </xf>
    <xf numFmtId="0" fontId="1" fillId="0" borderId="1" xfId="1437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01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01" fontId="7" fillId="0" borderId="1" xfId="0" applyNumberFormat="1" applyFont="1" applyBorder="1" applyAlignment="1">
      <alignment horizontal="center" vertical="center" wrapText="1"/>
    </xf>
    <xf numFmtId="0" fontId="1" fillId="0" borderId="2" xfId="1437" applyNumberFormat="1" applyFont="1" applyFill="1" applyBorder="1" applyAlignment="1" applyProtection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1437" applyNumberFormat="1" applyFont="1" applyFill="1" applyBorder="1" applyAlignment="1" applyProtection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1437" applyNumberFormat="1" applyFont="1" applyFill="1" applyBorder="1" applyAlignment="1" applyProtection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01" fontId="1" fillId="0" borderId="1" xfId="0" applyNumberFormat="1" applyFont="1" applyFill="1" applyBorder="1" applyAlignment="1">
      <alignment horizontal="center" vertical="center"/>
    </xf>
    <xf numFmtId="201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1437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01" fontId="1" fillId="0" borderId="0" xfId="0" applyNumberFormat="1" applyFont="1" applyFill="1">
      <alignment vertical="center"/>
    </xf>
    <xf numFmtId="201" fontId="5" fillId="0" borderId="5" xfId="0" applyNumberFormat="1" applyFont="1" applyFill="1" applyBorder="1" applyAlignment="1" applyProtection="1">
      <alignment horizontal="center" vertical="center" wrapText="1"/>
    </xf>
    <xf numFmtId="201" fontId="1" fillId="0" borderId="6" xfId="0" applyNumberFormat="1" applyFont="1" applyFill="1" applyBorder="1" applyAlignment="1" applyProtection="1">
      <alignment horizontal="center" vertical="center" wrapText="1"/>
    </xf>
    <xf numFmtId="201" fontId="10" fillId="0" borderId="1" xfId="0" applyNumberFormat="1" applyFont="1" applyBorder="1" applyAlignment="1">
      <alignment horizontal="center" vertical="center"/>
    </xf>
    <xf numFmtId="201" fontId="10" fillId="0" borderId="1" xfId="0" applyNumberFormat="1" applyFont="1" applyFill="1" applyBorder="1" applyAlignment="1">
      <alignment horizontal="center" vertical="center"/>
    </xf>
    <xf numFmtId="201" fontId="1" fillId="0" borderId="1" xfId="0" applyNumberFormat="1" applyFont="1" applyFill="1" applyBorder="1" applyAlignment="1">
      <alignment vertical="center" wrapText="1"/>
    </xf>
    <xf numFmtId="18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201" fontId="1" fillId="0" borderId="7" xfId="0" applyNumberFormat="1" applyFont="1" applyFill="1" applyBorder="1" applyAlignment="1" applyProtection="1">
      <alignment horizontal="center" vertical="center" wrapText="1"/>
    </xf>
    <xf numFmtId="180" fontId="5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2" fillId="0" borderId="0" xfId="0" applyNumberFormat="1" applyFont="1" applyFill="1" applyAlignment="1">
      <alignment vertical="center" wrapText="1"/>
    </xf>
    <xf numFmtId="201" fontId="1" fillId="0" borderId="1" xfId="0" applyNumberFormat="1" applyFont="1" applyFill="1" applyBorder="1" applyAlignment="1">
      <alignment horizontal="center" vertical="center" wrapText="1" shrinkToFit="1"/>
    </xf>
    <xf numFmtId="18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201" fontId="1" fillId="0" borderId="0" xfId="0" applyNumberFormat="1" applyFont="1" applyAlignment="1">
      <alignment vertical="center"/>
    </xf>
    <xf numFmtId="201" fontId="1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11" fillId="0" borderId="0" xfId="1437" applyNumberFormat="1" applyFont="1" applyFill="1" applyAlignment="1" applyProtection="1">
      <alignment horizontal="center" vertical="center"/>
      <protection locked="0"/>
    </xf>
    <xf numFmtId="0" fontId="12" fillId="0" borderId="0" xfId="1437" applyNumberFormat="1" applyFont="1" applyFill="1" applyAlignment="1" applyProtection="1">
      <alignment horizontal="center" vertical="center"/>
      <protection locked="0"/>
    </xf>
    <xf numFmtId="0" fontId="12" fillId="0" borderId="0" xfId="1437" applyNumberFormat="1" applyFont="1" applyFill="1" applyAlignment="1" applyProtection="1">
      <alignment horizontal="left" vertical="center"/>
      <protection locked="0"/>
    </xf>
    <xf numFmtId="201" fontId="12" fillId="0" borderId="0" xfId="1437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20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201" fontId="14" fillId="0" borderId="1" xfId="0" applyNumberFormat="1" applyFont="1" applyFill="1" applyBorder="1" applyAlignment="1">
      <alignment horizontal="center" vertical="center" wrapText="1"/>
    </xf>
    <xf numFmtId="0" fontId="14" fillId="0" borderId="1" xfId="1437" applyNumberFormat="1" applyFont="1" applyFill="1" applyBorder="1" applyAlignment="1" applyProtection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201" fontId="14" fillId="0" borderId="1" xfId="0" applyNumberFormat="1" applyFont="1" applyBorder="1" applyAlignment="1">
      <alignment horizontal="center" vertical="center"/>
    </xf>
    <xf numFmtId="201" fontId="16" fillId="0" borderId="1" xfId="0" applyNumberFormat="1" applyFont="1" applyBorder="1" applyAlignment="1">
      <alignment horizontal="center" vertical="center" wrapText="1"/>
    </xf>
    <xf numFmtId="0" fontId="13" fillId="0" borderId="1" xfId="1437" applyNumberFormat="1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201" fontId="0" fillId="0" borderId="5" xfId="0" applyNumberFormat="1" applyFont="1" applyFill="1" applyBorder="1" applyAlignment="1" applyProtection="1">
      <alignment horizontal="center" vertical="center" wrapText="1"/>
    </xf>
    <xf numFmtId="201" fontId="14" fillId="0" borderId="6" xfId="0" applyNumberFormat="1" applyFont="1" applyFill="1" applyBorder="1" applyAlignment="1" applyProtection="1">
      <alignment horizontal="center" vertical="center" wrapText="1"/>
    </xf>
    <xf numFmtId="201" fontId="14" fillId="0" borderId="1" xfId="0" applyNumberFormat="1" applyFont="1" applyFill="1" applyBorder="1" applyAlignment="1">
      <alignment horizontal="center" vertical="center"/>
    </xf>
    <xf numFmtId="201" fontId="14" fillId="0" borderId="7" xfId="0" applyNumberFormat="1" applyFont="1" applyFill="1" applyBorder="1" applyAlignment="1" applyProtection="1">
      <alignment horizontal="center" vertical="center" wrapText="1"/>
    </xf>
    <xf numFmtId="180" fontId="13" fillId="0" borderId="1" xfId="0" applyNumberFormat="1" applyFont="1" applyFill="1" applyBorder="1" applyAlignment="1" applyProtection="1">
      <alignment horizontal="center" vertical="center" wrapText="1"/>
    </xf>
    <xf numFmtId="180" fontId="14" fillId="0" borderId="1" xfId="0" applyNumberFormat="1" applyFont="1" applyFill="1" applyBorder="1" applyAlignment="1" applyProtection="1">
      <alignment horizontal="center" vertical="center" wrapText="1"/>
    </xf>
    <xf numFmtId="201" fontId="14" fillId="0" borderId="1" xfId="0" applyNumberFormat="1" applyFont="1" applyFill="1" applyBorder="1" applyAlignment="1">
      <alignment horizontal="center" vertical="center" wrapText="1" shrinkToFit="1"/>
    </xf>
    <xf numFmtId="180" fontId="14" fillId="0" borderId="1" xfId="0" applyNumberFormat="1" applyFont="1" applyFill="1" applyBorder="1" applyAlignment="1">
      <alignment horizontal="center" vertical="center" wrapText="1" shrinkToFit="1"/>
    </xf>
  </cellXfs>
  <cellStyles count="1923">
    <cellStyle name="常规" xfId="0" builtinId="0"/>
    <cellStyle name="差_gdp" xfId="1"/>
    <cellStyle name="货币[0]" xfId="2" builtinId="7"/>
    <cellStyle name="常规 39" xfId="3"/>
    <cellStyle name="常规 44" xfId="4"/>
    <cellStyle name="货币" xfId="5" builtinId="4"/>
    <cellStyle name="60% - Accent2 4" xfId="6"/>
    <cellStyle name="好_Book1_表4-2项目汇总一览表2012_表6—特大项目" xfId="7"/>
    <cellStyle name="20% - 强调文字颜色 3" xfId="8" builtinId="38"/>
    <cellStyle name="输入" xfId="9" builtinId="20"/>
    <cellStyle name="args.style" xfId="10"/>
    <cellStyle name="差_30云南_1_财力性转移支付2010年预算参考数" xfId="11"/>
    <cellStyle name="Accent1 5" xfId="12"/>
    <cellStyle name="差_需求汇总表（1-4）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超链接" xfId="19" builtinId="8"/>
    <cellStyle name="Accent2 - 60%" xfId="20"/>
    <cellStyle name="60% - 强调文字颜色 3" xfId="21" builtinId="40"/>
    <cellStyle name="Accent6 4" xfId="22"/>
    <cellStyle name="百分比" xfId="23" builtinId="5"/>
    <cellStyle name="40% - Accent5 7" xfId="24"/>
    <cellStyle name="好_县市旗测算20080508_县市旗测算-新科目（含人口规模效应）" xfId="25"/>
    <cellStyle name="已访问的超链接" xfId="26" builtinId="9"/>
    <cellStyle name="Accent4 5" xfId="27"/>
    <cellStyle name="_ET_STYLE_NoName_00__Sheet3" xfId="28"/>
    <cellStyle name="20% - Accent4 4" xfId="29"/>
    <cellStyle name="20% - 强调文字颜色 4 5" xfId="30"/>
    <cellStyle name="60% - 强调文字颜色 2 3" xfId="31"/>
    <cellStyle name="注释" xfId="32" builtinId="10"/>
    <cellStyle name="Accent6 3" xfId="33"/>
    <cellStyle name="好_行政（人员）_民生政策最低支出需求_财力性转移支付2010年预算参考数" xfId="34"/>
    <cellStyle name="好_Book1_鲁甸县乌蒙山片区实施规划（省汇总） " xfId="35"/>
    <cellStyle name="Entered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标题 2" xfId="45" builtinId="17"/>
    <cellStyle name="差_农林水和城市维护标准支出20080505－县区合计_财力性转移支付2010年预算参考数" xfId="46"/>
    <cellStyle name="差 7" xfId="47"/>
    <cellStyle name="0,0_x000d__x000a_NA_x000d__x000a_" xfId="48"/>
    <cellStyle name="差_测算结果_财力性转移支付2010年预算参考数" xfId="49"/>
    <cellStyle name="40% - 强调文字颜色 3 8" xfId="50"/>
    <cellStyle name="Accent6 2" xfId="51"/>
    <cellStyle name="60% - 强调文字颜色 1" xfId="52" builtinId="32"/>
    <cellStyle name="标题 3" xfId="53" builtinId="18"/>
    <cellStyle name="Accent6 5" xfId="54"/>
    <cellStyle name="60% - 强调文字颜色 4" xfId="55" builtinId="44"/>
    <cellStyle name="输出" xfId="56" builtinId="21"/>
    <cellStyle name="40% - Accent1 4" xfId="57"/>
    <cellStyle name="计算" xfId="58" builtinId="22"/>
    <cellStyle name="差_万源表1-4 6" xfId="59"/>
    <cellStyle name="差_国表定表(巴中市全市汇总)" xfId="60"/>
    <cellStyle name="Input" xfId="61"/>
    <cellStyle name="_2013年" xfId="62"/>
    <cellStyle name="40% - 强调文字颜色 4 2" xfId="63"/>
    <cellStyle name="检查单元格" xfId="64" builtinId="23"/>
    <cellStyle name="20% - 强调文字颜色 6" xfId="65" builtinId="50"/>
    <cellStyle name="Currency [0]" xfId="66"/>
    <cellStyle name="强调文字颜色 2" xfId="67" builtinId="33"/>
    <cellStyle name="40% - 强调文字颜色 5 7" xfId="68"/>
    <cellStyle name="HEADINGS" xfId="69"/>
    <cellStyle name="链接单元格" xfId="70" builtinId="24"/>
    <cellStyle name="汇总" xfId="71" builtinId="25"/>
    <cellStyle name="差_Book2" xfId="72"/>
    <cellStyle name="40% - 强调文字颜色 6 5" xfId="73"/>
    <cellStyle name="好" xfId="74" builtinId="26"/>
    <cellStyle name="20% - Accent3 2" xfId="75"/>
    <cellStyle name="20% - 强调文字颜色 3 3" xfId="76"/>
    <cellStyle name="差_教育(按照总人口测算）—20080416_县市旗测算-新科目（含人口规模效应）_财力性转移支付2010年预算参考数" xfId="77"/>
    <cellStyle name="Heading 3" xfId="78"/>
    <cellStyle name="适中" xfId="79" builtinId="28"/>
    <cellStyle name="20% - 强调文字颜色 5" xfId="80" builtinId="46"/>
    <cellStyle name="强调文字颜色 1" xfId="81" builtinId="29"/>
    <cellStyle name="差_行政（人员）_县市旗测算-新科目（含人口规模效应）" xfId="82"/>
    <cellStyle name="差_2009年一般性转移支付标准工资_奖励补助测算7.23_Book1" xfId="83"/>
    <cellStyle name="20% - 强调文字颜色 1" xfId="84" builtinId="30"/>
    <cellStyle name="40% - 强调文字颜色 1" xfId="85" builtinId="31"/>
    <cellStyle name="差_县市旗测算-新科目（20080626）_不含人员经费系数" xfId="86"/>
    <cellStyle name="20% - 强调文字颜色 2" xfId="87" builtinId="34"/>
    <cellStyle name="40% - 强调文字颜色 2" xfId="88" builtinId="35"/>
    <cellStyle name="强调文字颜色 3" xfId="89" builtinId="37"/>
    <cellStyle name="PSChar" xfId="90"/>
    <cellStyle name="强调文字颜色 4" xfId="91" builtinId="41"/>
    <cellStyle name="20% - 强调文字颜色 4" xfId="92" builtinId="42"/>
    <cellStyle name="60% - Accent2_Book1" xfId="93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差_Book1_Book1_1" xfId="99"/>
    <cellStyle name="差_2006年全省财力计算表（中央、决算）" xfId="100"/>
    <cellStyle name="Accent6 6" xfId="101"/>
    <cellStyle name="60% - 强调文字颜色 5" xfId="102" builtinId="48"/>
    <cellStyle name="强调文字颜色 6" xfId="103" builtinId="49"/>
    <cellStyle name="差_2_财力性转移支付2010年预算参考数" xfId="104"/>
    <cellStyle name="20% - Accent2_Book1" xfId="105"/>
    <cellStyle name="40% - 强调文字颜色 6" xfId="106" builtinId="51"/>
    <cellStyle name="差_Book1_Book1_2" xfId="107"/>
    <cellStyle name="_弱电系统设备配置报价清单" xfId="108"/>
    <cellStyle name="好_Book1_寻甸县乌蒙山片区12月规划表12.16." xfId="109"/>
    <cellStyle name="Accent6 7" xfId="110"/>
    <cellStyle name="60% - 强调文字颜色 6" xfId="111" builtinId="52"/>
    <cellStyle name="_Book1_1" xfId="112"/>
    <cellStyle name="Accent2_04财力类" xfId="113"/>
    <cellStyle name="_2013年_表6—特大项目" xfId="114"/>
    <cellStyle name="好_人员工资和公用经费2_财力性转移支付2010年预算参考数" xfId="115"/>
    <cellStyle name="_ET_STYLE_NoName_00_ 2" xfId="116"/>
    <cellStyle name="_20100326高清市院遂宁检察院1080P配置清单26日改" xfId="117"/>
    <cellStyle name="_Book1_1_Book1_Book1" xfId="118"/>
    <cellStyle name="好_教育厅提供义务教育及高中教师人数（2009年1月6日）" xfId="119"/>
    <cellStyle name="差_县市旗测算-新科目（20080627）_民生政策最低支出需求_财力性转移支付2010年预算参考数" xfId="120"/>
    <cellStyle name="_Book1_1_Book1_1" xfId="121"/>
    <cellStyle name="20% - Accent1 3" xfId="122"/>
    <cellStyle name="20% - 强调文字颜色 1 4" xfId="123"/>
    <cellStyle name="好_危改资金测算" xfId="124"/>
    <cellStyle name="_Book1_1_省部门反馈核对表_表6—特大项目" xfId="125"/>
    <cellStyle name="60% - 强调文字颜色 4 8" xfId="126"/>
    <cellStyle name="_Book1_1_Book1" xfId="127"/>
    <cellStyle name=" 1" xfId="128"/>
    <cellStyle name="好_卫生(按照总人口测算）—20080416_民生政策最低支出需求_财力性转移支付2010年预算参考数" xfId="129"/>
    <cellStyle name="差_M01-2(州市补助收入)_Book1" xfId="130"/>
    <cellStyle name="_Book1_1_云南乌蒙附表1-2" xfId="131"/>
    <cellStyle name="?鹎%U龡&amp;H齲_x0001_C铣_x0014__x0007__x0001__x0001_" xfId="132"/>
    <cellStyle name="@ET_Style?.font5" xfId="133"/>
    <cellStyle name="_20100326高清市院遂宁检察院1080P配置清单26日改_表6—特大项目" xfId="134"/>
    <cellStyle name="_Book1" xfId="135"/>
    <cellStyle name="差_县区合并测算20080421_财力性转移支付2010年预算参考数" xfId="136"/>
    <cellStyle name="40% - Accent5 6" xfId="137"/>
    <cellStyle name="好_其他部门(按照总人口测算）—20080416_民生政策最低支出需求_财力性转移支付2010年预算参考数" xfId="138"/>
    <cellStyle name="_Book1 2" xfId="139"/>
    <cellStyle name="差_地方配套按人均增幅控制8.30xl" xfId="140"/>
    <cellStyle name="_Book1_1_省部门反馈核对表" xfId="141"/>
    <cellStyle name="40% - 强调文字颜色 6 4" xfId="142"/>
    <cellStyle name="_Book1_2" xfId="143"/>
    <cellStyle name="Accent2 - 20%" xfId="144"/>
    <cellStyle name="_Book1_2_Book1" xfId="145"/>
    <cellStyle name="归盒啦_95" xfId="146"/>
    <cellStyle name="Linked Cell" xfId="147"/>
    <cellStyle name="_Book1_3" xfId="148"/>
    <cellStyle name="Heading 1" xfId="149"/>
    <cellStyle name="_Book1_Book1" xfId="150"/>
    <cellStyle name="_Book1_Book1_1" xfId="151"/>
    <cellStyle name="_Book1_Book1_Book1" xfId="152"/>
    <cellStyle name="_Book1_表4-3项目分年一览表 (2)" xfId="153"/>
    <cellStyle name="好_县市旗测算-新科目（20080626）_县市旗测算-新科目（含人口规模效应）_财力性转移支付2010年预算参考数" xfId="154"/>
    <cellStyle name="Accent5 3" xfId="155"/>
    <cellStyle name="_Book1_省部门反馈核对表" xfId="156"/>
    <cellStyle name="40% - Accent6 7" xfId="157"/>
    <cellStyle name="常规 50" xfId="158"/>
    <cellStyle name="_Book1_省部门反馈核对表_表6—特大项目" xfId="159"/>
    <cellStyle name="好_财政供养人员_财力性转移支付2010年预算参考数" xfId="160"/>
    <cellStyle name="60% - Accent2 5" xfId="161"/>
    <cellStyle name="_Book1_云南乌蒙附表1-2" xfId="162"/>
    <cellStyle name="Header2" xfId="163"/>
    <cellStyle name="_ET_STYLE_NoName_00_" xfId="164"/>
    <cellStyle name="_ET_STYLE_NoName_00__Book1" xfId="165"/>
    <cellStyle name="_ET_STYLE_NoName_00__Book1_1" xfId="166"/>
    <cellStyle name="_ET_STYLE_NoName_00__Book1_1_省部门反馈核对表" xfId="167"/>
    <cellStyle name="Millares [0]_96 Risk" xfId="168"/>
    <cellStyle name="好_总人口_财力性转移支付2010年预算参考数" xfId="169"/>
    <cellStyle name="常规 4" xfId="170"/>
    <cellStyle name="_ET_STYLE_NoName_00__Book1_1_省部门反馈核对表_表6—特大项目" xfId="171"/>
    <cellStyle name="20% - Accent4 2" xfId="172"/>
    <cellStyle name="20% - 强调文字颜色 4 3" xfId="173"/>
    <cellStyle name="_ET_STYLE_NoName_00__Book1_2" xfId="174"/>
    <cellStyle name="Accent5 - 20%" xfId="175"/>
    <cellStyle name="_ET_STYLE_NoName_00__Book1_2_表6—特大项目" xfId="176"/>
    <cellStyle name="_ET_STYLE_NoName_00__Book1_Book1" xfId="177"/>
    <cellStyle name="_ET_STYLE_NoName_00__Book1_省部门反馈核对表" xfId="178"/>
    <cellStyle name="Pourcentage_pldt" xfId="179"/>
    <cellStyle name="_ET_STYLE_NoName_00__Book1_省部门反馈核对表_表6—特大项目" xfId="180"/>
    <cellStyle name="_ET_STYLE_NoName_00__巴中表1-4" xfId="181"/>
    <cellStyle name="_ET_STYLE_NoName_00__产业发展表4.2-12.26改" xfId="182"/>
    <cellStyle name="_ET_STYLE_NoName_00__规划文本附表表" xfId="183"/>
    <cellStyle name="Dollar (zero dec)" xfId="184"/>
    <cellStyle name="_ET_STYLE_NoName_00__绵阳表1-4" xfId="185"/>
    <cellStyle name="差_成本差异系数" xfId="186"/>
    <cellStyle name="_ET_STYLE_NoName_00__永善县上报" xfId="187"/>
    <cellStyle name="_ET_STYLE_NoName_00__永善县上报_表6—特大项目" xfId="188"/>
    <cellStyle name="_ET_STYLE_NoName_00__云南乌蒙附表1-2" xfId="189"/>
    <cellStyle name="超级链接" xfId="190"/>
    <cellStyle name="Accent1 4" xfId="191"/>
    <cellStyle name="_报价1" xfId="192"/>
    <cellStyle name="差_县市旗测算-新科目（20080626）_不含人员经费系数_财力性转移支付2010年预算参考数" xfId="193"/>
    <cellStyle name="40% - 强调文字颜色 5 4" xfId="194"/>
    <cellStyle name="_规划文本附表表" xfId="195"/>
    <cellStyle name="好_不含人员经费系数" xfId="196"/>
    <cellStyle name="_刘文宁全部客户记录-新9-18 (刘文宁 v1)" xfId="197"/>
    <cellStyle name="差_Book1_表4-2项目汇总一览表2012" xfId="198"/>
    <cellStyle name="Output" xfId="199"/>
    <cellStyle name="_弱电系统设备配置报价清单_表6—特大项目" xfId="200"/>
    <cellStyle name="好_河南 缺口县区测算(地方填报白)" xfId="201"/>
    <cellStyle name="差_05潍坊" xfId="202"/>
    <cellStyle name="60% - 强调文字颜色 5 3" xfId="203"/>
    <cellStyle name="_设备清单一卡通-02.2.25" xfId="204"/>
    <cellStyle name="_永善县上报" xfId="205"/>
    <cellStyle name="20% - Accent4 7" xfId="206"/>
    <cellStyle name="20% - 强调文字颜色 4 8" xfId="207"/>
    <cellStyle name="40% - Accent6 3" xfId="208"/>
    <cellStyle name="60% - 强调文字颜色 2 6" xfId="209"/>
    <cellStyle name="_永善县上报_表6—特大项目" xfId="210"/>
    <cellStyle name="差_文体广播事业(按照总人口测算）—20080416_民生政策最低支出需求" xfId="211"/>
    <cellStyle name="60% - Accent4_Book1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20% - Accent1 6" xfId="221"/>
    <cellStyle name="20% - 强调文字颜色 1 7" xfId="222"/>
    <cellStyle name="40% - Accent3 2" xfId="223"/>
    <cellStyle name="好_2008云南省分县市中小学教职工统计表（教育厅提供）" xfId="224"/>
    <cellStyle name="20% - Accent1 7" xfId="225"/>
    <cellStyle name="20% - 强调文字颜色 1 8" xfId="226"/>
    <cellStyle name="40% - Accent3 3" xfId="227"/>
    <cellStyle name="20% - Accent1_Book1" xfId="228"/>
    <cellStyle name="60% - Accent2 2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20% - Accent2 6" xfId="242"/>
    <cellStyle name="20% - 强调文字颜色 2 7" xfId="243"/>
    <cellStyle name="好_县区合并测算20080423(按照各省比重）_县市旗测算-新科目（含人口规模效应）_财力性转移支付2010年预算参考数" xfId="244"/>
    <cellStyle name="40% - Accent4 2" xfId="245"/>
    <cellStyle name="样式 1" xfId="246"/>
    <cellStyle name="20% - Accent2 7" xfId="247"/>
    <cellStyle name="20% - 强调文字颜色 2 8" xfId="248"/>
    <cellStyle name="40% - Accent4 3" xfId="249"/>
    <cellStyle name="Currency_!!!GO" xfId="250"/>
    <cellStyle name="20% - Accent3" xfId="251"/>
    <cellStyle name="20% - Accent3 3" xfId="252"/>
    <cellStyle name="20% - 强调文字颜色 3 4" xfId="253"/>
    <cellStyle name="60% - 强调文字颜色 1 2" xfId="254"/>
    <cellStyle name="Heading 4" xfId="255"/>
    <cellStyle name="差_M03" xfId="256"/>
    <cellStyle name="20% - Accent3 4" xfId="257"/>
    <cellStyle name="20% - 强调文字颜色 3 5" xfId="258"/>
    <cellStyle name="60% - 强调文字颜色 1 3" xfId="259"/>
    <cellStyle name="好_卫生(按照总人口测算）—20080416" xfId="260"/>
    <cellStyle name="20% - Accent3 5" xfId="261"/>
    <cellStyle name="20% - 强调文字颜色 3 6" xfId="262"/>
    <cellStyle name="60% - 强调文字颜色 1 4" xfId="263"/>
    <cellStyle name="20% - Accent3 6" xfId="264"/>
    <cellStyle name="20% - 强调文字颜色 3 7" xfId="265"/>
    <cellStyle name="差_28四川" xfId="266"/>
    <cellStyle name="40% - Accent5 2" xfId="267"/>
    <cellStyle name="好_14安徽_财力性转移支付2010年预算参考数" xfId="268"/>
    <cellStyle name="60% - 强调文字颜色 1 5" xfId="269"/>
    <cellStyle name="20% - Accent3 7" xfId="270"/>
    <cellStyle name="20% - 强调文字颜色 3 8" xfId="271"/>
    <cellStyle name="差_测算结果汇总" xfId="272"/>
    <cellStyle name="40% - Accent5 3" xfId="273"/>
    <cellStyle name="60% - 强调文字颜色 1 6" xfId="274"/>
    <cellStyle name="20% - Accent3_Book1" xfId="275"/>
    <cellStyle name="20% - Accent4" xfId="276"/>
    <cellStyle name="20% - Accent4 3" xfId="277"/>
    <cellStyle name="20% - 强调文字颜色 4 4" xfId="278"/>
    <cellStyle name="60% - 强调文字颜色 2 2" xfId="279"/>
    <cellStyle name="20% - Accent4 5" xfId="280"/>
    <cellStyle name="20% - 强调文字颜色 4 6" xfId="281"/>
    <cellStyle name="差_需求汇总表（1-4） 7" xfId="282"/>
    <cellStyle name="60% - Accent6_Book1" xfId="283"/>
    <cellStyle name="好_检验表_Book1" xfId="284"/>
    <cellStyle name="60% - 强调文字颜色 2 4" xfId="285"/>
    <cellStyle name="20% - Accent4 6" xfId="286"/>
    <cellStyle name="20% - 强调文字颜色 4 7" xfId="287"/>
    <cellStyle name="40% - Accent6 2" xfId="288"/>
    <cellStyle name="60% - 强调文字颜色 2 5" xfId="289"/>
    <cellStyle name="20% - Accent4_Book1" xfId="290"/>
    <cellStyle name="Accent1 6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好_卫生(按照总人口测算）—20080416_不含人员经费系数_财力性转移支付2010年预算参考数" xfId="297"/>
    <cellStyle name="20% - Accent5 3" xfId="298"/>
    <cellStyle name="20% - 强调文字颜色 5 4" xfId="299"/>
    <cellStyle name="60% - 强调文字颜色 3 2" xfId="300"/>
    <cellStyle name="20% - Accent5 4" xfId="301"/>
    <cellStyle name="20% - 强调文字颜色 5 5" xfId="302"/>
    <cellStyle name="60% - 强调文字颜色 3 3" xfId="303"/>
    <cellStyle name="20% - Accent5 5" xfId="304"/>
    <cellStyle name="20% - 强调文字颜色 5 6" xfId="305"/>
    <cellStyle name="60% - 强调文字颜色 3 4" xfId="306"/>
    <cellStyle name="20% - Accent5 6" xfId="307"/>
    <cellStyle name="20% - 强调文字颜色 5 7" xfId="308"/>
    <cellStyle name="60% - 强调文字颜色 3 5" xfId="309"/>
    <cellStyle name="强调 1" xfId="310"/>
    <cellStyle name="20% - Accent5 7" xfId="311"/>
    <cellStyle name="20% - 强调文字颜色 5 8" xfId="312"/>
    <cellStyle name="60% - 强调文字颜色 3 6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20% - Accent6 3" xfId="319"/>
    <cellStyle name="20% - 强调文字颜色 6 4" xfId="320"/>
    <cellStyle name="60% - 强调文字颜色 4 2" xfId="321"/>
    <cellStyle name="Neutral" xfId="322"/>
    <cellStyle name="20% - Accent6 4" xfId="323"/>
    <cellStyle name="20% - 强调文字颜色 6 5" xfId="324"/>
    <cellStyle name="60% - 强调文字颜色 4 3" xfId="325"/>
    <cellStyle name="20% - Accent6 5" xfId="326"/>
    <cellStyle name="20% - 强调文字颜色 6 6" xfId="327"/>
    <cellStyle name="60% - 强调文字颜色 4 4" xfId="328"/>
    <cellStyle name="20% - Accent6 6" xfId="329"/>
    <cellStyle name="20% - 强调文字颜色 6 7" xfId="330"/>
    <cellStyle name="60% - 强调文字颜色 4 5" xfId="331"/>
    <cellStyle name="20% - Accent6 7" xfId="332"/>
    <cellStyle name="20% - 强调文字颜色 6 8" xfId="333"/>
    <cellStyle name="60% - 强调文字颜色 4 6" xfId="334"/>
    <cellStyle name="20% - Accent6_Book1" xfId="335"/>
    <cellStyle name="20% - 强调文字颜色 1 2" xfId="336"/>
    <cellStyle name="20% - 强调文字颜色 2 2" xfId="337"/>
    <cellStyle name="20% - 强调文字颜色 3 2" xfId="338"/>
    <cellStyle name="Heading 2" xfId="339"/>
    <cellStyle name="20% - 强调文字颜色 4 2" xfId="340"/>
    <cellStyle name="Mon閠aire_!!!GO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40% - Accent1 6" xfId="349"/>
    <cellStyle name="60% - Accent3 2" xfId="350"/>
    <cellStyle name="Bad" xfId="351"/>
    <cellStyle name="Input_Book1" xfId="352"/>
    <cellStyle name="差_~4190974_Book1" xfId="353"/>
    <cellStyle name="40% - Accent1 7" xfId="354"/>
    <cellStyle name="差_一般预算支出口径剔除表" xfId="355"/>
    <cellStyle name="60% - Accent3 3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卫生(按照总人口测算）—20080416_县市旗测算-新科目（含人口规模效应）_财力性转移支付2010年预算参考数" xfId="363"/>
    <cellStyle name="差_农林水和城市维护标准支出20080505－县区合计_民生政策最低支出需求" xfId="364"/>
    <cellStyle name="40% - Accent2 4" xfId="365"/>
    <cellStyle name="差_人员工资和公用经费2" xfId="366"/>
    <cellStyle name="Bad_Book1" xfId="367"/>
    <cellStyle name="40% - Accent2 5" xfId="368"/>
    <cellStyle name="差_汇总-县级财政报表附表" xfId="369"/>
    <cellStyle name="40% - Accent2 6" xfId="370"/>
    <cellStyle name="60% - Accent4 2" xfId="371"/>
    <cellStyle name="40% - Accent2 7" xfId="372"/>
    <cellStyle name="60% - Accent4 3" xfId="373"/>
    <cellStyle name="40% - Accent2_Book1" xfId="374"/>
    <cellStyle name="Milliers [0]_!!!GO" xfId="375"/>
    <cellStyle name="40% - Accent3" xfId="376"/>
    <cellStyle name="40% - Accent3 4" xfId="377"/>
    <cellStyle name="40% - Accent3 5" xfId="378"/>
    <cellStyle name="40% - Accent3 6" xfId="379"/>
    <cellStyle name="差_市辖区测算-新科目（20080626）_县市旗测算-新科目（含人口规模效应）_财力性转移支付2010年预算参考数" xfId="380"/>
    <cellStyle name="60% - Accent5 2" xfId="381"/>
    <cellStyle name="40% - Accent3 7" xfId="382"/>
    <cellStyle name="60% - Accent5 3" xfId="383"/>
    <cellStyle name="Normal_ SG&amp;A Bridge 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好_1997年D01-2" xfId="393"/>
    <cellStyle name="好_0502通海县_Book1" xfId="394"/>
    <cellStyle name="40% - Accent4 6" xfId="395"/>
    <cellStyle name="60% - Accent6 2" xfId="396"/>
    <cellStyle name="40% - Accent4 7" xfId="397"/>
    <cellStyle name="60% - Accent6 3" xfId="398"/>
    <cellStyle name="40% - Accent4_Book1" xfId="399"/>
    <cellStyle name="警告文本 2" xfId="400"/>
    <cellStyle name="40% - Accent5" xfId="401"/>
    <cellStyle name="40% - Accent5 4" xfId="402"/>
    <cellStyle name="60% - 强调文字颜色 1 7" xfId="403"/>
    <cellStyle name="40% - Accent5 5" xfId="404"/>
    <cellStyle name="好_三季度－表二_Book1" xfId="405"/>
    <cellStyle name="差_行政(燃修费)_县市旗测算-新科目（含人口规模效应）_财力性转移支付2010年预算参考数" xfId="406"/>
    <cellStyle name="60% - 强调文字颜色 1 8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40% - Accent6 4" xfId="412"/>
    <cellStyle name="60% - 强调文字颜色 2 7" xfId="413"/>
    <cellStyle name="40% - Accent6 5" xfId="414"/>
    <cellStyle name="60% - 强调文字颜色 2 8" xfId="415"/>
    <cellStyle name="好_巴中表1-4" xfId="416"/>
    <cellStyle name="好_Book1_Book1_1" xfId="417"/>
    <cellStyle name="差_2008年支出调整_财力性转移支付2010年预算参考数" xfId="418"/>
    <cellStyle name="Accent6_04财力类" xfId="419"/>
    <cellStyle name="好_历年教师人数_Book1" xfId="420"/>
    <cellStyle name="40% - Accent6 6" xfId="421"/>
    <cellStyle name="Accent6 - 20%" xfId="422"/>
    <cellStyle name="好_成本差异系数（含人口规模）" xfId="423"/>
    <cellStyle name="40% - Accent6_Book1" xfId="424"/>
    <cellStyle name="60% - 强调文字颜色 5 7" xfId="425"/>
    <cellStyle name="40% - 强调文字颜色 1 2" xfId="426"/>
    <cellStyle name="40% - 强调文字颜色 1 3" xfId="427"/>
    <cellStyle name="Accent1" xfId="428"/>
    <cellStyle name="40% - 强调文字颜色 1 4" xfId="429"/>
    <cellStyle name="Accent2" xfId="430"/>
    <cellStyle name="40% - 强调文字颜色 1 5" xfId="431"/>
    <cellStyle name="差_2007年检察院案件数" xfId="432"/>
    <cellStyle name="Accent3" xfId="433"/>
    <cellStyle name="40% - 强调文字颜色 1 6" xfId="434"/>
    <cellStyle name="Accent4" xfId="435"/>
    <cellStyle name="40% - 强调文字颜色 1 7" xfId="436"/>
    <cellStyle name="Accent5" xfId="437"/>
    <cellStyle name="40% - 强调文字颜色 1 8" xfId="438"/>
    <cellStyle name="Accent4 2" xfId="439"/>
    <cellStyle name="Accent6" xfId="440"/>
    <cellStyle name="40% - 强调文字颜色 2 2" xfId="441"/>
    <cellStyle name="Bad 4" xfId="442"/>
    <cellStyle name="40% - 强调文字颜色 2 3" xfId="443"/>
    <cellStyle name="60% - Accent3_Book1" xfId="444"/>
    <cellStyle name="常规 2 3_Book1" xfId="445"/>
    <cellStyle name="Bad 5" xfId="446"/>
    <cellStyle name="40% - 强调文字颜色 2 4" xfId="447"/>
    <cellStyle name="Bad 6" xfId="448"/>
    <cellStyle name="40% - 强调文字颜色 2 5" xfId="449"/>
    <cellStyle name="Bad 7" xfId="450"/>
    <cellStyle name="40% - 强调文字颜色 2 6" xfId="451"/>
    <cellStyle name="差_下半年禁毒办案经费分配2544.3万元" xfId="452"/>
    <cellStyle name="40% - 强调文字颜色 2 7" xfId="453"/>
    <cellStyle name="差_县区合并测算20080423(按照各省比重）_不含人员经费系数" xfId="454"/>
    <cellStyle name="Accent3_04财力类" xfId="455"/>
    <cellStyle name="40% - 强调文字颜色 2 8" xfId="456"/>
    <cellStyle name="Accent3 - 20%" xfId="457"/>
    <cellStyle name="Accent5 2" xfId="458"/>
    <cellStyle name="好_农林水和城市维护标准支出20080505－县区合计_民生政策最低支出需求_财力性转移支付2010年预算参考数" xfId="459"/>
    <cellStyle name="Milliers_!!!GO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40% - 强调文字颜色 3 6" xfId="465"/>
    <cellStyle name="差_2006年水利统计指标统计表_财力性转移支付2010年预算参考数" xfId="466"/>
    <cellStyle name="6mal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40% - 强调文字颜色 4 6" xfId="472"/>
    <cellStyle name="PSSpacer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Book1_镇雄县乌蒙山片区规划(省汇总)" xfId="476"/>
    <cellStyle name="Accent3 - 40%" xfId="477"/>
    <cellStyle name="差_县市旗测算20080508_民生政策最低支出需求_财力性转移支付2010年预算参考数" xfId="478"/>
    <cellStyle name="40% - 强调文字颜色 4 8" xfId="479"/>
    <cellStyle name="Mon閠aire [0]_!!!GO" xfId="480"/>
    <cellStyle name="好_2006年分析表" xfId="481"/>
    <cellStyle name="40% - 强调文字颜色 5 2" xfId="482"/>
    <cellStyle name="40% - 强调文字颜色 5 3" xfId="483"/>
    <cellStyle name="40% - 强调文字颜色 5 5" xfId="484"/>
    <cellStyle name="no dec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40% - 强调文字颜色 6 8" xfId="493"/>
    <cellStyle name="好_2009年一般性转移支付标准工资_~4190974" xfId="494"/>
    <cellStyle name="差_县市旗测算-新科目（20080627）" xfId="495"/>
    <cellStyle name="差_达州表1-4 2" xfId="496"/>
    <cellStyle name="Accent3 - 60%" xfId="497"/>
    <cellStyle name="60% - Accent1" xfId="498"/>
    <cellStyle name="60% - 强调文字颜色 3 7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好_Book1_曲靖-宣威市" xfId="509"/>
    <cellStyle name="60% - Accent1_Book1" xfId="510"/>
    <cellStyle name="Accent4 4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60% - Accent3" xfId="518"/>
    <cellStyle name="好_Book1_彝良县乌蒙片区实施规划（省汇总用）" xfId="519"/>
    <cellStyle name="60% - Accent3 4" xfId="520"/>
    <cellStyle name="60% - Accent3 5" xfId="521"/>
    <cellStyle name="差_县市旗测算20080508_不含人员经费系数" xfId="522"/>
    <cellStyle name="Grey" xfId="523"/>
    <cellStyle name="60% - Accent3 6" xfId="524"/>
    <cellStyle name="60% - Accent3 7" xfId="525"/>
    <cellStyle name="PSInt" xfId="526"/>
    <cellStyle name="per.style" xfId="527"/>
    <cellStyle name="60% - Accent4" xfId="528"/>
    <cellStyle name="60% - Accent4 4" xfId="529"/>
    <cellStyle name="好_汇总_财力性转移支付2010年预算参考数" xfId="530"/>
    <cellStyle name="60% - Accent4 5" xfId="531"/>
    <cellStyle name="60% - Accent4 6" xfId="532"/>
    <cellStyle name="60% - Accent4 7" xfId="533"/>
    <cellStyle name="差_Book1_云南省威信县乌蒙片区规划(省级汇总)" xfId="534"/>
    <cellStyle name="60% - Accent5" xfId="535"/>
    <cellStyle name="强调文字颜色 4 2" xfId="536"/>
    <cellStyle name="60% - Accent5 4" xfId="537"/>
    <cellStyle name="60% - Accent5 5" xfId="538"/>
    <cellStyle name="60% - Accent5 6" xfId="539"/>
    <cellStyle name="60% - Accent5 7" xfId="540"/>
    <cellStyle name="60% - Accent5_Book1" xfId="541"/>
    <cellStyle name="差_下半年禁吸戒毒经费1000万元" xfId="542"/>
    <cellStyle name="60% - Accent6" xfId="543"/>
    <cellStyle name="强调文字颜色 4 3" xfId="544"/>
    <cellStyle name="Explanatory Text" xfId="545"/>
    <cellStyle name="60% - Accent6 4" xfId="546"/>
    <cellStyle name="60% - Accent6 5" xfId="547"/>
    <cellStyle name="好_行政(燃修费)_县市旗测算-新科目（含人口规模效应）" xfId="548"/>
    <cellStyle name="60% - Accent6 6" xfId="549"/>
    <cellStyle name="60% - Accent6 7" xfId="550"/>
    <cellStyle name="Norma,_laroux_4_营业在建 (2)_E21" xfId="551"/>
    <cellStyle name="差_Book1_表4—4项目分年计划一览表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60% - 强调文字颜色 6 3" xfId="560"/>
    <cellStyle name="好_Book1_镇雄县乌蒙山片区规划(省汇总)" xfId="561"/>
    <cellStyle name="60% - 强调文字颜色 6 4" xfId="562"/>
    <cellStyle name="60% - 强调文字颜色 6 5" xfId="563"/>
    <cellStyle name="60% - 强调文字颜色 6 6" xfId="564"/>
    <cellStyle name="60% - 强调文字颜色 6 7" xfId="565"/>
    <cellStyle name="好_永善县上报" xfId="566"/>
    <cellStyle name="Accent1 - 40%" xfId="567"/>
    <cellStyle name="差_2006年基础数据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Accent2 2" xfId="575"/>
    <cellStyle name="差_市辖区测算20080510_民生政策最低支出需求" xfId="576"/>
    <cellStyle name="Accent2 3" xfId="577"/>
    <cellStyle name="Accent2 4" xfId="578"/>
    <cellStyle name="差_M01-2(州市补助收入)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Accent3 5" xfId="587"/>
    <cellStyle name="好_汇总表" xfId="588"/>
    <cellStyle name="Moneda_96 Risk" xfId="589"/>
    <cellStyle name="差_仪陇表1-4 3" xfId="590"/>
    <cellStyle name="Accent3 6" xfId="591"/>
    <cellStyle name="Accent3 7" xfId="592"/>
    <cellStyle name="差_云南省2008年中小学教师人数统计表_Book1" xfId="593"/>
    <cellStyle name="Accent4 - 20%" xfId="594"/>
    <cellStyle name="Accent4 - 40%" xfId="595"/>
    <cellStyle name="好_04财力类" xfId="596"/>
    <cellStyle name="Accent4 - 60%" xfId="597"/>
    <cellStyle name="好_行政(燃修费)" xfId="598"/>
    <cellStyle name="New Times Roman" xfId="599"/>
    <cellStyle name="差_县市旗测算-新科目（20080627）_不含人员经费系数" xfId="600"/>
    <cellStyle name="Accent4 3" xfId="601"/>
    <cellStyle name="Accent4 6" xfId="602"/>
    <cellStyle name="Accent4 7" xfId="603"/>
    <cellStyle name="Accent5 - 40%" xfId="604"/>
    <cellStyle name="好_不含人员经费系数_财力性转移支付2010年预算参考数" xfId="605"/>
    <cellStyle name="Accent5 - 60%" xfId="606"/>
    <cellStyle name="差_1997年D01-2" xfId="607"/>
    <cellStyle name="差_2006年28四川_财力性转移支付2010年预算参考数" xfId="608"/>
    <cellStyle name="差_产业发展表4.2-12.26改" xfId="609"/>
    <cellStyle name="Accent5 4" xfId="610"/>
    <cellStyle name="Accent5 5" xfId="611"/>
    <cellStyle name="汇总 2" xfId="612"/>
    <cellStyle name="Accent5 6" xfId="613"/>
    <cellStyle name="好_县区合并测算20080421_县市旗测算-新科目（含人口规模效应）" xfId="614"/>
    <cellStyle name="汇总 3" xfId="615"/>
    <cellStyle name="Accent5 7" xfId="616"/>
    <cellStyle name="汇总 4" xfId="617"/>
    <cellStyle name="Accent5_Book1" xfId="618"/>
    <cellStyle name="Accent6 - 40%" xfId="619"/>
    <cellStyle name="Accent6 - 60%" xfId="620"/>
    <cellStyle name="好_Book1_云南乌蒙附表1-2" xfId="621"/>
    <cellStyle name="好_财政供养人员_Book1" xfId="622"/>
    <cellStyle name="Bad 2" xfId="623"/>
    <cellStyle name="常规 11 3" xfId="624"/>
    <cellStyle name="Note" xfId="625"/>
    <cellStyle name="Bad 3" xfId="626"/>
    <cellStyle name="Calc Currency (0)" xfId="627"/>
    <cellStyle name="好_缺口县区测算(按2007支出增长25%测算)" xfId="628"/>
    <cellStyle name="PSHeading" xfId="629"/>
    <cellStyle name="Calculation" xfId="630"/>
    <cellStyle name="Check Cell" xfId="631"/>
    <cellStyle name="ColLevel_0" xfId="632"/>
    <cellStyle name="Comma [0]" xfId="633"/>
    <cellStyle name="comma zerodec" xfId="634"/>
    <cellStyle name="통화_BOILER-CO1" xfId="635"/>
    <cellStyle name="Comma_!!!GO" xfId="636"/>
    <cellStyle name="Copied" xfId="637"/>
    <cellStyle name="差_2009年一般性转移支付标准工资_~5676413" xfId="638"/>
    <cellStyle name="Currency1" xfId="639"/>
    <cellStyle name="差_一般预算支出口径剔除表_财力性转移支付2010年预算参考数" xfId="640"/>
    <cellStyle name="e鯪9Y_x000b_" xfId="641"/>
    <cellStyle name="Fixed" xfId="642"/>
    <cellStyle name="Good" xfId="643"/>
    <cellStyle name="常规 10" xfId="644"/>
    <cellStyle name="Header1" xfId="645"/>
    <cellStyle name="好_2009年一般性转移支付标准工资_地方配套按人均增幅控制8.30一般预算平均增幅、人均可用财力平均增幅两次控制、社会治安系数调整、案件数调整xl_Book1" xfId="646"/>
    <cellStyle name="HEADING1" xfId="647"/>
    <cellStyle name="HEADING2" xfId="648"/>
    <cellStyle name="Input [yellow]" xfId="649"/>
    <cellStyle name="好_指标四_Book1" xfId="650"/>
    <cellStyle name="Input Cells" xfId="651"/>
    <cellStyle name="Jun" xfId="652"/>
    <cellStyle name="差 3" xfId="653"/>
    <cellStyle name="解释性文本 6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row_def_array" xfId="664"/>
    <cellStyle name="好_市辖区测算-新科目（20080626）_县市旗测算-新科目（含人口规模效应）" xfId="665"/>
    <cellStyle name="RowLevel_0" xfId="666"/>
    <cellStyle name="差_2008年县级公安保障标准落实奖励经费分配测算" xfId="667"/>
    <cellStyle name="差_南充表1-4 4" xfId="668"/>
    <cellStyle name="SHADEDSTORES" xfId="669"/>
    <cellStyle name="specstores" xfId="670"/>
    <cellStyle name="烹拳_ +Foil &amp; -FOIL &amp; PAPER" xfId="671"/>
    <cellStyle name="sstot" xfId="672"/>
    <cellStyle name="Standard_AREAS" xfId="673"/>
    <cellStyle name="好_农林水和城市维护标准支出20080505－县区合计" xfId="674"/>
    <cellStyle name="Subtotal" xfId="675"/>
    <cellStyle name="t" xfId="676"/>
    <cellStyle name="好_检验表" xfId="677"/>
    <cellStyle name="t_HVAC Equipment (3)" xfId="678"/>
    <cellStyle name="Title" xfId="679"/>
    <cellStyle name="Total" xfId="680"/>
    <cellStyle name="好_农林水和城市维护标准支出20080505－县区合计_不含人员经费系数" xfId="681"/>
    <cellStyle name="Warning Text" xfId="682"/>
    <cellStyle name="_laroux" xfId="683"/>
    <cellStyle name="だ_laroux" xfId="684"/>
    <cellStyle name="差_文体广播事业(按照总人口测算）—20080416_财力性转移支付2010年预算参考数" xfId="685"/>
    <cellStyle name="百分比 2" xfId="686"/>
    <cellStyle name="百分比 3" xfId="687"/>
    <cellStyle name="差_二级公路债务还款计划" xfId="688"/>
    <cellStyle name="百分比 4" xfId="689"/>
    <cellStyle name="捠壿 [0.00]_PRODUCT DETAIL Q1" xfId="690"/>
    <cellStyle name="差_县市旗测算20080508_财力性转移支付2010年预算参考数" xfId="691"/>
    <cellStyle name="捠壿_PRODUCT DETAIL Q1" xfId="692"/>
    <cellStyle name="编号" xfId="693"/>
    <cellStyle name="标题 1 2" xfId="694"/>
    <cellStyle name="标题 1 3" xfId="695"/>
    <cellStyle name="好_县市旗测算-新科目（20080627）_县市旗测算-新科目（含人口规模效应）_财力性转移支付2010年预算参考数" xfId="696"/>
    <cellStyle name="标题 1 4" xfId="697"/>
    <cellStyle name="标题 1 5" xfId="698"/>
    <cellStyle name="标题 1 6" xfId="699"/>
    <cellStyle name="标题 1 7" xfId="700"/>
    <cellStyle name="差_0030S9.2(2008年)" xfId="701"/>
    <cellStyle name="标题 1 8" xfId="702"/>
    <cellStyle name="标题 10" xfId="703"/>
    <cellStyle name="标题 11" xfId="704"/>
    <cellStyle name="好_县级公安机关公用经费标准奖励测算方案（定稿）" xfId="705"/>
    <cellStyle name="标题 2 2" xfId="706"/>
    <cellStyle name="标题 2 3" xfId="707"/>
    <cellStyle name="标题 2 4" xfId="708"/>
    <cellStyle name="标题 2 5" xfId="709"/>
    <cellStyle name="标题 2 6" xfId="710"/>
    <cellStyle name="好_0605石屏县_Book1" xfId="711"/>
    <cellStyle name="标题 2 7" xfId="712"/>
    <cellStyle name="标题 2 8" xfId="713"/>
    <cellStyle name="标题 3 2" xfId="714"/>
    <cellStyle name="差_农林水和城市维护标准支出20080505－县区合计_县市旗测算-新科目（含人口规模效应）" xfId="715"/>
    <cellStyle name="标题 3 3" xfId="716"/>
    <cellStyle name="标题 3 4" xfId="717"/>
    <cellStyle name="标题 3 5" xfId="718"/>
    <cellStyle name="差_行政(燃修费)_财力性转移支付2010年预算参考数" xfId="719"/>
    <cellStyle name="标题 3 6" xfId="720"/>
    <cellStyle name="标题 3 7" xfId="721"/>
    <cellStyle name="标题 3 8" xfId="722"/>
    <cellStyle name="好_分年度可用财力情况" xfId="723"/>
    <cellStyle name="标题 4 2" xfId="724"/>
    <cellStyle name="千位分隔 3" xfId="725"/>
    <cellStyle name="标题 4 3" xfId="726"/>
    <cellStyle name="千位分隔 4" xfId="727"/>
    <cellStyle name="标题 4 4" xfId="728"/>
    <cellStyle name="千位分隔 5" xfId="729"/>
    <cellStyle name="标题 4 5" xfId="730"/>
    <cellStyle name="千位分隔 6" xfId="731"/>
    <cellStyle name="标题 4 6" xfId="732"/>
    <cellStyle name="千位分隔 7" xfId="733"/>
    <cellStyle name="标题 4 7" xfId="734"/>
    <cellStyle name="千位分隔 8" xfId="735"/>
    <cellStyle name="标题 4 8" xfId="736"/>
    <cellStyle name="差_行政（人员）_不含人员经费系数_财力性转移支付2010年预算参考数" xfId="737"/>
    <cellStyle name="好_第一部分：综合全_Book1" xfId="738"/>
    <cellStyle name="千位分隔 9" xfId="739"/>
    <cellStyle name="标题 5" xfId="740"/>
    <cellStyle name="好_第一部分：综合全" xfId="741"/>
    <cellStyle name="标题 6" xfId="742"/>
    <cellStyle name="标题 7" xfId="743"/>
    <cellStyle name="好_行政(燃修费)_不含人员经费系数_财力性转移支付2010年预算参考数" xfId="744"/>
    <cellStyle name="标题 8" xfId="745"/>
    <cellStyle name="标题 9" xfId="746"/>
    <cellStyle name="差_卫生(按照总人口测算）—20080416_民生政策最低支出需求_财力性转移支付2010年预算参考数" xfId="747"/>
    <cellStyle name="好_0605石屏县_财力性转移支付2010年预算参考数" xfId="748"/>
    <cellStyle name="标题1" xfId="749"/>
    <cellStyle name="差_14安徽_财力性转移支付2010年预算参考数" xfId="750"/>
    <cellStyle name="好_00省级(打印)" xfId="751"/>
    <cellStyle name="表标题" xfId="752"/>
    <cellStyle name="部门" xfId="753"/>
    <cellStyle name="差_同德" xfId="754"/>
    <cellStyle name="差 2" xfId="755"/>
    <cellStyle name="解释性文本 5" xfId="756"/>
    <cellStyle name="差 4" xfId="757"/>
    <cellStyle name="解释性文本 7" xfId="758"/>
    <cellStyle name="差 5" xfId="759"/>
    <cellStyle name="解释性文本 8" xfId="760"/>
    <cellStyle name="差 6" xfId="761"/>
    <cellStyle name="差 8" xfId="762"/>
    <cellStyle name="差_~4190974" xfId="763"/>
    <cellStyle name="好_卫生部门_Book1" xfId="764"/>
    <cellStyle name="差_~5676413" xfId="765"/>
    <cellStyle name="差_~5676413_Book1" xfId="766"/>
    <cellStyle name="差_历年教师人数" xfId="767"/>
    <cellStyle name="好_南充表1-4" xfId="768"/>
    <cellStyle name="差_00省级(打印)" xfId="769"/>
    <cellStyle name="差_00省级(打印)_Book1" xfId="770"/>
    <cellStyle name="差_00省级(定稿)" xfId="771"/>
    <cellStyle name="差_00省级(定稿)_Book1" xfId="772"/>
    <cellStyle name="差_03昭通" xfId="773"/>
    <cellStyle name="差_03昭通_Book1" xfId="774"/>
    <cellStyle name="差_04财力类" xfId="775"/>
    <cellStyle name="差_0502通海县" xfId="776"/>
    <cellStyle name="差_0502通海县_Book1" xfId="777"/>
    <cellStyle name="差_宜宾市屏山县乌蒙山区规划表20111219修订1 7" xfId="778"/>
    <cellStyle name="差_05玉溪" xfId="779"/>
    <cellStyle name="差_05玉溪_Book1" xfId="780"/>
    <cellStyle name="差_0605石屏县" xfId="781"/>
    <cellStyle name="差_0605石屏县_Book1" xfId="782"/>
    <cellStyle name="差_0605石屏县_财力性转移支付2010年预算参考数" xfId="783"/>
    <cellStyle name="差_0706丘北县" xfId="784"/>
    <cellStyle name="差_达州表4.1-4.6--12.25改" xfId="785"/>
    <cellStyle name="差_07临沂" xfId="786"/>
    <cellStyle name="差_09黑龙江" xfId="787"/>
    <cellStyle name="差_09黑龙江_财力性转移支付2010年预算参考数" xfId="788"/>
    <cellStyle name="差_1" xfId="789"/>
    <cellStyle name="差_1_财力性转移支付2010年预算参考数" xfId="790"/>
    <cellStyle name="差_1007永仁县" xfId="791"/>
    <cellStyle name="后继超链接" xfId="792"/>
    <cellStyle name="差_1110洱源县" xfId="793"/>
    <cellStyle name="差_南充表1-4 5" xfId="794"/>
    <cellStyle name="差_1110洱源县_Book1" xfId="795"/>
    <cellStyle name="差_11大理" xfId="796"/>
    <cellStyle name="差_11大理_Book1" xfId="797"/>
    <cellStyle name="好_30云南" xfId="798"/>
    <cellStyle name="差_11大理_财力性转移支付2010年预算参考数" xfId="799"/>
    <cellStyle name="差_12滨州" xfId="800"/>
    <cellStyle name="差_12滨州_财力性转移支付2010年预算参考数" xfId="801"/>
    <cellStyle name="差_14安徽" xfId="802"/>
    <cellStyle name="差_1996-102" xfId="803"/>
    <cellStyle name="差_2" xfId="804"/>
    <cellStyle name="差_2、土地面积、人口、粮食产量基本情况" xfId="805"/>
    <cellStyle name="差_2009年一般性转移支付标准工资_地方配套按人均增幅控制8.31（调整结案率后）xl_Book1" xfId="806"/>
    <cellStyle name="差_危改资金测算" xfId="807"/>
    <cellStyle name="差_2、土地面积、人口、粮食产量基本情况_Book1" xfId="808"/>
    <cellStyle name="差_2006年22湖南" xfId="809"/>
    <cellStyle name="差_2006年22湖南_财力性转移支付2010年预算参考数" xfId="810"/>
    <cellStyle name="差_2006年27重庆" xfId="811"/>
    <cellStyle name="差_2006年27重庆_财力性转移支付2010年预算参考数" xfId="812"/>
    <cellStyle name="差_2006年28四川" xfId="813"/>
    <cellStyle name="差_2006年30云南" xfId="814"/>
    <cellStyle name="差_2006年33甘肃" xfId="815"/>
    <cellStyle name="差_2006年34青海" xfId="816"/>
    <cellStyle name="差_2006年34青海_财力性转移支付2010年预算参考数" xfId="817"/>
    <cellStyle name="差_2006年分析表" xfId="818"/>
    <cellStyle name="好_行政公检法测算_民生政策最低支出需求" xfId="819"/>
    <cellStyle name="差_2006年分析表_Book1" xfId="820"/>
    <cellStyle name="好_教育(按照总人口测算）—20080416_县市旗测算-新科目（含人口规模效应）_财力性转移支付2010年预算参考数" xfId="821"/>
    <cellStyle name="差_2006年基础数据_Book1" xfId="822"/>
    <cellStyle name="差_2006年水利统计指标统计表" xfId="823"/>
    <cellStyle name="输入 8" xfId="824"/>
    <cellStyle name="差_2006年水利统计指标统计表_Book1" xfId="825"/>
    <cellStyle name="差_2006年在职人员情况" xfId="826"/>
    <cellStyle name="差_2006年在职人员情况_Book1" xfId="827"/>
    <cellStyle name="差_2007年检察院案件数_Book1" xfId="828"/>
    <cellStyle name="差_宜宾市屏山县乌蒙山区规划表20111219修订1" xfId="829"/>
    <cellStyle name="差_2007年可用财力" xfId="830"/>
    <cellStyle name="差_2007年可用财力_Book1" xfId="831"/>
    <cellStyle name="差_2007年人员分部门统计表" xfId="832"/>
    <cellStyle name="差_2007年人员分部门统计表_Book1" xfId="833"/>
    <cellStyle name="差_2007年收支情况及2008年收支预计表(汇总表)" xfId="834"/>
    <cellStyle name="差_2007年收支情况及2008年收支预计表(汇总表)_财力性转移支付2010年预算参考数" xfId="835"/>
    <cellStyle name="差_Book1_永善县乌蒙山片区实施规划(省级汇总表)" xfId="836"/>
    <cellStyle name="差_附件3 经济社会发展目标表" xfId="837"/>
    <cellStyle name="常规 46" xfId="838"/>
    <cellStyle name="常规 51" xfId="839"/>
    <cellStyle name="差_2007年一般预算支出剔除" xfId="840"/>
    <cellStyle name="好_Book1_曲靖-会泽县" xfId="841"/>
    <cellStyle name="差_2007年一般预算支出剔除_财力性转移支付2010年预算参考数" xfId="842"/>
    <cellStyle name="差_2007年政法部门业务指标" xfId="843"/>
    <cellStyle name="差_教师绩效工资测算表（离退休按各地上报数测算）2009年1月1日" xfId="844"/>
    <cellStyle name="好_教育(按照总人口测算）—20080416_不含人员经费系数_财力性转移支付2010年预算参考数" xfId="845"/>
    <cellStyle name="差_2007年政法部门业务指标_Book1" xfId="846"/>
    <cellStyle name="差_教师绩效工资测算表（离退休按各地上报数测算）2009年1月1日_Book1" xfId="847"/>
    <cellStyle name="差_2007一般预算支出口径剔除表" xfId="848"/>
    <cellStyle name="差_2007一般预算支出口径剔除表_财力性转移支付2010年预算参考数" xfId="849"/>
    <cellStyle name="差_2008计算资料（8月5）" xfId="850"/>
    <cellStyle name="差_2008年全省汇总收支计算表" xfId="851"/>
    <cellStyle name="差_2008年全省汇总收支计算表_财力性转移支付2010年预算参考数" xfId="852"/>
    <cellStyle name="差_2008年县级公安保障标准落实奖励经费分配测算_Book1" xfId="853"/>
    <cellStyle name="差_2008年一般预算支出预计" xfId="854"/>
    <cellStyle name="差_2008年预计支出与2007年对比" xfId="855"/>
    <cellStyle name="差_2008年支出核定" xfId="856"/>
    <cellStyle name="差_2008年支出调整" xfId="857"/>
    <cellStyle name="差_2008云南省分县市中小学教职工统计表（教育厅提供）" xfId="858"/>
    <cellStyle name="差_2008云南省分县市中小学教职工统计表（教育厅提供）_Book1" xfId="859"/>
    <cellStyle name="差_2009年一般性转移支付标准工资_~4190974" xfId="860"/>
    <cellStyle name="差_2009年一般性转移支付标准工资_~4190974_Book1" xfId="861"/>
    <cellStyle name="差_2009年一般性转移支付标准工资_~5676413_Book1" xfId="862"/>
    <cellStyle name="差_2009年一般性转移支付标准工资_Book1" xfId="863"/>
    <cellStyle name="差_2009年一般性转移支付标准工资_不用软件计算9.1不考虑经费管理评价xl" xfId="864"/>
    <cellStyle name="差_2009年一般性转移支付标准工资_不用软件计算9.1不考虑经费管理评价xl_Book1" xfId="865"/>
    <cellStyle name="差_人员数据06+06-05" xfId="866"/>
    <cellStyle name="差_2009年一般性转移支付标准工资_地方配套按人均增幅控制8.30xl" xfId="867"/>
    <cellStyle name="差_2009年一般性转移支付标准工资_地方配套按人均增幅控制8.30xl_Book1" xfId="868"/>
    <cellStyle name="差_2009年一般性转移支付标准工资_地方配套按人均增幅控制8.30一般预算平均增幅、人均可用财力平均增幅两次控制、社会治安系数调整、案件数调整xl" xfId="869"/>
    <cellStyle name="差_2009年一般性转移支付标准工资_地方配套按人均增幅控制8.30一般预算平均增幅、人均可用财力平均增幅两次控制、社会治安系数调整、案件数调整xl_Book1" xfId="870"/>
    <cellStyle name="差_2009年一般性转移支付标准工资_地方配套按人均增幅控制8.31（调整结案率后）xl" xfId="871"/>
    <cellStyle name="差_2009年一般性转移支付标准工资_奖励补助测算5.22测试" xfId="872"/>
    <cellStyle name="差_2009年一般性转移支付标准工资_奖励补助测算5.22测试_Book1" xfId="873"/>
    <cellStyle name="差_2009年一般性转移支付标准工资_奖励补助测算5.23新" xfId="874"/>
    <cellStyle name="检查单元格 8" xfId="875"/>
    <cellStyle name="差_2009年一般性转移支付标准工资_奖励补助测算5.24冯铸" xfId="876"/>
    <cellStyle name="差_2009年一般性转移支付标准工资_奖励补助测算5.24冯铸_Book1" xfId="877"/>
    <cellStyle name="差_2009年一般性转移支付标准工资_奖励补助测算7.23" xfId="878"/>
    <cellStyle name="差_绵阳表1-4" xfId="879"/>
    <cellStyle name="差_2009年一般性转移支付标准工资_奖励补助测算7.25" xfId="880"/>
    <cellStyle name="差_2009年一般性转移支付标准工资_奖励补助测算7.25 (version 1) (version 1)" xfId="881"/>
    <cellStyle name="差_2009年一般性转移支付标准工资_奖励补助测算7.25 (version 1) (version 1)_Book1" xfId="882"/>
    <cellStyle name="差_2009年一般性转移支付标准工资_奖励补助测算7.25_Book1" xfId="883"/>
    <cellStyle name="差_20河南" xfId="884"/>
    <cellStyle name="差_20河南_财力性转移支付2010年预算参考数" xfId="885"/>
    <cellStyle name="差_22湖南" xfId="886"/>
    <cellStyle name="好_530623_2006年县级财政报表附表" xfId="887"/>
    <cellStyle name="差_22湖南_财力性转移支付2010年预算参考数" xfId="888"/>
    <cellStyle name="好_1110洱源县_Book1" xfId="889"/>
    <cellStyle name="差_27重庆" xfId="890"/>
    <cellStyle name="好_2007年一般预算支出剔除_财力性转移支付2010年预算参考数" xfId="891"/>
    <cellStyle name="差_27重庆_财力性转移支付2010年预算参考数" xfId="892"/>
    <cellStyle name="差_28四川_财力性转移支付2010年预算参考数" xfId="893"/>
    <cellStyle name="差_30云南" xfId="894"/>
    <cellStyle name="差_30云南_1" xfId="895"/>
    <cellStyle name="差_33甘肃" xfId="896"/>
    <cellStyle name="差_34青海" xfId="897"/>
    <cellStyle name="好_县市旗测算20080508_不含人员经费系数" xfId="898"/>
    <cellStyle name="差_34青海_1" xfId="899"/>
    <cellStyle name="差_34青海_1_财力性转移支付2010年预算参考数" xfId="900"/>
    <cellStyle name="差_34青海_财力性转移支付2010年预算参考数" xfId="901"/>
    <cellStyle name="常规 5" xfId="902"/>
    <cellStyle name="好_县市旗测算20080508_不含人员经费系数_财力性转移支付2010年预算参考数" xfId="903"/>
    <cellStyle name="差_530623_2006年县级财政报表附表" xfId="904"/>
    <cellStyle name="强调文字颜色 6 8" xfId="905"/>
    <cellStyle name="差_530623_2006年县级财政报表附表_Book1" xfId="906"/>
    <cellStyle name="差_530629_2006年县级财政报表附表" xfId="907"/>
    <cellStyle name="差_5334_2006年迪庆县级财政报表附表" xfId="908"/>
    <cellStyle name="差_5334_2006年迪庆县级财政报表附表_Book1" xfId="909"/>
    <cellStyle name="差_Book1" xfId="910"/>
    <cellStyle name="好_Book1_表4-项目汇总一览表" xfId="911"/>
    <cellStyle name="好_地方配套按人均增幅控制8.31（调整结案率后）xl" xfId="912"/>
    <cellStyle name="差_Book1_1" xfId="913"/>
    <cellStyle name="差_Book1_1_Book1" xfId="914"/>
    <cellStyle name="差_Book1_2" xfId="915"/>
    <cellStyle name="好_2009年一般性转移支付标准工资_不用软件计算9.1不考虑经费管理评价xl" xfId="916"/>
    <cellStyle name="差_Book1_2_Book1" xfId="917"/>
    <cellStyle name="好_2009年一般性转移支付标准工资_不用软件计算9.1不考虑经费管理评价xl_Book1" xfId="918"/>
    <cellStyle name="差_Book1_2_Book1_1" xfId="919"/>
    <cellStyle name="差_检验表" xfId="920"/>
    <cellStyle name="差_Book1_Book1" xfId="921"/>
    <cellStyle name="好_地方配套按人均增幅控制8.31（调整结案率后）xl_Book1" xfId="922"/>
    <cellStyle name="差_Book1_Book1_Book1" xfId="923"/>
    <cellStyle name="差_Book1_表4-1项目分年一览表" xfId="924"/>
    <cellStyle name="差_Book1_表4—2项分年一览表" xfId="925"/>
    <cellStyle name="差_Book1_表4-2项目汇总一览表2012_表6—特大项目" xfId="926"/>
    <cellStyle name="差_Book1_表4—3项目分度一览表" xfId="927"/>
    <cellStyle name="差_宣汉国表定表--2011,12.24 （李厅审表） 4" xfId="928"/>
    <cellStyle name="差_Book1_表4—5项目分年一览表" xfId="929"/>
    <cellStyle name="差_Book1_表4-项目汇总一览表" xfId="930"/>
    <cellStyle name="差_Book1_表6—特大项目" xfId="931"/>
    <cellStyle name="差_Book1_财力性转移支付2010年预算参考数" xfId="932"/>
    <cellStyle name="差_Book1_二级公路债务还款计划" xfId="933"/>
    <cellStyle name="差_Book1_鲁甸县乌蒙山片区实施规划（省汇总） " xfId="934"/>
    <cellStyle name="差_Book1_巧家县乌蒙片区实施规划表（省汇总）" xfId="935"/>
    <cellStyle name="差_行政(燃修费)" xfId="936"/>
    <cellStyle name="差_Book1_曲靖-会泽县" xfId="937"/>
    <cellStyle name="差_Book1_曲靖-宣威市" xfId="938"/>
    <cellStyle name="差_Book1_省部门反馈核对表" xfId="939"/>
    <cellStyle name="差_人力资源表4.5 2" xfId="940"/>
    <cellStyle name="强调 2" xfId="941"/>
    <cellStyle name="差_Book1_绥江县乌蒙山片区实施规划(省汇总)" xfId="942"/>
    <cellStyle name="差_Book1_寻甸县乌蒙山片区12月规划表12.16." xfId="943"/>
    <cellStyle name="差_Book1_彝良县乌蒙片区实施规划（省汇总用）" xfId="944"/>
    <cellStyle name="差_卫生部门_Book1" xfId="945"/>
    <cellStyle name="好_县级基础数据" xfId="946"/>
    <cellStyle name="差_Book1_云南乌蒙附表1-2" xfId="947"/>
    <cellStyle name="差_Book1_昭阳区乌蒙片区实施规划省汇总" xfId="948"/>
    <cellStyle name="差_Book2_Book1" xfId="949"/>
    <cellStyle name="差_Book2_财力性转移支付2010年预算参考数" xfId="950"/>
    <cellStyle name="好_文体广播事业(按照总人口测算）—20080416_县市旗测算-新科目（含人口规模效应）" xfId="951"/>
    <cellStyle name="差_Book2_云南省威信县乌蒙片区规划(省级汇总)" xfId="952"/>
    <cellStyle name="差_M03_Book1" xfId="953"/>
    <cellStyle name="差_安徽 缺口县区测算(地方填报)1" xfId="954"/>
    <cellStyle name="差_安徽 缺口县区测算(地方填报)1_财力性转移支付2010年预算参考数" xfId="955"/>
    <cellStyle name="差_需求汇总表（1-4） 6" xfId="956"/>
    <cellStyle name="差_巴中表1-4" xfId="957"/>
    <cellStyle name="差_巴中表1-4 2" xfId="958"/>
    <cellStyle name="差_巴中表1-4 3" xfId="959"/>
    <cellStyle name="差_巴中表1-4 4" xfId="960"/>
    <cellStyle name="差_巴中表1-4 5" xfId="961"/>
    <cellStyle name="差_巴中表1-4 6" xfId="962"/>
    <cellStyle name="差_巴中表1-4 7" xfId="963"/>
    <cellStyle name="差_巴中国表定表(12.25改)" xfId="964"/>
    <cellStyle name="差_巴中国表定表(12.25改) 2" xfId="965"/>
    <cellStyle name="差_巴中国表定表(12.25改) 3" xfId="966"/>
    <cellStyle name="差_巴中国表定表(12.25改) 4" xfId="967"/>
    <cellStyle name="差_巴中国表定表(12.25改) 5" xfId="968"/>
    <cellStyle name="差_巴中国表定表(12.25改) 6" xfId="969"/>
    <cellStyle name="差_巴中国表定表(12.25改) 7" xfId="970"/>
    <cellStyle name="差_不含人员经费系数" xfId="971"/>
    <cellStyle name="差_不用软件计算9.1不考虑经费管理评价xl" xfId="972"/>
    <cellStyle name="差_不用软件计算9.1不考虑经费管理评价xl_Book1" xfId="973"/>
    <cellStyle name="差_县市旗测算20080508_县市旗测算-新科目（含人口规模效应）_财力性转移支付2010年预算参考数" xfId="974"/>
    <cellStyle name="差_财政供养人员" xfId="975"/>
    <cellStyle name="差_财政供养人员_Book1" xfId="976"/>
    <cellStyle name="差_财政供养人员_财力性转移支付2010年预算参考数" xfId="977"/>
    <cellStyle name="差_财政支出对上级的依赖程度" xfId="978"/>
    <cellStyle name="差_县市旗测算-新科目（20080626）_民生政策最低支出需求_财力性转移支付2010年预算参考数" xfId="979"/>
    <cellStyle name="强调文字颜色 3 5" xfId="980"/>
    <cellStyle name="差_财政支出对上级的依赖程度_Book1" xfId="981"/>
    <cellStyle name="差_测算结果" xfId="982"/>
    <cellStyle name="差_宣汉国表定表--2011,12.24 （李厅审表）" xfId="983"/>
    <cellStyle name="差_产业发展表4.2" xfId="984"/>
    <cellStyle name="差_教育(按照总人口测算）—20080416_财力性转移支付2010年预算参考数" xfId="985"/>
    <cellStyle name="差_产业发展表4.2 2" xfId="986"/>
    <cellStyle name="差_产业发展表4.2 3" xfId="987"/>
    <cellStyle name="差_产业发展表4.2 4" xfId="988"/>
    <cellStyle name="差_产业发展表4.2 5" xfId="989"/>
    <cellStyle name="差_产业发展表4.2 6" xfId="990"/>
    <cellStyle name="差_产业发展表4.2 7" xfId="991"/>
    <cellStyle name="差_产业发展表4.2-12.26改 2" xfId="992"/>
    <cellStyle name="差_产业发展表4.2-12.26改 3" xfId="993"/>
    <cellStyle name="差_产业发展表4.2-12.26改 4" xfId="994"/>
    <cellStyle name="差_产业发展表4.2-12.26改 5" xfId="995"/>
    <cellStyle name="好_达州表1-4 (1)" xfId="996"/>
    <cellStyle name="差_产业发展表4.2-12.26改 6" xfId="997"/>
    <cellStyle name="差_产业发展表4.2-12.26改 7" xfId="998"/>
    <cellStyle name="差_成本差异系数（含人口规模）" xfId="999"/>
    <cellStyle name="差_成本差异系数（含人口规模）_财力性转移支付2010年预算参考数" xfId="1000"/>
    <cellStyle name="差_成本差异系数_财力性转移支付2010年预算参考数" xfId="1001"/>
    <cellStyle name="差_城建部门" xfId="1002"/>
    <cellStyle name="差_城建部门_Book1" xfId="1003"/>
    <cellStyle name="好_附表" xfId="1004"/>
    <cellStyle name="差_达州表1-4" xfId="1005"/>
    <cellStyle name="差_达州表1-4 (1)" xfId="1006"/>
    <cellStyle name="差_达州表1-4 (1) 2" xfId="1007"/>
    <cellStyle name="差_达州表1-4 (1) 3" xfId="1008"/>
    <cellStyle name="差_达州表1-4 (1) 4" xfId="1009"/>
    <cellStyle name="差_达州表1-4 (1) 5" xfId="1010"/>
    <cellStyle name="差_达州表1-4 (1) 6" xfId="1011"/>
    <cellStyle name="差_达州表1-4 (1) 7" xfId="1012"/>
    <cellStyle name="差_达州表1-4 3" xfId="1013"/>
    <cellStyle name="差_达州表1-4 4" xfId="1014"/>
    <cellStyle name="差_达州表1-4 5" xfId="1015"/>
    <cellStyle name="好_Book1_表4—2项分年一览表" xfId="1016"/>
    <cellStyle name="差_达州表1-4 6" xfId="1017"/>
    <cellStyle name="好_宣汉国表定表--2011,12.24 （李厅审表）" xfId="1018"/>
    <cellStyle name="差_达州表1-4 7" xfId="1019"/>
    <cellStyle name="差_达州表4.1-4.6--12.25改 2" xfId="1020"/>
    <cellStyle name="差_达州表4.1-4.6--12.25改 3" xfId="1021"/>
    <cellStyle name="差_达州表4.1-4.6--12.25改 4" xfId="1022"/>
    <cellStyle name="好_县市旗测算-新科目（20080627）" xfId="1023"/>
    <cellStyle name="差_达州表4.1-4.6--12.25改 5" xfId="1024"/>
    <cellStyle name="差_达州表4.1-4.6--12.25改 6" xfId="1025"/>
    <cellStyle name="差_达州表4.1-4.6--12.25改 7" xfId="1026"/>
    <cellStyle name="差_地方配套按人均增幅控制8.30xl_Book1" xfId="1027"/>
    <cellStyle name="常规 2 2 4" xfId="1028"/>
    <cellStyle name="差_地方配套按人均增幅控制8.30一般预算平均增幅、人均可用财力平均增幅两次控制、社会治安系数调整、案件数调整xl" xfId="1029"/>
    <cellStyle name="差_地方配套按人均增幅控制8.30一般预算平均增幅、人均可用财力平均增幅两次控制、社会治安系数调整、案件数调整xl_Book1" xfId="1030"/>
    <cellStyle name="差_地方配套按人均增幅控制8.31（调整结案率后）xl" xfId="1031"/>
    <cellStyle name="差_地方配套按人均增幅控制8.31（调整结案率后）xl_Book1" xfId="1032"/>
    <cellStyle name="差_第五部分(才淼、饶永宏）" xfId="1033"/>
    <cellStyle name="差_第五部分(才淼、饶永宏）_Book1" xfId="1034"/>
    <cellStyle name="差_第一部分：综合全" xfId="1035"/>
    <cellStyle name="差_第一部分：综合全_Book1" xfId="1036"/>
    <cellStyle name="差_分年度可用财力情况" xfId="1037"/>
    <cellStyle name="差_分析缺口率" xfId="1038"/>
    <cellStyle name="差_分析缺口率_财力性转移支付2010年预算参考数" xfId="1039"/>
    <cellStyle name="差_分县成本差异系数" xfId="1040"/>
    <cellStyle name="差_分县成本差异系数_不含人员经费系数" xfId="1041"/>
    <cellStyle name="差_分县成本差异系数_不含人员经费系数_财力性转移支付2010年预算参考数" xfId="1042"/>
    <cellStyle name="差_分县成本差异系数_财力性转移支付2010年预算参考数" xfId="1043"/>
    <cellStyle name="差_分县成本差异系数_民生政策最低支出需求" xfId="1044"/>
    <cellStyle name="差_分县成本差异系数_民生政策最低支出需求_财力性转移支付2010年预算参考数" xfId="1045"/>
    <cellStyle name="差_附表" xfId="1046"/>
    <cellStyle name="差_附表_财力性转移支付2010年预算参考数" xfId="1047"/>
    <cellStyle name="差_义务教育阶段教职工人数（教育厅提供最终）" xfId="1048"/>
    <cellStyle name="差_附件3 经济社会发展目标表 2" xfId="1049"/>
    <cellStyle name="差_附件3 经济社会发展目标表 3" xfId="1050"/>
    <cellStyle name="差_附件3 经济社会发展目标表 4" xfId="1051"/>
    <cellStyle name="差_附件3 经济社会发展目标表 5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国表定表(巴中市全市汇总) 6" xfId="1060"/>
    <cellStyle name="差_核定人数对比" xfId="1061"/>
    <cellStyle name="差_汇总_Book1" xfId="1062"/>
    <cellStyle name="差_国表定表(巴中市全市汇总) 7" xfId="1063"/>
    <cellStyle name="好_汇总-县级财政报表附表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差_行政（人员）_财力性转移支付2010年预算参考数" xfId="1071"/>
    <cellStyle name="好 6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差_行政公检法测算_民生政策最低支出需求" xfId="1080"/>
    <cellStyle name="输出 3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差_河南 缺口县区测算(地方填报)_财力性转移支付2010年预算参考数" xfId="1085"/>
    <cellStyle name="好_县级基础数据_Book1" xfId="1086"/>
    <cellStyle name="差_河南 缺口县区测算(地方填报白)" xfId="1087"/>
    <cellStyle name="差_河南 缺口县区测算(地方填报白)_财力性转移支付2010年预算参考数" xfId="1088"/>
    <cellStyle name="好_市辖区测算-新科目（20080626）_民生政策最低支出需求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差_汇总_财力性转移支付2010年预算参考数" xfId="1094"/>
    <cellStyle name="好_一般预算支出口径剔除表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基础数据分析" xfId="1101"/>
    <cellStyle name="差_绵阳表1-4 4" xfId="1102"/>
    <cellStyle name="差_基础数据分析_Book1" xfId="1103"/>
    <cellStyle name="差_检验表（调整后）" xfId="1104"/>
    <cellStyle name="好_14安徽" xfId="1105"/>
    <cellStyle name="差_检验表（调整后）_Book1" xfId="1106"/>
    <cellStyle name="好_行政(燃修费)_财力性转移支付2010年预算参考数" xfId="1107"/>
    <cellStyle name="差_检验表_Book1" xfId="1108"/>
    <cellStyle name="差_奖励补助测算5.22测试" xfId="1109"/>
    <cellStyle name="差_奖励补助测算5.22测试_Book1" xfId="1110"/>
    <cellStyle name="差_奖励补助测算5.23新" xfId="1111"/>
    <cellStyle name="日期" xfId="1112"/>
    <cellStyle name="差_奖励补助测算5.23新_Book1" xfId="1113"/>
    <cellStyle name="差_奖励补助测算5.24冯铸" xfId="1114"/>
    <cellStyle name="差_县区合并测算20080421_民生政策最低支出需求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教育(按照总人口测算）—20080416_不含人员经费系数" xfId="1124"/>
    <cellStyle name="差_仪陇表1-4 4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差_教育(按照总人口测算）—20080416_民生政策最低支出需求_财力性转移支付2010年预算参考数" xfId="1128"/>
    <cellStyle name="好_市辖区测算-新科目（20080626）_不含人员经费系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差_绵阳表1-4 5" xfId="1138"/>
    <cellStyle name="好_县区合并测算20080423(按照各省比重）_民生政策最低支出需求_财力性转移支付2010年预算参考数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农林水和城市维护标准支出20080505－县区合计_不含人员经费系数" xfId="1151"/>
    <cellStyle name="差_总人口" xfId="1152"/>
    <cellStyle name="差_农林水和城市维护标准支出20080505－县区合计_不含人员经费系数_财力性转移支付2010年预算参考数" xfId="1153"/>
    <cellStyle name="差_总人口_财力性转移支付2010年预算参考数" xfId="1154"/>
    <cellStyle name="输出 8" xfId="1155"/>
    <cellStyle name="差_农林水和城市维护标准支出20080505－县区合计_民生政策最低支出需求_财力性转移支付2010年预算参考数" xfId="1156"/>
    <cellStyle name="差_农林水和城市维护标准支出20080505－县区合计_县市旗测算-新科目（含人口规模效应）_财力性转移支付2010年预算参考数" xfId="1157"/>
    <cellStyle name="差_宣汉国表定表--2011,12.24 （李厅审表） 2" xfId="1158"/>
    <cellStyle name="差_平邑" xfId="1159"/>
    <cellStyle name="差_平邑_财力性转移支付2010年预算参考数" xfId="1160"/>
    <cellStyle name="差_其他部门(按照总人口测算）—20080416" xfId="1161"/>
    <cellStyle name="差_其他部门(按照总人口测算）—20080416_不含人员经费系数" xfId="1162"/>
    <cellStyle name="好_2009年一般性转移支付标准工资_地方配套按人均增幅控制8.30xl" xfId="1163"/>
    <cellStyle name="差_其他部门(按照总人口测算）—20080416_不含人员经费系数_财力性转移支付2010年预算参考数" xfId="1164"/>
    <cellStyle name="差_其他部门(按照总人口测算）—20080416_财力性转移支付2010年预算参考数" xfId="1165"/>
    <cellStyle name="警告文本 6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差_缺口县区测算_财力性转移支付2010年预算参考数" xfId="1181"/>
    <cellStyle name="好 8" xfId="1182"/>
    <cellStyle name="差_人力资源表4.5" xfId="1183"/>
    <cellStyle name="差_人力资源表4.5 3" xfId="1184"/>
    <cellStyle name="强调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差_人员工资和公用经费" xfId="1190"/>
    <cellStyle name="好_其他部门(按照总人口测算）—20080416_财力性转移支付2010年预算参考数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差_社会事业表4.4 6" xfId="1205"/>
    <cellStyle name="好_卫生(按照总人口测算）—20080416_财力性转移支付2010年预算参考数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差_省部门反馈核对表_表4-2项目汇总一览表2012" xfId="1216"/>
    <cellStyle name="好_业务工作量指标_Book1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差_市辖区测算-新科目（20080626）_不含人员经费系数_财力性转移支付2010年预算参考数" xfId="1227"/>
    <cellStyle name="好_2008年支出调整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差_万源表1-4 2" xfId="1235"/>
    <cellStyle name="好_缺口县区测算_财力性转移支付2010年预算参考数" xfId="1236"/>
    <cellStyle name="后继超级链接" xfId="1237"/>
    <cellStyle name="差_万源表1-4 3" xfId="1238"/>
    <cellStyle name="好_2006年全省财力计算表（中央、决算）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差_卫生(按照总人口测算）—20080416_不含人员经费系数_财力性转移支付2010年预算参考数" xfId="1246"/>
    <cellStyle name="好_530629_2006年县级财政报表附表_Book1" xfId="1247"/>
    <cellStyle name="差_卫生(按照总人口测算）—20080416_财力性转移支付2010年预算参考数" xfId="1248"/>
    <cellStyle name="差_卫生(按照总人口测算）—20080416_民生政策最低支出需求" xfId="1249"/>
    <cellStyle name="好_0605石屏县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差_文体广播事业(按照总人口测算）—20080416_民生政策最低支出需求_财力性转移支付2010年预算参考数" xfId="1258"/>
    <cellStyle name="貨幣 [0]_DDC Panel Order form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差_县级公安机关公用经费标准奖励测算方案（定稿）" xfId="1264"/>
    <cellStyle name="好_Book1_省部门反馈核对表" xfId="1265"/>
    <cellStyle name="好_县区合并测算20080421_不含人员经费系数_财力性转移支付2010年预算参考数" xfId="1266"/>
    <cellStyle name="差_县级公安机关公用经费标准奖励测算方案（定稿）_Book1" xfId="1267"/>
    <cellStyle name="链接单元格 2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差_县区合并测算20080421_县市旗测算-新科目（含人口规模效应）" xfId="1275"/>
    <cellStyle name="常规 55" xfId="1276"/>
    <cellStyle name="常规 60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差_县区合并测算20080423(按照各省比重）_县市旗测算-新科目（含人口规模效应）_财力性转移支付2010年预算参考数" xfId="1285"/>
    <cellStyle name="好_2009年一般性转移支付标准工资_~5676413" xfId="1286"/>
    <cellStyle name="差_县市旗测算20080508" xfId="1287"/>
    <cellStyle name="差_县市旗测算20080508_不含人员经费系数_财力性转移支付2010年预算参考数" xfId="1288"/>
    <cellStyle name="差_县市旗测算20080508_民生政策最低支出需求" xfId="1289"/>
    <cellStyle name="好_2009年一般性转移支付标准工资_奖励补助测算7.25 (version 1) (version 1)_Book1" xfId="1290"/>
    <cellStyle name="差_县市旗测算20080508_县市旗测算-新科目（含人口规模效应）" xfId="1291"/>
    <cellStyle name="差_县市旗测算-新科目（20080626）" xfId="1292"/>
    <cellStyle name="差_仪陇表1-4" xfId="1293"/>
    <cellStyle name="好_云南省2008年中小学教师人数统计表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差_县市旗测算-新科目（20080627）_县市旗测算-新科目（含人口规模效应）_财力性转移支付2010年预算参考数" xfId="1302"/>
    <cellStyle name="好_2007年人员分部门统计表_Book1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差_仪陇表1-4 7" xfId="1316"/>
    <cellStyle name="好_宜宾市屏山县乌蒙山区规划表20111219修订1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差_永善县上报" xfId="1324"/>
    <cellStyle name="好_农林水和城市维护标准支出20080505－县区合计_县市旗测算-新科目（含人口规模效应）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差_指标五" xfId="1338"/>
    <cellStyle name="好_奖励补助测算5.23新" xfId="1339"/>
    <cellStyle name="好_社会事业表4.4" xfId="1340"/>
    <cellStyle name="差_指标五_Book1" xfId="1341"/>
    <cellStyle name="好_奖励补助测算5.23新_Book1" xfId="1342"/>
    <cellStyle name="差_重点民生支出需求测算表社保（农村低保）081112" xfId="1343"/>
    <cellStyle name="好_云南农村义务教育统计表_Book1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常规 11_2011" xfId="1349"/>
    <cellStyle name="好 4" xfId="1350"/>
    <cellStyle name="常规 12" xfId="1351"/>
    <cellStyle name="常规 13" xfId="1352"/>
    <cellStyle name="常规 14" xfId="1353"/>
    <cellStyle name="常规 147" xfId="1354"/>
    <cellStyle name="常规 15" xfId="1355"/>
    <cellStyle name="常规 20" xfId="1356"/>
    <cellStyle name="常规 16" xfId="1357"/>
    <cellStyle name="常规 21" xfId="1358"/>
    <cellStyle name="常规 17" xfId="1359"/>
    <cellStyle name="常规 22" xfId="1360"/>
    <cellStyle name="常规 18" xfId="1361"/>
    <cellStyle name="常规 19" xfId="1362"/>
    <cellStyle name="常规 24" xfId="1363"/>
    <cellStyle name="常规 2" xfId="1364"/>
    <cellStyle name="常规 2 10" xfId="1365"/>
    <cellStyle name="强调文字颜色 3 3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常规 2 2 7" xfId="1372"/>
    <cellStyle name="好_Book1_昭阳区乌蒙片区实施规划省汇总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常规 2 8" xfId="1382"/>
    <cellStyle name="输入 2" xfId="1383"/>
    <cellStyle name="常规 2 9" xfId="1384"/>
    <cellStyle name="输入 3" xfId="1385"/>
    <cellStyle name="常规 2_1996-102" xfId="1386"/>
    <cellStyle name="常规 25" xfId="1387"/>
    <cellStyle name="常规 26" xfId="1388"/>
    <cellStyle name="常规 31" xfId="1389"/>
    <cellStyle name="常规 27" xfId="1390"/>
    <cellStyle name="常规 32" xfId="1391"/>
    <cellStyle name="常规 28" xfId="1392"/>
    <cellStyle name="常规 33" xfId="1393"/>
    <cellStyle name="常规 29" xfId="1394"/>
    <cellStyle name="常规 34" xfId="1395"/>
    <cellStyle name="常规 3" xfId="1396"/>
    <cellStyle name="常规 3 2" xfId="1397"/>
    <cellStyle name="常规 3 3" xfId="1398"/>
    <cellStyle name="好_县区合并测算20080421_不含人员经费系数" xfId="1399"/>
    <cellStyle name="常规 3_2011" xfId="1400"/>
    <cellStyle name="常规 35" xfId="1401"/>
    <cellStyle name="常规 40" xfId="1402"/>
    <cellStyle name="常规 36" xfId="1403"/>
    <cellStyle name="常规 41" xfId="1404"/>
    <cellStyle name="常规 37" xfId="1405"/>
    <cellStyle name="常规 42" xfId="1406"/>
    <cellStyle name="常规 38" xfId="1407"/>
    <cellStyle name="常规 43" xfId="1408"/>
    <cellStyle name="常规 4 2" xfId="1409"/>
    <cellStyle name="常规 4_04财力类" xfId="1410"/>
    <cellStyle name="常规 47" xfId="1411"/>
    <cellStyle name="常规 52" xfId="1412"/>
    <cellStyle name="常规 48" xfId="1413"/>
    <cellStyle name="常规 53" xfId="1414"/>
    <cellStyle name="常规 54" xfId="1415"/>
    <cellStyle name="常规 56" xfId="1416"/>
    <cellStyle name="常规 57" xfId="1417"/>
    <cellStyle name="常规 62" xfId="1418"/>
    <cellStyle name="常规 58" xfId="1419"/>
    <cellStyle name="常规 63" xfId="1420"/>
    <cellStyle name="常规 59" xfId="1421"/>
    <cellStyle name="常规 64" xfId="1422"/>
    <cellStyle name="常规 6" xfId="1423"/>
    <cellStyle name="常规 66" xfId="1424"/>
    <cellStyle name="常规 71" xfId="1425"/>
    <cellStyle name="常规 67" xfId="1426"/>
    <cellStyle name="常规 72" xfId="1427"/>
    <cellStyle name="好_2006年分析表_Book1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~5676413" xfId="1446"/>
    <cellStyle name="好_高中教师人数（教育厅1.6日提供）" xfId="1447"/>
    <cellStyle name="好_~5676413_Book1" xfId="1448"/>
    <cellStyle name="好_高中教师人数（教育厅1.6日提供）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好_2006年基础数据_Book1" xfId="1489"/>
    <cellStyle name="普通_ 白土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好_2008年县级公安保障标准落实奖励经费分配测算_Book1" xfId="1513"/>
    <cellStyle name="链接单元格 6" xfId="1514"/>
    <cellStyle name="好_2008年一般预算支出预计" xfId="1515"/>
    <cellStyle name="好_2008年预计支出与2007年对比" xfId="1516"/>
    <cellStyle name="好_市辖区测算-新科目（20080626）_县市旗测算-新科目（含人口规模效应）_财力性转移支付2010年预算参考数" xfId="1517"/>
    <cellStyle name="콤마 [0]_BOILER-CO1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2009年一般性转移支付标准工资_地方配套按人均增幅控制8.30xl_Book1" xfId="1526"/>
    <cellStyle name="好_其他部门(按照总人口测算）—20080416_不含人员经费系数_财力性转移支付2010年预算参考数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好_2009年一般性转移支付标准工资_奖励补助测算5.22测试" xfId="1531"/>
    <cellStyle name="强调文字颜色 6 4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2009年一般性转移支付标准工资_奖励补助测算5.24冯铸" xfId="1536"/>
    <cellStyle name="好_分县成本差异系数_不含人员经费系数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好_22湖南_财力性转移支付2010年预算参考数" xfId="1547"/>
    <cellStyle name="适中 2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好_Book1_表4-2项目汇总一览表2012" xfId="1573"/>
    <cellStyle name="商品名称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好_Book2" xfId="1584"/>
    <cellStyle name="强调文字颜色 6 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好_测算结果汇总" xfId="1604"/>
    <cellStyle name="烹拳 [0]_ +Foil &amp; -FOIL &amp; PAPER" xfId="1605"/>
    <cellStyle name="好_测算结果汇总_财力性转移支付2010年预算参考数" xfId="1606"/>
    <cellStyle name="好_缺口县区测算(财政部标准)" xfId="1607"/>
    <cellStyle name="好_产业发展表4.2" xfId="1608"/>
    <cellStyle name="警告文本 4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成本差异系数_财力性转移支付2010年预算参考数" xfId="1613"/>
    <cellStyle name="好_县区合并测算20080423(按照各省比重）_不含人员经费系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附表_财力性转移支付2010年预算参考数" xfId="1632"/>
    <cellStyle name="好_义务教育阶段教职工人数（教育厅提供最终）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行政（人员）" xfId="1640"/>
    <cellStyle name="好_人员工资和公用经费3_财力性转移支付2010年预算参考数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好_汇总表4" xfId="1665"/>
    <cellStyle name="寘嬫愗傝 [0.00]_PRODUCT DETAIL Q1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好_教育厅提供义务教育及高中教师人数（2009年1月6日）_Book1" xfId="1691"/>
    <cellStyle name="强调文字颜色 4 4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好_其他部门(按照总人口测算）—20080416_不含人员经费系数" xfId="1707"/>
    <cellStyle name="借出原因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好_其他部门(按照总人口测算）—20080416_县市旗测算-新科目（含人口规模效应）_财力性转移支付2010年预算参考数" xfId="1711"/>
    <cellStyle name="计算 3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省部门反馈核对表_表4-2项目汇总一览表2012" xfId="1731"/>
    <cellStyle name="好_云南省2008年转移支付测算——州市本级考核部分及政策性测算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好_同德_财力性转移支付2010年预算参考数" xfId="1746"/>
    <cellStyle name="链接单元格 4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好_卫生(按照总人口测算）—20080416_县市旗测算-新科目（含人口规模效应）_财力性转移支付2010年预算参考数" xfId="1753"/>
    <cellStyle name="昗弨_BOOKSHIP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县市旗测算-新科目（20080627）_不含人员经费系数_财力性转移支付2010年预算参考数" xfId="1792"/>
    <cellStyle name="好_重点民生支出需求测算表社保（农村低保）081112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好_业务工作量指标" xfId="1799"/>
    <cellStyle name="计算 5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好_指标五" xfId="1813"/>
    <cellStyle name="货币 2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18&#24180;1&#26376;&#20221;&#36827;&#24230;&#34920;\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9"/>
  <sheetViews>
    <sheetView tabSelected="1" topLeftCell="F1" workbookViewId="0">
      <selection activeCell="X7" sqref="X7"/>
    </sheetView>
  </sheetViews>
  <sheetFormatPr defaultColWidth="9" defaultRowHeight="20.1" customHeight="1"/>
  <cols>
    <col min="1" max="1" width="4.90833333333333" style="4" customWidth="1"/>
    <col min="2" max="2" width="12.3333333333333" style="4" customWidth="1"/>
    <col min="3" max="3" width="20.175" style="4" customWidth="1"/>
    <col min="4" max="4" width="6.74166666666667" style="4" customWidth="1"/>
    <col min="5" max="5" width="19.95" style="4" customWidth="1"/>
    <col min="6" max="6" width="46.75" style="5" customWidth="1"/>
    <col min="7" max="7" width="2.3" style="6" hidden="1" customWidth="1"/>
    <col min="8" max="8" width="9.375" style="6" customWidth="1"/>
    <col min="9" max="9" width="7.75" style="6" hidden="1" customWidth="1"/>
    <col min="10" max="10" width="6.70833333333333" style="6" hidden="1" customWidth="1"/>
    <col min="11" max="11" width="9.94166666666667" style="6" customWidth="1"/>
    <col min="12" max="12" width="6.125" style="7" hidden="1" customWidth="1"/>
    <col min="13" max="13" width="7" style="8" hidden="1" customWidth="1"/>
    <col min="14" max="14" width="6" style="7" hidden="1" customWidth="1"/>
    <col min="15" max="15" width="6.575" style="8" hidden="1" customWidth="1"/>
    <col min="16" max="16" width="6" style="7" hidden="1" customWidth="1"/>
    <col min="17" max="17" width="6.56666666666667" style="7" hidden="1" customWidth="1"/>
    <col min="18" max="18" width="6.14166666666667" style="7" hidden="1" customWidth="1"/>
    <col min="19" max="19" width="5.58333333333333" style="7" hidden="1" customWidth="1"/>
    <col min="20" max="20" width="9.375" style="4" customWidth="1"/>
    <col min="21" max="21" width="19.3583333333333" style="4" customWidth="1"/>
    <col min="22" max="22" width="7.55" style="4" customWidth="1"/>
    <col min="23" max="16384" width="9" style="4"/>
  </cols>
  <sheetData>
    <row r="1" s="1" customFormat="1" ht="21" customHeight="1" spans="1:19">
      <c r="A1" s="69" t="s">
        <v>0</v>
      </c>
      <c r="F1" s="9"/>
      <c r="G1" s="10"/>
      <c r="H1" s="10"/>
      <c r="I1" s="10"/>
      <c r="J1" s="10"/>
      <c r="K1" s="10"/>
      <c r="L1" s="51"/>
      <c r="M1" s="51"/>
      <c r="N1" s="51"/>
      <c r="O1" s="51"/>
      <c r="P1" s="51"/>
      <c r="Q1" s="51"/>
      <c r="R1" s="51"/>
      <c r="S1" s="51"/>
    </row>
    <row r="2" s="2" customFormat="1" ht="43" customHeight="1" spans="1:21">
      <c r="A2" s="70" t="s">
        <v>1</v>
      </c>
      <c r="B2" s="71"/>
      <c r="C2" s="71"/>
      <c r="D2" s="71"/>
      <c r="E2" s="71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1"/>
      <c r="U2" s="71"/>
    </row>
    <row r="3" s="2" customFormat="1" ht="21" customHeight="1" spans="1:21">
      <c r="A3" s="74" t="s">
        <v>2</v>
      </c>
      <c r="B3" s="75"/>
      <c r="C3" s="75"/>
      <c r="D3" s="75"/>
      <c r="E3" s="75"/>
      <c r="F3" s="7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57"/>
      <c r="U3" s="57"/>
    </row>
    <row r="4" s="3" customFormat="1" ht="61" customHeight="1" spans="1:22">
      <c r="A4" s="76" t="s">
        <v>3</v>
      </c>
      <c r="B4" s="76" t="s">
        <v>4</v>
      </c>
      <c r="C4" s="76" t="s">
        <v>5</v>
      </c>
      <c r="D4" s="76" t="s">
        <v>6</v>
      </c>
      <c r="E4" s="76" t="s">
        <v>7</v>
      </c>
      <c r="F4" s="76" t="s">
        <v>8</v>
      </c>
      <c r="G4" s="77" t="s">
        <v>9</v>
      </c>
      <c r="H4" s="77" t="s">
        <v>10</v>
      </c>
      <c r="I4" s="89" t="s">
        <v>11</v>
      </c>
      <c r="J4" s="90"/>
      <c r="K4" s="90"/>
      <c r="L4" s="90"/>
      <c r="M4" s="90"/>
      <c r="N4" s="90"/>
      <c r="O4" s="90"/>
      <c r="P4" s="90"/>
      <c r="Q4" s="90"/>
      <c r="R4" s="90"/>
      <c r="S4" s="92"/>
      <c r="T4" s="93" t="s">
        <v>12</v>
      </c>
      <c r="U4" s="93" t="s">
        <v>13</v>
      </c>
      <c r="V4" s="76" t="s">
        <v>14</v>
      </c>
    </row>
    <row r="5" s="3" customFormat="1" ht="77" customHeight="1" spans="1:22">
      <c r="A5" s="78"/>
      <c r="B5" s="78"/>
      <c r="C5" s="78"/>
      <c r="D5" s="78"/>
      <c r="E5" s="78"/>
      <c r="F5" s="78"/>
      <c r="G5" s="79"/>
      <c r="H5" s="79"/>
      <c r="I5" s="77" t="s">
        <v>15</v>
      </c>
      <c r="J5" s="77" t="s">
        <v>16</v>
      </c>
      <c r="K5" s="77" t="s">
        <v>17</v>
      </c>
      <c r="L5" s="77" t="s">
        <v>18</v>
      </c>
      <c r="M5" s="77" t="s">
        <v>19</v>
      </c>
      <c r="N5" s="77" t="s">
        <v>20</v>
      </c>
      <c r="O5" s="77" t="s">
        <v>21</v>
      </c>
      <c r="P5" s="77" t="s">
        <v>22</v>
      </c>
      <c r="Q5" s="77" t="s">
        <v>23</v>
      </c>
      <c r="R5" s="77" t="s">
        <v>24</v>
      </c>
      <c r="S5" s="77" t="s">
        <v>25</v>
      </c>
      <c r="T5" s="94"/>
      <c r="U5" s="94"/>
      <c r="V5" s="78"/>
    </row>
    <row r="6" s="2" customFormat="1" ht="70" customHeight="1" spans="1:22">
      <c r="A6" s="80">
        <v>1</v>
      </c>
      <c r="B6" s="81" t="s">
        <v>26</v>
      </c>
      <c r="C6" s="81" t="s">
        <v>27</v>
      </c>
      <c r="D6" s="82" t="s">
        <v>28</v>
      </c>
      <c r="E6" s="81" t="s">
        <v>29</v>
      </c>
      <c r="F6" s="83" t="s">
        <v>30</v>
      </c>
      <c r="G6" s="84">
        <v>100</v>
      </c>
      <c r="H6" s="85">
        <f>SUM(I6:S6)</f>
        <v>100</v>
      </c>
      <c r="I6" s="85"/>
      <c r="J6" s="85"/>
      <c r="K6" s="85">
        <v>100</v>
      </c>
      <c r="L6" s="79"/>
      <c r="M6" s="79"/>
      <c r="N6" s="79"/>
      <c r="O6" s="79"/>
      <c r="P6" s="79"/>
      <c r="Q6" s="85"/>
      <c r="R6" s="85"/>
      <c r="S6" s="95"/>
      <c r="T6" s="81" t="s">
        <v>31</v>
      </c>
      <c r="U6" s="81" t="s">
        <v>26</v>
      </c>
      <c r="V6" s="87"/>
    </row>
    <row r="7" s="2" customFormat="1" ht="47" customHeight="1" spans="1:22">
      <c r="A7" s="86" t="s">
        <v>32</v>
      </c>
      <c r="B7" s="80"/>
      <c r="C7" s="80" t="s">
        <v>33</v>
      </c>
      <c r="D7" s="87"/>
      <c r="E7" s="78"/>
      <c r="F7" s="88"/>
      <c r="G7" s="84">
        <f t="shared" ref="G7:S7" si="0">SUM(G6:G6)</f>
        <v>100</v>
      </c>
      <c r="H7" s="84">
        <f t="shared" si="0"/>
        <v>100</v>
      </c>
      <c r="I7" s="84">
        <f t="shared" si="0"/>
        <v>0</v>
      </c>
      <c r="J7" s="84">
        <f t="shared" si="0"/>
        <v>0</v>
      </c>
      <c r="K7" s="84">
        <f t="shared" si="0"/>
        <v>100</v>
      </c>
      <c r="L7" s="84">
        <f t="shared" si="0"/>
        <v>0</v>
      </c>
      <c r="M7" s="84">
        <f t="shared" si="0"/>
        <v>0</v>
      </c>
      <c r="N7" s="84">
        <f t="shared" si="0"/>
        <v>0</v>
      </c>
      <c r="O7" s="91">
        <f t="shared" si="0"/>
        <v>0</v>
      </c>
      <c r="P7" s="91">
        <f t="shared" si="0"/>
        <v>0</v>
      </c>
      <c r="Q7" s="84">
        <f t="shared" si="0"/>
        <v>0</v>
      </c>
      <c r="R7" s="84">
        <f t="shared" si="0"/>
        <v>0</v>
      </c>
      <c r="S7" s="84">
        <f t="shared" si="0"/>
        <v>0</v>
      </c>
      <c r="T7" s="96"/>
      <c r="U7" s="96"/>
      <c r="V7" s="87"/>
    </row>
    <row r="9" customHeight="1" spans="1:21">
      <c r="A9" s="65"/>
      <c r="B9" s="65"/>
      <c r="C9" s="65"/>
      <c r="D9" s="65"/>
      <c r="E9" s="65"/>
      <c r="F9" s="66"/>
      <c r="G9" s="67"/>
      <c r="H9" s="67"/>
      <c r="I9" s="67"/>
      <c r="J9" s="67"/>
      <c r="K9" s="67"/>
      <c r="L9" s="68"/>
      <c r="M9" s="51"/>
      <c r="N9" s="68"/>
      <c r="O9" s="51"/>
      <c r="P9" s="68"/>
      <c r="Q9" s="68"/>
      <c r="R9" s="68"/>
      <c r="S9" s="68"/>
      <c r="T9" s="65"/>
      <c r="U9" s="65"/>
    </row>
  </sheetData>
  <mergeCells count="15">
    <mergeCell ref="A2:U2"/>
    <mergeCell ref="A3:F3"/>
    <mergeCell ref="I4:S4"/>
    <mergeCell ref="A7:B7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U4:U5"/>
    <mergeCell ref="V4:V5"/>
  </mergeCells>
  <printOptions horizontalCentered="1"/>
  <pageMargins left="0.15625" right="0.160416666666667" top="0.707638888888889" bottom="0.196527777777778" header="0.471527777777778" footer="0.0388888888888889"/>
  <pageSetup paperSize="9" scale="65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66"/>
  <sheetViews>
    <sheetView topLeftCell="A13" workbookViewId="0">
      <selection activeCell="L12" sqref="L12"/>
    </sheetView>
  </sheetViews>
  <sheetFormatPr defaultColWidth="9" defaultRowHeight="20.1" customHeight="1"/>
  <cols>
    <col min="1" max="1" width="3.75" style="4" customWidth="1"/>
    <col min="2" max="2" width="6.93333333333333" style="4" customWidth="1"/>
    <col min="3" max="3" width="10.7416666666667" style="4" customWidth="1"/>
    <col min="4" max="4" width="4.625" style="4" customWidth="1"/>
    <col min="5" max="5" width="7.75" style="4" customWidth="1"/>
    <col min="6" max="6" width="54.8166666666667" style="5" customWidth="1"/>
    <col min="7" max="7" width="8" style="6" customWidth="1"/>
    <col min="8" max="8" width="7.275" style="6" customWidth="1"/>
    <col min="9" max="9" width="7.75" style="6" customWidth="1"/>
    <col min="10" max="10" width="6.70833333333333" style="6" customWidth="1"/>
    <col min="11" max="11" width="7.75" style="6" customWidth="1"/>
    <col min="12" max="12" width="6.125" style="7" customWidth="1"/>
    <col min="13" max="13" width="7" style="8" customWidth="1"/>
    <col min="14" max="14" width="6" style="7" customWidth="1"/>
    <col min="15" max="15" width="6.575" style="8" customWidth="1"/>
    <col min="16" max="16" width="6" style="7" customWidth="1"/>
    <col min="17" max="17" width="6.56666666666667" style="7" customWidth="1"/>
    <col min="18" max="18" width="6.14166666666667" style="7" customWidth="1"/>
    <col min="19" max="19" width="7.26666666666667" style="7" customWidth="1"/>
    <col min="20" max="20" width="5.875" style="4" customWidth="1"/>
    <col min="21" max="21" width="6.875" style="4" customWidth="1"/>
    <col min="22" max="22" width="11.6" style="4" customWidth="1"/>
    <col min="23" max="23" width="10.375" style="4"/>
    <col min="24" max="16384" width="9" style="4"/>
  </cols>
  <sheetData>
    <row r="1" s="1" customFormat="1" ht="15" customHeight="1" spans="1:19">
      <c r="A1" s="1" t="s">
        <v>0</v>
      </c>
      <c r="F1" s="9"/>
      <c r="G1" s="10"/>
      <c r="H1" s="10"/>
      <c r="I1" s="10"/>
      <c r="J1" s="10"/>
      <c r="K1" s="10"/>
      <c r="L1" s="51"/>
      <c r="M1" s="51"/>
      <c r="N1" s="51"/>
      <c r="O1" s="51"/>
      <c r="P1" s="51"/>
      <c r="Q1" s="51"/>
      <c r="R1" s="51"/>
      <c r="S1" s="51"/>
    </row>
    <row r="2" s="2" customFormat="1" ht="21.95" customHeight="1" spans="1:22">
      <c r="A2" s="11" t="s">
        <v>34</v>
      </c>
      <c r="B2" s="12"/>
      <c r="C2" s="12"/>
      <c r="D2" s="12"/>
      <c r="E2" s="12"/>
      <c r="F2" s="1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2"/>
      <c r="U2" s="12"/>
      <c r="V2" s="12"/>
    </row>
    <row r="3" s="2" customFormat="1" ht="21" customHeight="1" spans="1:22">
      <c r="A3" s="15" t="s">
        <v>35</v>
      </c>
      <c r="B3" s="16"/>
      <c r="C3" s="16"/>
      <c r="D3" s="16"/>
      <c r="E3" s="16"/>
      <c r="F3" s="1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57"/>
      <c r="U3" s="57"/>
      <c r="V3" s="58"/>
    </row>
    <row r="4" s="3" customFormat="1" ht="27.95" customHeight="1" spans="1:22">
      <c r="A4" s="18" t="s">
        <v>3</v>
      </c>
      <c r="B4" s="18" t="s">
        <v>4</v>
      </c>
      <c r="C4" s="18" t="s">
        <v>5</v>
      </c>
      <c r="D4" s="18" t="s">
        <v>36</v>
      </c>
      <c r="E4" s="18" t="s">
        <v>37</v>
      </c>
      <c r="F4" s="18" t="s">
        <v>8</v>
      </c>
      <c r="G4" s="19" t="s">
        <v>9</v>
      </c>
      <c r="H4" s="19" t="s">
        <v>38</v>
      </c>
      <c r="I4" s="52" t="s">
        <v>39</v>
      </c>
      <c r="J4" s="53"/>
      <c r="K4" s="53"/>
      <c r="L4" s="53"/>
      <c r="M4" s="53"/>
      <c r="N4" s="53"/>
      <c r="O4" s="53"/>
      <c r="P4" s="53"/>
      <c r="Q4" s="53"/>
      <c r="R4" s="53"/>
      <c r="S4" s="59"/>
      <c r="T4" s="60" t="s">
        <v>12</v>
      </c>
      <c r="U4" s="60" t="s">
        <v>13</v>
      </c>
      <c r="V4" s="18" t="s">
        <v>14</v>
      </c>
    </row>
    <row r="5" s="3" customFormat="1" ht="77" customHeight="1" spans="1:22">
      <c r="A5" s="20"/>
      <c r="B5" s="20"/>
      <c r="C5" s="20"/>
      <c r="D5" s="20"/>
      <c r="E5" s="20"/>
      <c r="F5" s="20"/>
      <c r="G5" s="21"/>
      <c r="H5" s="21"/>
      <c r="I5" s="19" t="s">
        <v>15</v>
      </c>
      <c r="J5" s="19" t="s">
        <v>16</v>
      </c>
      <c r="K5" s="19" t="s">
        <v>40</v>
      </c>
      <c r="L5" s="19" t="s">
        <v>18</v>
      </c>
      <c r="M5" s="19" t="s">
        <v>19</v>
      </c>
      <c r="N5" s="19" t="s">
        <v>20</v>
      </c>
      <c r="O5" s="19" t="s">
        <v>41</v>
      </c>
      <c r="P5" s="19" t="s">
        <v>22</v>
      </c>
      <c r="Q5" s="19" t="s">
        <v>23</v>
      </c>
      <c r="R5" s="19" t="s">
        <v>24</v>
      </c>
      <c r="S5" s="19" t="s">
        <v>25</v>
      </c>
      <c r="T5" s="61"/>
      <c r="U5" s="61"/>
      <c r="V5" s="20"/>
    </row>
    <row r="6" s="2" customFormat="1" ht="57" customHeight="1" spans="1:23">
      <c r="A6" s="22">
        <v>1</v>
      </c>
      <c r="B6" s="23" t="s">
        <v>42</v>
      </c>
      <c r="C6" s="23" t="s">
        <v>43</v>
      </c>
      <c r="D6" s="24" t="s">
        <v>28</v>
      </c>
      <c r="E6" s="23" t="s">
        <v>44</v>
      </c>
      <c r="F6" s="25" t="s">
        <v>45</v>
      </c>
      <c r="G6" s="26">
        <v>127.11</v>
      </c>
      <c r="H6" s="26">
        <v>100</v>
      </c>
      <c r="I6" s="54"/>
      <c r="J6" s="54"/>
      <c r="K6" s="54"/>
      <c r="L6" s="54"/>
      <c r="M6" s="54"/>
      <c r="N6" s="54"/>
      <c r="O6" s="55"/>
      <c r="P6" s="54"/>
      <c r="Q6" s="54"/>
      <c r="R6" s="54"/>
      <c r="S6" s="26">
        <v>100</v>
      </c>
      <c r="T6" s="23" t="s">
        <v>46</v>
      </c>
      <c r="U6" s="23" t="s">
        <v>42</v>
      </c>
      <c r="V6" s="24" t="s">
        <v>47</v>
      </c>
      <c r="W6" s="62"/>
    </row>
    <row r="7" s="2" customFormat="1" ht="64" customHeight="1" spans="1:23">
      <c r="A7" s="22">
        <v>2</v>
      </c>
      <c r="B7" s="23" t="s">
        <v>42</v>
      </c>
      <c r="C7" s="23" t="s">
        <v>48</v>
      </c>
      <c r="D7" s="24" t="s">
        <v>28</v>
      </c>
      <c r="E7" s="23" t="s">
        <v>49</v>
      </c>
      <c r="F7" s="25" t="s">
        <v>50</v>
      </c>
      <c r="G7" s="26">
        <v>412.21</v>
      </c>
      <c r="H7" s="26">
        <v>110</v>
      </c>
      <c r="I7" s="54"/>
      <c r="J7" s="54"/>
      <c r="K7" s="54"/>
      <c r="L7" s="54"/>
      <c r="M7" s="54"/>
      <c r="N7" s="54"/>
      <c r="O7" s="55"/>
      <c r="P7" s="54"/>
      <c r="Q7" s="54"/>
      <c r="R7" s="54"/>
      <c r="S7" s="26">
        <v>110</v>
      </c>
      <c r="T7" s="23" t="s">
        <v>46</v>
      </c>
      <c r="U7" s="23" t="s">
        <v>42</v>
      </c>
      <c r="V7" s="24" t="s">
        <v>47</v>
      </c>
      <c r="W7" s="62"/>
    </row>
    <row r="8" s="2" customFormat="1" ht="56" customHeight="1" spans="1:23">
      <c r="A8" s="22">
        <v>3</v>
      </c>
      <c r="B8" s="23" t="s">
        <v>42</v>
      </c>
      <c r="C8" s="23" t="s">
        <v>51</v>
      </c>
      <c r="D8" s="24" t="s">
        <v>28</v>
      </c>
      <c r="E8" s="23" t="s">
        <v>52</v>
      </c>
      <c r="F8" s="25" t="s">
        <v>53</v>
      </c>
      <c r="G8" s="26">
        <v>108.15</v>
      </c>
      <c r="H8" s="26">
        <v>100</v>
      </c>
      <c r="I8" s="54"/>
      <c r="J8" s="54"/>
      <c r="K8" s="54"/>
      <c r="L8" s="54"/>
      <c r="M8" s="54"/>
      <c r="N8" s="54"/>
      <c r="O8" s="55"/>
      <c r="P8" s="54"/>
      <c r="Q8" s="54"/>
      <c r="R8" s="54"/>
      <c r="S8" s="26">
        <v>100</v>
      </c>
      <c r="T8" s="23" t="s">
        <v>46</v>
      </c>
      <c r="U8" s="23" t="s">
        <v>42</v>
      </c>
      <c r="V8" s="24" t="s">
        <v>47</v>
      </c>
      <c r="W8" s="62"/>
    </row>
    <row r="9" s="2" customFormat="1" ht="56" customHeight="1" spans="1:23">
      <c r="A9" s="22">
        <v>4</v>
      </c>
      <c r="B9" s="23" t="s">
        <v>54</v>
      </c>
      <c r="C9" s="23" t="s">
        <v>55</v>
      </c>
      <c r="D9" s="24" t="s">
        <v>28</v>
      </c>
      <c r="E9" s="23" t="s">
        <v>56</v>
      </c>
      <c r="F9" s="25" t="s">
        <v>57</v>
      </c>
      <c r="G9" s="26">
        <v>80.82</v>
      </c>
      <c r="H9" s="26">
        <v>80</v>
      </c>
      <c r="I9" s="54"/>
      <c r="J9" s="54"/>
      <c r="K9" s="54"/>
      <c r="L9" s="54"/>
      <c r="M9" s="54"/>
      <c r="N9" s="54"/>
      <c r="O9" s="55"/>
      <c r="P9" s="54"/>
      <c r="Q9" s="54"/>
      <c r="R9" s="54"/>
      <c r="S9" s="26">
        <v>80</v>
      </c>
      <c r="T9" s="23" t="s">
        <v>46</v>
      </c>
      <c r="U9" s="23" t="s">
        <v>54</v>
      </c>
      <c r="V9" s="24" t="s">
        <v>47</v>
      </c>
      <c r="W9" s="62"/>
    </row>
    <row r="10" s="2" customFormat="1" ht="57" customHeight="1" spans="1:23">
      <c r="A10" s="22">
        <v>5</v>
      </c>
      <c r="B10" s="23" t="s">
        <v>54</v>
      </c>
      <c r="C10" s="23" t="s">
        <v>58</v>
      </c>
      <c r="D10" s="24" t="s">
        <v>28</v>
      </c>
      <c r="E10" s="23" t="s">
        <v>59</v>
      </c>
      <c r="F10" s="25" t="s">
        <v>60</v>
      </c>
      <c r="G10" s="26">
        <v>75</v>
      </c>
      <c r="H10" s="26">
        <v>70</v>
      </c>
      <c r="I10" s="54"/>
      <c r="J10" s="54"/>
      <c r="K10" s="54"/>
      <c r="L10" s="54"/>
      <c r="M10" s="54"/>
      <c r="N10" s="54"/>
      <c r="O10" s="55"/>
      <c r="P10" s="54"/>
      <c r="Q10" s="54"/>
      <c r="R10" s="54"/>
      <c r="S10" s="26">
        <v>70</v>
      </c>
      <c r="T10" s="23" t="s">
        <v>46</v>
      </c>
      <c r="U10" s="23" t="s">
        <v>54</v>
      </c>
      <c r="V10" s="24" t="s">
        <v>47</v>
      </c>
      <c r="W10" s="62"/>
    </row>
    <row r="11" s="2" customFormat="1" ht="58" customHeight="1" spans="1:23">
      <c r="A11" s="22">
        <v>6</v>
      </c>
      <c r="B11" s="23" t="s">
        <v>61</v>
      </c>
      <c r="C11" s="23" t="s">
        <v>62</v>
      </c>
      <c r="D11" s="24" t="s">
        <v>28</v>
      </c>
      <c r="E11" s="23" t="s">
        <v>63</v>
      </c>
      <c r="F11" s="25" t="s">
        <v>64</v>
      </c>
      <c r="G11" s="26">
        <v>90</v>
      </c>
      <c r="H11" s="26">
        <v>30</v>
      </c>
      <c r="I11" s="54"/>
      <c r="J11" s="54"/>
      <c r="K11" s="54"/>
      <c r="L11" s="54"/>
      <c r="M11" s="54"/>
      <c r="N11" s="54"/>
      <c r="O11" s="55"/>
      <c r="P11" s="54"/>
      <c r="Q11" s="54"/>
      <c r="R11" s="54"/>
      <c r="S11" s="26">
        <v>30</v>
      </c>
      <c r="T11" s="23" t="s">
        <v>46</v>
      </c>
      <c r="U11" s="23" t="s">
        <v>61</v>
      </c>
      <c r="V11" s="24" t="s">
        <v>47</v>
      </c>
      <c r="W11" s="62"/>
    </row>
    <row r="12" s="2" customFormat="1" ht="61" customHeight="1" spans="1:23">
      <c r="A12" s="22">
        <v>7</v>
      </c>
      <c r="B12" s="23" t="s">
        <v>61</v>
      </c>
      <c r="C12" s="23" t="s">
        <v>65</v>
      </c>
      <c r="D12" s="24" t="s">
        <v>28</v>
      </c>
      <c r="E12" s="23" t="s">
        <v>63</v>
      </c>
      <c r="F12" s="25" t="s">
        <v>66</v>
      </c>
      <c r="G12" s="26">
        <v>118</v>
      </c>
      <c r="H12" s="26">
        <v>60</v>
      </c>
      <c r="I12" s="54"/>
      <c r="J12" s="54"/>
      <c r="K12" s="54"/>
      <c r="L12" s="54"/>
      <c r="M12" s="54"/>
      <c r="N12" s="54"/>
      <c r="O12" s="55"/>
      <c r="P12" s="54"/>
      <c r="Q12" s="54"/>
      <c r="R12" s="54"/>
      <c r="S12" s="26">
        <v>60</v>
      </c>
      <c r="T12" s="23" t="s">
        <v>46</v>
      </c>
      <c r="U12" s="23" t="s">
        <v>61</v>
      </c>
      <c r="V12" s="24" t="s">
        <v>47</v>
      </c>
      <c r="W12" s="62"/>
    </row>
    <row r="13" s="2" customFormat="1" ht="57" customHeight="1" spans="1:23">
      <c r="A13" s="22">
        <v>8</v>
      </c>
      <c r="B13" s="23" t="s">
        <v>67</v>
      </c>
      <c r="C13" s="23" t="s">
        <v>68</v>
      </c>
      <c r="D13" s="24" t="s">
        <v>28</v>
      </c>
      <c r="E13" s="23" t="s">
        <v>69</v>
      </c>
      <c r="F13" s="25" t="s">
        <v>70</v>
      </c>
      <c r="G13" s="26">
        <v>76</v>
      </c>
      <c r="H13" s="26">
        <v>70</v>
      </c>
      <c r="I13" s="54"/>
      <c r="J13" s="54"/>
      <c r="K13" s="54"/>
      <c r="L13" s="54"/>
      <c r="M13" s="54"/>
      <c r="N13" s="54"/>
      <c r="O13" s="55"/>
      <c r="P13" s="54"/>
      <c r="Q13" s="54"/>
      <c r="R13" s="54"/>
      <c r="S13" s="26">
        <v>70</v>
      </c>
      <c r="T13" s="23" t="s">
        <v>46</v>
      </c>
      <c r="U13" s="23" t="s">
        <v>67</v>
      </c>
      <c r="V13" s="24" t="s">
        <v>47</v>
      </c>
      <c r="W13" s="62"/>
    </row>
    <row r="14" s="2" customFormat="1" ht="56" customHeight="1" spans="1:23">
      <c r="A14" s="22">
        <v>9</v>
      </c>
      <c r="B14" s="23" t="s">
        <v>71</v>
      </c>
      <c r="C14" s="23" t="s">
        <v>72</v>
      </c>
      <c r="D14" s="24" t="s">
        <v>28</v>
      </c>
      <c r="E14" s="23" t="s">
        <v>73</v>
      </c>
      <c r="F14" s="25" t="s">
        <v>74</v>
      </c>
      <c r="G14" s="26">
        <v>105</v>
      </c>
      <c r="H14" s="26">
        <v>100</v>
      </c>
      <c r="I14" s="54"/>
      <c r="J14" s="54"/>
      <c r="K14" s="54"/>
      <c r="L14" s="54"/>
      <c r="M14" s="54"/>
      <c r="N14" s="54"/>
      <c r="O14" s="55"/>
      <c r="P14" s="54"/>
      <c r="Q14" s="54"/>
      <c r="R14" s="54"/>
      <c r="S14" s="26">
        <v>100</v>
      </c>
      <c r="T14" s="23" t="s">
        <v>46</v>
      </c>
      <c r="U14" s="23" t="s">
        <v>71</v>
      </c>
      <c r="V14" s="24" t="s">
        <v>47</v>
      </c>
      <c r="W14" s="62"/>
    </row>
    <row r="15" s="2" customFormat="1" ht="55" customHeight="1" spans="1:23">
      <c r="A15" s="22">
        <v>10</v>
      </c>
      <c r="B15" s="23" t="s">
        <v>75</v>
      </c>
      <c r="C15" s="23" t="s">
        <v>76</v>
      </c>
      <c r="D15" s="24" t="s">
        <v>28</v>
      </c>
      <c r="E15" s="23" t="s">
        <v>77</v>
      </c>
      <c r="F15" s="25" t="s">
        <v>78</v>
      </c>
      <c r="G15" s="26">
        <v>105</v>
      </c>
      <c r="H15" s="26">
        <v>100</v>
      </c>
      <c r="I15" s="54"/>
      <c r="J15" s="54"/>
      <c r="K15" s="54"/>
      <c r="L15" s="54"/>
      <c r="M15" s="54"/>
      <c r="N15" s="54"/>
      <c r="O15" s="55"/>
      <c r="P15" s="54"/>
      <c r="Q15" s="54"/>
      <c r="R15" s="54"/>
      <c r="S15" s="26">
        <v>100</v>
      </c>
      <c r="T15" s="23" t="s">
        <v>46</v>
      </c>
      <c r="U15" s="23" t="s">
        <v>75</v>
      </c>
      <c r="V15" s="24" t="s">
        <v>47</v>
      </c>
      <c r="W15" s="62"/>
    </row>
    <row r="16" s="2" customFormat="1" ht="55" customHeight="1" spans="1:23">
      <c r="A16" s="22">
        <v>11</v>
      </c>
      <c r="B16" s="23" t="s">
        <v>75</v>
      </c>
      <c r="C16" s="23" t="s">
        <v>79</v>
      </c>
      <c r="D16" s="24" t="s">
        <v>28</v>
      </c>
      <c r="E16" s="23" t="s">
        <v>80</v>
      </c>
      <c r="F16" s="25" t="s">
        <v>81</v>
      </c>
      <c r="G16" s="26">
        <v>95</v>
      </c>
      <c r="H16" s="26">
        <v>90</v>
      </c>
      <c r="I16" s="54"/>
      <c r="J16" s="54"/>
      <c r="K16" s="54"/>
      <c r="L16" s="54"/>
      <c r="M16" s="54"/>
      <c r="N16" s="54"/>
      <c r="O16" s="55"/>
      <c r="P16" s="54"/>
      <c r="Q16" s="54"/>
      <c r="R16" s="54"/>
      <c r="S16" s="26">
        <v>90</v>
      </c>
      <c r="T16" s="23" t="s">
        <v>46</v>
      </c>
      <c r="U16" s="23" t="s">
        <v>75</v>
      </c>
      <c r="V16" s="24" t="s">
        <v>47</v>
      </c>
      <c r="W16" s="62"/>
    </row>
    <row r="17" s="2" customFormat="1" ht="58" customHeight="1" spans="1:23">
      <c r="A17" s="22">
        <v>12</v>
      </c>
      <c r="B17" s="23" t="s">
        <v>26</v>
      </c>
      <c r="C17" s="23" t="s">
        <v>82</v>
      </c>
      <c r="D17" s="24" t="s">
        <v>28</v>
      </c>
      <c r="E17" s="23" t="s">
        <v>83</v>
      </c>
      <c r="F17" s="27" t="s">
        <v>84</v>
      </c>
      <c r="G17" s="26">
        <v>96</v>
      </c>
      <c r="H17" s="26">
        <v>90</v>
      </c>
      <c r="I17" s="54"/>
      <c r="J17" s="54"/>
      <c r="K17" s="54"/>
      <c r="L17" s="54"/>
      <c r="M17" s="54"/>
      <c r="N17" s="54"/>
      <c r="O17" s="55"/>
      <c r="P17" s="54"/>
      <c r="Q17" s="54"/>
      <c r="R17" s="54"/>
      <c r="S17" s="26">
        <v>90</v>
      </c>
      <c r="T17" s="23" t="s">
        <v>46</v>
      </c>
      <c r="U17" s="23" t="s">
        <v>26</v>
      </c>
      <c r="V17" s="24" t="s">
        <v>47</v>
      </c>
      <c r="W17" s="62"/>
    </row>
    <row r="18" s="2" customFormat="1" ht="52" customHeight="1" spans="1:23">
      <c r="A18" s="22">
        <v>13</v>
      </c>
      <c r="B18" s="23" t="s">
        <v>85</v>
      </c>
      <c r="C18" s="23" t="s">
        <v>86</v>
      </c>
      <c r="D18" s="24" t="s">
        <v>28</v>
      </c>
      <c r="E18" s="23" t="s">
        <v>85</v>
      </c>
      <c r="F18" s="25" t="s">
        <v>87</v>
      </c>
      <c r="G18" s="26">
        <v>350</v>
      </c>
      <c r="H18" s="28">
        <f t="shared" ref="H18:H46" si="0">SUM(I18:S18)</f>
        <v>270</v>
      </c>
      <c r="I18" s="28"/>
      <c r="J18" s="28"/>
      <c r="K18" s="28"/>
      <c r="L18" s="56"/>
      <c r="M18" s="56"/>
      <c r="N18" s="56"/>
      <c r="O18" s="56"/>
      <c r="P18" s="56"/>
      <c r="Q18" s="28">
        <v>270</v>
      </c>
      <c r="R18" s="28"/>
      <c r="S18" s="63"/>
      <c r="T18" s="23" t="s">
        <v>88</v>
      </c>
      <c r="U18" s="23" t="s">
        <v>85</v>
      </c>
      <c r="V18" s="49"/>
      <c r="W18" s="62"/>
    </row>
    <row r="19" s="2" customFormat="1" ht="52" customHeight="1" spans="1:23">
      <c r="A19" s="22">
        <v>14</v>
      </c>
      <c r="B19" s="23" t="s">
        <v>89</v>
      </c>
      <c r="C19" s="23" t="s">
        <v>90</v>
      </c>
      <c r="D19" s="24" t="s">
        <v>28</v>
      </c>
      <c r="E19" s="23" t="s">
        <v>89</v>
      </c>
      <c r="F19" s="25" t="s">
        <v>91</v>
      </c>
      <c r="G19" s="26">
        <v>1050</v>
      </c>
      <c r="H19" s="28">
        <f t="shared" si="0"/>
        <v>891.75</v>
      </c>
      <c r="I19" s="28"/>
      <c r="J19" s="28"/>
      <c r="K19" s="28"/>
      <c r="L19" s="21">
        <v>615</v>
      </c>
      <c r="M19" s="21"/>
      <c r="N19" s="21"/>
      <c r="O19" s="21"/>
      <c r="P19" s="21"/>
      <c r="Q19" s="28"/>
      <c r="R19" s="28">
        <v>276.75</v>
      </c>
      <c r="S19" s="63"/>
      <c r="T19" s="23" t="s">
        <v>92</v>
      </c>
      <c r="U19" s="23" t="s">
        <v>93</v>
      </c>
      <c r="V19" s="49"/>
      <c r="W19" s="62"/>
    </row>
    <row r="20" s="2" customFormat="1" ht="16" customHeight="1" spans="1:23">
      <c r="A20" s="29">
        <v>15</v>
      </c>
      <c r="B20" s="30" t="s">
        <v>85</v>
      </c>
      <c r="C20" s="30" t="s">
        <v>94</v>
      </c>
      <c r="D20" s="31" t="s">
        <v>28</v>
      </c>
      <c r="E20" s="30" t="s">
        <v>85</v>
      </c>
      <c r="F20" s="25" t="s">
        <v>95</v>
      </c>
      <c r="G20" s="26">
        <f t="shared" ref="G20:G22" si="1">H20</f>
        <v>223.79</v>
      </c>
      <c r="H20" s="28">
        <f t="shared" si="0"/>
        <v>223.79</v>
      </c>
      <c r="I20" s="28"/>
      <c r="J20" s="28"/>
      <c r="K20" s="28"/>
      <c r="L20" s="21"/>
      <c r="M20" s="21"/>
      <c r="N20" s="21">
        <v>223.79</v>
      </c>
      <c r="O20" s="21"/>
      <c r="P20" s="21"/>
      <c r="Q20" s="28"/>
      <c r="R20" s="28"/>
      <c r="S20" s="63"/>
      <c r="T20" s="23" t="s">
        <v>96</v>
      </c>
      <c r="U20" s="23" t="s">
        <v>96</v>
      </c>
      <c r="V20" s="49"/>
      <c r="W20" s="62"/>
    </row>
    <row r="21" s="2" customFormat="1" ht="17" customHeight="1" spans="1:23">
      <c r="A21" s="32"/>
      <c r="B21" s="33"/>
      <c r="C21" s="33"/>
      <c r="D21" s="34"/>
      <c r="E21" s="33"/>
      <c r="F21" s="25" t="s">
        <v>97</v>
      </c>
      <c r="G21" s="26">
        <f t="shared" si="1"/>
        <v>129.22</v>
      </c>
      <c r="H21" s="28">
        <f t="shared" si="0"/>
        <v>129.22</v>
      </c>
      <c r="I21" s="28"/>
      <c r="J21" s="28"/>
      <c r="K21" s="28"/>
      <c r="L21" s="21"/>
      <c r="M21" s="21"/>
      <c r="N21" s="21">
        <v>129.22</v>
      </c>
      <c r="O21" s="21"/>
      <c r="P21" s="21"/>
      <c r="Q21" s="28"/>
      <c r="R21" s="28"/>
      <c r="S21" s="63"/>
      <c r="T21" s="23" t="s">
        <v>96</v>
      </c>
      <c r="U21" s="23" t="s">
        <v>96</v>
      </c>
      <c r="V21" s="49"/>
      <c r="W21" s="62"/>
    </row>
    <row r="22" s="2" customFormat="1" ht="19" customHeight="1" spans="1:23">
      <c r="A22" s="35"/>
      <c r="B22" s="36"/>
      <c r="C22" s="36"/>
      <c r="D22" s="37"/>
      <c r="E22" s="36"/>
      <c r="F22" s="25" t="s">
        <v>98</v>
      </c>
      <c r="G22" s="26">
        <f t="shared" si="1"/>
        <v>20.96</v>
      </c>
      <c r="H22" s="28">
        <f t="shared" si="0"/>
        <v>20.96</v>
      </c>
      <c r="I22" s="28"/>
      <c r="J22" s="28"/>
      <c r="K22" s="28"/>
      <c r="L22" s="21"/>
      <c r="M22" s="21"/>
      <c r="N22" s="21">
        <v>20.96</v>
      </c>
      <c r="O22" s="21"/>
      <c r="P22" s="21"/>
      <c r="Q22" s="28"/>
      <c r="R22" s="28"/>
      <c r="S22" s="63"/>
      <c r="T22" s="23" t="s">
        <v>96</v>
      </c>
      <c r="U22" s="23" t="s">
        <v>96</v>
      </c>
      <c r="V22" s="49"/>
      <c r="W22" s="62"/>
    </row>
    <row r="23" s="2" customFormat="1" ht="43" customHeight="1" spans="1:23">
      <c r="A23" s="22">
        <v>16</v>
      </c>
      <c r="B23" s="23" t="s">
        <v>61</v>
      </c>
      <c r="C23" s="23" t="s">
        <v>99</v>
      </c>
      <c r="D23" s="24" t="s">
        <v>100</v>
      </c>
      <c r="E23" s="23" t="s">
        <v>101</v>
      </c>
      <c r="F23" s="25" t="s">
        <v>102</v>
      </c>
      <c r="G23" s="26">
        <v>100</v>
      </c>
      <c r="H23" s="28">
        <f t="shared" si="0"/>
        <v>100</v>
      </c>
      <c r="I23" s="28"/>
      <c r="J23" s="28"/>
      <c r="K23" s="28">
        <v>100</v>
      </c>
      <c r="L23" s="21"/>
      <c r="M23" s="21"/>
      <c r="N23" s="21"/>
      <c r="O23" s="21"/>
      <c r="P23" s="21"/>
      <c r="Q23" s="28"/>
      <c r="R23" s="28"/>
      <c r="S23" s="63"/>
      <c r="T23" s="23" t="s">
        <v>31</v>
      </c>
      <c r="U23" s="23" t="s">
        <v>61</v>
      </c>
      <c r="V23" s="49"/>
      <c r="W23" s="62"/>
    </row>
    <row r="24" s="2" customFormat="1" ht="41" customHeight="1" spans="1:23">
      <c r="A24" s="22">
        <v>17</v>
      </c>
      <c r="B24" s="23" t="s">
        <v>26</v>
      </c>
      <c r="C24" s="23" t="s">
        <v>27</v>
      </c>
      <c r="D24" s="24" t="s">
        <v>28</v>
      </c>
      <c r="E24" s="23" t="s">
        <v>103</v>
      </c>
      <c r="F24" s="25" t="s">
        <v>104</v>
      </c>
      <c r="G24" s="26">
        <v>100</v>
      </c>
      <c r="H24" s="28">
        <f t="shared" si="0"/>
        <v>100</v>
      </c>
      <c r="I24" s="28"/>
      <c r="J24" s="28"/>
      <c r="K24" s="28">
        <v>100</v>
      </c>
      <c r="L24" s="21"/>
      <c r="M24" s="21"/>
      <c r="N24" s="21"/>
      <c r="O24" s="21"/>
      <c r="P24" s="21"/>
      <c r="Q24" s="28"/>
      <c r="R24" s="28"/>
      <c r="S24" s="63"/>
      <c r="T24" s="23" t="s">
        <v>31</v>
      </c>
      <c r="U24" s="23" t="s">
        <v>26</v>
      </c>
      <c r="V24" s="49"/>
      <c r="W24" s="62"/>
    </row>
    <row r="25" s="2" customFormat="1" ht="35" customHeight="1" spans="1:23">
      <c r="A25" s="22">
        <v>18</v>
      </c>
      <c r="B25" s="23" t="s">
        <v>75</v>
      </c>
      <c r="C25" s="23" t="s">
        <v>105</v>
      </c>
      <c r="D25" s="24" t="s">
        <v>28</v>
      </c>
      <c r="E25" s="23" t="s">
        <v>106</v>
      </c>
      <c r="F25" s="25" t="s">
        <v>102</v>
      </c>
      <c r="G25" s="26">
        <v>100</v>
      </c>
      <c r="H25" s="28">
        <f t="shared" si="0"/>
        <v>100</v>
      </c>
      <c r="I25" s="28"/>
      <c r="J25" s="28"/>
      <c r="K25" s="28">
        <v>100</v>
      </c>
      <c r="L25" s="21"/>
      <c r="M25" s="21"/>
      <c r="N25" s="21"/>
      <c r="O25" s="21"/>
      <c r="P25" s="21"/>
      <c r="Q25" s="28"/>
      <c r="R25" s="28"/>
      <c r="S25" s="63"/>
      <c r="T25" s="23" t="s">
        <v>31</v>
      </c>
      <c r="U25" s="23" t="s">
        <v>75</v>
      </c>
      <c r="V25" s="49"/>
      <c r="W25" s="62"/>
    </row>
    <row r="26" s="2" customFormat="1" ht="77" customHeight="1" spans="1:23">
      <c r="A26" s="22">
        <v>19</v>
      </c>
      <c r="B26" s="23" t="s">
        <v>107</v>
      </c>
      <c r="C26" s="23" t="s">
        <v>108</v>
      </c>
      <c r="D26" s="24" t="s">
        <v>28</v>
      </c>
      <c r="E26" s="23" t="s">
        <v>109</v>
      </c>
      <c r="F26" s="27" t="s">
        <v>110</v>
      </c>
      <c r="G26" s="26">
        <f t="shared" ref="G26:G63" si="2">H26</f>
        <v>568</v>
      </c>
      <c r="H26" s="28">
        <f t="shared" si="0"/>
        <v>568</v>
      </c>
      <c r="I26" s="28"/>
      <c r="J26" s="28"/>
      <c r="K26" s="28"/>
      <c r="L26" s="21"/>
      <c r="M26" s="21">
        <v>568</v>
      </c>
      <c r="N26" s="21"/>
      <c r="O26" s="21"/>
      <c r="P26" s="21"/>
      <c r="Q26" s="28"/>
      <c r="R26" s="28"/>
      <c r="S26" s="63"/>
      <c r="T26" s="23" t="s">
        <v>111</v>
      </c>
      <c r="U26" s="23" t="s">
        <v>111</v>
      </c>
      <c r="V26" s="49"/>
      <c r="W26" s="62"/>
    </row>
    <row r="27" s="2" customFormat="1" ht="63" customHeight="1" spans="1:23">
      <c r="A27" s="22">
        <v>20</v>
      </c>
      <c r="B27" s="23" t="s">
        <v>71</v>
      </c>
      <c r="C27" s="23" t="s">
        <v>112</v>
      </c>
      <c r="D27" s="24" t="s">
        <v>28</v>
      </c>
      <c r="E27" s="23" t="s">
        <v>113</v>
      </c>
      <c r="F27" s="25" t="s">
        <v>114</v>
      </c>
      <c r="G27" s="26">
        <f t="shared" si="2"/>
        <v>208</v>
      </c>
      <c r="H27" s="28">
        <f t="shared" si="0"/>
        <v>208</v>
      </c>
      <c r="I27" s="28"/>
      <c r="J27" s="28"/>
      <c r="K27" s="28"/>
      <c r="L27" s="21"/>
      <c r="M27" s="21">
        <v>208</v>
      </c>
      <c r="N27" s="21"/>
      <c r="O27" s="21"/>
      <c r="P27" s="21"/>
      <c r="Q27" s="28"/>
      <c r="R27" s="28"/>
      <c r="S27" s="63"/>
      <c r="T27" s="23" t="s">
        <v>111</v>
      </c>
      <c r="U27" s="23" t="s">
        <v>111</v>
      </c>
      <c r="V27" s="49"/>
      <c r="W27" s="62"/>
    </row>
    <row r="28" s="2" customFormat="1" ht="57" customHeight="1" spans="1:23">
      <c r="A28" s="22">
        <v>21</v>
      </c>
      <c r="B28" s="23" t="s">
        <v>115</v>
      </c>
      <c r="C28" s="23" t="s">
        <v>116</v>
      </c>
      <c r="D28" s="24" t="s">
        <v>28</v>
      </c>
      <c r="E28" s="23" t="s">
        <v>117</v>
      </c>
      <c r="F28" s="25" t="s">
        <v>118</v>
      </c>
      <c r="G28" s="26">
        <f t="shared" si="2"/>
        <v>520</v>
      </c>
      <c r="H28" s="28">
        <f t="shared" si="0"/>
        <v>520</v>
      </c>
      <c r="I28" s="28"/>
      <c r="J28" s="28"/>
      <c r="K28" s="28"/>
      <c r="L28" s="21"/>
      <c r="M28" s="21">
        <v>520</v>
      </c>
      <c r="N28" s="21"/>
      <c r="O28" s="21"/>
      <c r="P28" s="21"/>
      <c r="Q28" s="28"/>
      <c r="R28" s="28"/>
      <c r="S28" s="63"/>
      <c r="T28" s="23" t="s">
        <v>111</v>
      </c>
      <c r="U28" s="23" t="s">
        <v>111</v>
      </c>
      <c r="V28" s="49"/>
      <c r="W28" s="62"/>
    </row>
    <row r="29" s="2" customFormat="1" ht="23" customHeight="1" spans="1:23">
      <c r="A29" s="22">
        <v>22</v>
      </c>
      <c r="B29" s="23" t="s">
        <v>119</v>
      </c>
      <c r="C29" s="23" t="s">
        <v>120</v>
      </c>
      <c r="D29" s="24" t="s">
        <v>28</v>
      </c>
      <c r="E29" s="23" t="s">
        <v>119</v>
      </c>
      <c r="F29" s="25" t="s">
        <v>121</v>
      </c>
      <c r="G29" s="26">
        <f t="shared" si="2"/>
        <v>25</v>
      </c>
      <c r="H29" s="28">
        <f t="shared" si="0"/>
        <v>25</v>
      </c>
      <c r="I29" s="28"/>
      <c r="J29" s="28"/>
      <c r="K29" s="28"/>
      <c r="L29" s="21"/>
      <c r="M29" s="21">
        <v>25</v>
      </c>
      <c r="N29" s="21"/>
      <c r="O29" s="21"/>
      <c r="P29" s="21"/>
      <c r="Q29" s="28"/>
      <c r="R29" s="28"/>
      <c r="S29" s="63"/>
      <c r="T29" s="23" t="s">
        <v>111</v>
      </c>
      <c r="U29" s="23" t="s">
        <v>111</v>
      </c>
      <c r="V29" s="49"/>
      <c r="W29" s="62"/>
    </row>
    <row r="30" s="2" customFormat="1" ht="33" customHeight="1" spans="1:23">
      <c r="A30" s="22">
        <v>23</v>
      </c>
      <c r="B30" s="23" t="s">
        <v>26</v>
      </c>
      <c r="C30" s="23" t="s">
        <v>122</v>
      </c>
      <c r="D30" s="24" t="s">
        <v>123</v>
      </c>
      <c r="E30" s="23" t="s">
        <v>124</v>
      </c>
      <c r="F30" s="25" t="s">
        <v>125</v>
      </c>
      <c r="G30" s="26">
        <f t="shared" si="2"/>
        <v>119</v>
      </c>
      <c r="H30" s="28">
        <f t="shared" si="0"/>
        <v>119</v>
      </c>
      <c r="I30" s="28"/>
      <c r="J30" s="28"/>
      <c r="K30" s="28"/>
      <c r="L30" s="21"/>
      <c r="M30" s="21">
        <v>119</v>
      </c>
      <c r="N30" s="21"/>
      <c r="O30" s="21"/>
      <c r="P30" s="21"/>
      <c r="Q30" s="28"/>
      <c r="R30" s="28"/>
      <c r="S30" s="63"/>
      <c r="T30" s="23" t="s">
        <v>111</v>
      </c>
      <c r="U30" s="23" t="s">
        <v>111</v>
      </c>
      <c r="V30" s="49"/>
      <c r="W30" s="62"/>
    </row>
    <row r="31" s="2" customFormat="1" ht="32" customHeight="1" spans="1:23">
      <c r="A31" s="22">
        <v>24</v>
      </c>
      <c r="B31" s="23" t="s">
        <v>61</v>
      </c>
      <c r="C31" s="23" t="s">
        <v>126</v>
      </c>
      <c r="D31" s="24" t="s">
        <v>123</v>
      </c>
      <c r="E31" s="23" t="s">
        <v>127</v>
      </c>
      <c r="F31" s="25" t="s">
        <v>128</v>
      </c>
      <c r="G31" s="26">
        <f t="shared" si="2"/>
        <v>119</v>
      </c>
      <c r="H31" s="28">
        <f t="shared" si="0"/>
        <v>119</v>
      </c>
      <c r="I31" s="28"/>
      <c r="J31" s="28"/>
      <c r="K31" s="28"/>
      <c r="L31" s="21"/>
      <c r="M31" s="21">
        <v>119</v>
      </c>
      <c r="N31" s="21"/>
      <c r="O31" s="21"/>
      <c r="P31" s="21"/>
      <c r="Q31" s="28"/>
      <c r="R31" s="28"/>
      <c r="S31" s="63"/>
      <c r="T31" s="23" t="s">
        <v>111</v>
      </c>
      <c r="U31" s="23" t="s">
        <v>111</v>
      </c>
      <c r="V31" s="49"/>
      <c r="W31" s="62"/>
    </row>
    <row r="32" s="2" customFormat="1" ht="34" customHeight="1" spans="1:23">
      <c r="A32" s="22">
        <v>25</v>
      </c>
      <c r="B32" s="23" t="s">
        <v>89</v>
      </c>
      <c r="C32" s="23" t="s">
        <v>129</v>
      </c>
      <c r="D32" s="24" t="s">
        <v>123</v>
      </c>
      <c r="E32" s="23" t="s">
        <v>130</v>
      </c>
      <c r="F32" s="25" t="s">
        <v>125</v>
      </c>
      <c r="G32" s="26">
        <f t="shared" si="2"/>
        <v>119</v>
      </c>
      <c r="H32" s="28">
        <f t="shared" si="0"/>
        <v>119</v>
      </c>
      <c r="I32" s="28"/>
      <c r="J32" s="28"/>
      <c r="K32" s="28"/>
      <c r="L32" s="21"/>
      <c r="M32" s="21">
        <v>119</v>
      </c>
      <c r="N32" s="21"/>
      <c r="O32" s="21"/>
      <c r="P32" s="21"/>
      <c r="Q32" s="28"/>
      <c r="R32" s="28"/>
      <c r="S32" s="63"/>
      <c r="T32" s="23" t="s">
        <v>111</v>
      </c>
      <c r="U32" s="23" t="s">
        <v>111</v>
      </c>
      <c r="V32" s="49"/>
      <c r="W32" s="62"/>
    </row>
    <row r="33" s="2" customFormat="1" ht="42" customHeight="1" spans="1:23">
      <c r="A33" s="22">
        <v>26</v>
      </c>
      <c r="B33" s="23" t="s">
        <v>71</v>
      </c>
      <c r="C33" s="23" t="s">
        <v>131</v>
      </c>
      <c r="D33" s="24" t="s">
        <v>123</v>
      </c>
      <c r="E33" s="23" t="s">
        <v>132</v>
      </c>
      <c r="F33" s="25" t="s">
        <v>128</v>
      </c>
      <c r="G33" s="26">
        <f t="shared" si="2"/>
        <v>119</v>
      </c>
      <c r="H33" s="28">
        <f t="shared" si="0"/>
        <v>119</v>
      </c>
      <c r="I33" s="28"/>
      <c r="J33" s="28"/>
      <c r="K33" s="28"/>
      <c r="L33" s="21"/>
      <c r="M33" s="21">
        <v>119</v>
      </c>
      <c r="N33" s="21"/>
      <c r="O33" s="21"/>
      <c r="P33" s="21"/>
      <c r="Q33" s="28"/>
      <c r="R33" s="28"/>
      <c r="S33" s="63"/>
      <c r="T33" s="23" t="s">
        <v>111</v>
      </c>
      <c r="U33" s="23" t="s">
        <v>111</v>
      </c>
      <c r="V33" s="49"/>
      <c r="W33" s="62"/>
    </row>
    <row r="34" s="2" customFormat="1" ht="32" customHeight="1" spans="1:23">
      <c r="A34" s="22">
        <v>27</v>
      </c>
      <c r="B34" s="23" t="s">
        <v>71</v>
      </c>
      <c r="C34" s="23" t="s">
        <v>133</v>
      </c>
      <c r="D34" s="24" t="s">
        <v>123</v>
      </c>
      <c r="E34" s="23" t="s">
        <v>134</v>
      </c>
      <c r="F34" s="25" t="s">
        <v>125</v>
      </c>
      <c r="G34" s="26">
        <f t="shared" si="2"/>
        <v>119</v>
      </c>
      <c r="H34" s="28">
        <f t="shared" si="0"/>
        <v>119</v>
      </c>
      <c r="I34" s="28"/>
      <c r="J34" s="28"/>
      <c r="K34" s="28"/>
      <c r="L34" s="21"/>
      <c r="M34" s="21">
        <v>119</v>
      </c>
      <c r="N34" s="21"/>
      <c r="O34" s="21"/>
      <c r="P34" s="21"/>
      <c r="Q34" s="28"/>
      <c r="R34" s="28"/>
      <c r="S34" s="63"/>
      <c r="T34" s="23" t="s">
        <v>111</v>
      </c>
      <c r="U34" s="23" t="s">
        <v>111</v>
      </c>
      <c r="V34" s="49"/>
      <c r="W34" s="62"/>
    </row>
    <row r="35" s="2" customFormat="1" ht="31" customHeight="1" spans="1:23">
      <c r="A35" s="22">
        <v>28</v>
      </c>
      <c r="B35" s="23" t="s">
        <v>135</v>
      </c>
      <c r="C35" s="23" t="s">
        <v>136</v>
      </c>
      <c r="D35" s="24" t="s">
        <v>123</v>
      </c>
      <c r="E35" s="23" t="s">
        <v>137</v>
      </c>
      <c r="F35" s="25" t="s">
        <v>128</v>
      </c>
      <c r="G35" s="26">
        <f t="shared" si="2"/>
        <v>119</v>
      </c>
      <c r="H35" s="28">
        <f t="shared" si="0"/>
        <v>119</v>
      </c>
      <c r="I35" s="28"/>
      <c r="J35" s="28"/>
      <c r="K35" s="28"/>
      <c r="L35" s="21"/>
      <c r="M35" s="21">
        <v>119</v>
      </c>
      <c r="N35" s="21"/>
      <c r="O35" s="21"/>
      <c r="P35" s="21"/>
      <c r="Q35" s="28"/>
      <c r="R35" s="28"/>
      <c r="S35" s="63"/>
      <c r="T35" s="23" t="s">
        <v>111</v>
      </c>
      <c r="U35" s="23" t="s">
        <v>111</v>
      </c>
      <c r="V35" s="49"/>
      <c r="W35" s="62"/>
    </row>
    <row r="36" s="2" customFormat="1" ht="38" customHeight="1" spans="1:23">
      <c r="A36" s="22">
        <v>29</v>
      </c>
      <c r="B36" s="23" t="s">
        <v>135</v>
      </c>
      <c r="C36" s="23" t="s">
        <v>138</v>
      </c>
      <c r="D36" s="24" t="s">
        <v>123</v>
      </c>
      <c r="E36" s="23" t="s">
        <v>137</v>
      </c>
      <c r="F36" s="25" t="s">
        <v>128</v>
      </c>
      <c r="G36" s="26">
        <f t="shared" si="2"/>
        <v>119</v>
      </c>
      <c r="H36" s="28">
        <f t="shared" si="0"/>
        <v>119</v>
      </c>
      <c r="I36" s="28"/>
      <c r="J36" s="28"/>
      <c r="K36" s="28"/>
      <c r="L36" s="21"/>
      <c r="M36" s="21">
        <v>119</v>
      </c>
      <c r="N36" s="21"/>
      <c r="O36" s="21"/>
      <c r="P36" s="21"/>
      <c r="Q36" s="28"/>
      <c r="R36" s="28"/>
      <c r="S36" s="63"/>
      <c r="T36" s="23" t="s">
        <v>111</v>
      </c>
      <c r="U36" s="23" t="s">
        <v>111</v>
      </c>
      <c r="V36" s="49"/>
      <c r="W36" s="62"/>
    </row>
    <row r="37" s="2" customFormat="1" ht="25" customHeight="1" spans="1:23">
      <c r="A37" s="22">
        <v>30</v>
      </c>
      <c r="B37" s="23" t="s">
        <v>119</v>
      </c>
      <c r="C37" s="23" t="s">
        <v>139</v>
      </c>
      <c r="D37" s="24" t="s">
        <v>100</v>
      </c>
      <c r="E37" s="23" t="s">
        <v>119</v>
      </c>
      <c r="F37" s="25" t="s">
        <v>140</v>
      </c>
      <c r="G37" s="26">
        <f t="shared" si="2"/>
        <v>34</v>
      </c>
      <c r="H37" s="28">
        <f t="shared" si="0"/>
        <v>34</v>
      </c>
      <c r="I37" s="28"/>
      <c r="J37" s="28"/>
      <c r="K37" s="28"/>
      <c r="L37" s="21"/>
      <c r="M37" s="21">
        <v>34</v>
      </c>
      <c r="N37" s="21"/>
      <c r="O37" s="21"/>
      <c r="P37" s="21"/>
      <c r="Q37" s="28"/>
      <c r="R37" s="28"/>
      <c r="S37" s="63"/>
      <c r="T37" s="23" t="s">
        <v>111</v>
      </c>
      <c r="U37" s="23" t="s">
        <v>111</v>
      </c>
      <c r="V37" s="49"/>
      <c r="W37" s="62"/>
    </row>
    <row r="38" s="2" customFormat="1" ht="33" customHeight="1" spans="1:23">
      <c r="A38" s="22">
        <v>31</v>
      </c>
      <c r="B38" s="23" t="s">
        <v>141</v>
      </c>
      <c r="C38" s="23" t="s">
        <v>142</v>
      </c>
      <c r="D38" s="24" t="s">
        <v>143</v>
      </c>
      <c r="E38" s="23" t="s">
        <v>42</v>
      </c>
      <c r="F38" s="25" t="s">
        <v>144</v>
      </c>
      <c r="G38" s="26">
        <f t="shared" si="2"/>
        <v>11</v>
      </c>
      <c r="H38" s="28">
        <f t="shared" si="0"/>
        <v>11</v>
      </c>
      <c r="I38" s="28"/>
      <c r="J38" s="28"/>
      <c r="K38" s="28"/>
      <c r="L38" s="21"/>
      <c r="M38" s="21">
        <v>11</v>
      </c>
      <c r="N38" s="21"/>
      <c r="O38" s="21"/>
      <c r="P38" s="21"/>
      <c r="Q38" s="28"/>
      <c r="R38" s="28"/>
      <c r="S38" s="63"/>
      <c r="T38" s="23" t="s">
        <v>111</v>
      </c>
      <c r="U38" s="23" t="s">
        <v>111</v>
      </c>
      <c r="V38" s="49"/>
      <c r="W38" s="62"/>
    </row>
    <row r="39" s="2" customFormat="1" ht="33" customHeight="1" spans="1:23">
      <c r="A39" s="22">
        <v>32</v>
      </c>
      <c r="B39" s="23" t="s">
        <v>141</v>
      </c>
      <c r="C39" s="23" t="s">
        <v>145</v>
      </c>
      <c r="D39" s="24" t="s">
        <v>143</v>
      </c>
      <c r="E39" s="23" t="s">
        <v>61</v>
      </c>
      <c r="F39" s="25" t="s">
        <v>146</v>
      </c>
      <c r="G39" s="26">
        <f t="shared" si="2"/>
        <v>10</v>
      </c>
      <c r="H39" s="28">
        <f t="shared" si="0"/>
        <v>10</v>
      </c>
      <c r="I39" s="28"/>
      <c r="J39" s="28"/>
      <c r="K39" s="28"/>
      <c r="L39" s="21"/>
      <c r="M39" s="21">
        <v>10</v>
      </c>
      <c r="N39" s="21"/>
      <c r="O39" s="21"/>
      <c r="P39" s="21"/>
      <c r="Q39" s="28"/>
      <c r="R39" s="28"/>
      <c r="S39" s="63"/>
      <c r="T39" s="23" t="s">
        <v>111</v>
      </c>
      <c r="U39" s="23" t="s">
        <v>111</v>
      </c>
      <c r="V39" s="49"/>
      <c r="W39" s="62"/>
    </row>
    <row r="40" s="2" customFormat="1" ht="27" customHeight="1" spans="1:23">
      <c r="A40" s="22">
        <v>33</v>
      </c>
      <c r="B40" s="23" t="s">
        <v>141</v>
      </c>
      <c r="C40" s="23" t="s">
        <v>147</v>
      </c>
      <c r="D40" s="24" t="s">
        <v>143</v>
      </c>
      <c r="E40" s="23" t="s">
        <v>54</v>
      </c>
      <c r="F40" s="38" t="s">
        <v>148</v>
      </c>
      <c r="G40" s="26">
        <f t="shared" si="2"/>
        <v>10</v>
      </c>
      <c r="H40" s="28">
        <f t="shared" si="0"/>
        <v>10</v>
      </c>
      <c r="I40" s="28"/>
      <c r="J40" s="28"/>
      <c r="K40" s="28"/>
      <c r="L40" s="21"/>
      <c r="M40" s="21">
        <v>10</v>
      </c>
      <c r="N40" s="21"/>
      <c r="O40" s="21"/>
      <c r="P40" s="21"/>
      <c r="Q40" s="28"/>
      <c r="R40" s="28"/>
      <c r="S40" s="63"/>
      <c r="T40" s="23" t="s">
        <v>111</v>
      </c>
      <c r="U40" s="23" t="s">
        <v>111</v>
      </c>
      <c r="V40" s="49"/>
      <c r="W40" s="62"/>
    </row>
    <row r="41" s="2" customFormat="1" ht="29" customHeight="1" spans="1:23">
      <c r="A41" s="22">
        <v>34</v>
      </c>
      <c r="B41" s="23" t="s">
        <v>141</v>
      </c>
      <c r="C41" s="23" t="s">
        <v>149</v>
      </c>
      <c r="D41" s="24" t="s">
        <v>143</v>
      </c>
      <c r="E41" s="23" t="s">
        <v>67</v>
      </c>
      <c r="F41" s="38" t="s">
        <v>148</v>
      </c>
      <c r="G41" s="26">
        <f t="shared" si="2"/>
        <v>10</v>
      </c>
      <c r="H41" s="28">
        <f t="shared" si="0"/>
        <v>10</v>
      </c>
      <c r="I41" s="28"/>
      <c r="J41" s="28"/>
      <c r="K41" s="28"/>
      <c r="L41" s="21"/>
      <c r="M41" s="21">
        <v>10</v>
      </c>
      <c r="N41" s="21"/>
      <c r="O41" s="21"/>
      <c r="P41" s="21"/>
      <c r="Q41" s="28"/>
      <c r="R41" s="28"/>
      <c r="S41" s="63"/>
      <c r="T41" s="23" t="s">
        <v>111</v>
      </c>
      <c r="U41" s="23" t="s">
        <v>111</v>
      </c>
      <c r="V41" s="49"/>
      <c r="W41" s="62"/>
    </row>
    <row r="42" s="2" customFormat="1" ht="36" customHeight="1" spans="1:23">
      <c r="A42" s="22">
        <v>35</v>
      </c>
      <c r="B42" s="23" t="s">
        <v>61</v>
      </c>
      <c r="C42" s="23" t="s">
        <v>150</v>
      </c>
      <c r="D42" s="24" t="s">
        <v>143</v>
      </c>
      <c r="E42" s="23" t="s">
        <v>61</v>
      </c>
      <c r="F42" s="38" t="s">
        <v>151</v>
      </c>
      <c r="G42" s="26">
        <f t="shared" si="2"/>
        <v>5</v>
      </c>
      <c r="H42" s="28">
        <f t="shared" si="0"/>
        <v>5</v>
      </c>
      <c r="I42" s="28"/>
      <c r="J42" s="28"/>
      <c r="K42" s="28"/>
      <c r="L42" s="21"/>
      <c r="M42" s="21">
        <v>5</v>
      </c>
      <c r="N42" s="21"/>
      <c r="O42" s="21"/>
      <c r="P42" s="21"/>
      <c r="Q42" s="28"/>
      <c r="R42" s="28"/>
      <c r="S42" s="63"/>
      <c r="T42" s="23" t="s">
        <v>111</v>
      </c>
      <c r="U42" s="23" t="s">
        <v>111</v>
      </c>
      <c r="V42" s="49"/>
      <c r="W42" s="62"/>
    </row>
    <row r="43" s="2" customFormat="1" ht="29" customHeight="1" spans="1:23">
      <c r="A43" s="22">
        <v>36</v>
      </c>
      <c r="B43" s="23" t="s">
        <v>54</v>
      </c>
      <c r="C43" s="23" t="s">
        <v>152</v>
      </c>
      <c r="D43" s="24" t="s">
        <v>143</v>
      </c>
      <c r="E43" s="23" t="s">
        <v>153</v>
      </c>
      <c r="F43" s="38" t="s">
        <v>154</v>
      </c>
      <c r="G43" s="26">
        <f t="shared" si="2"/>
        <v>5</v>
      </c>
      <c r="H43" s="28">
        <f t="shared" si="0"/>
        <v>5</v>
      </c>
      <c r="I43" s="28"/>
      <c r="J43" s="28"/>
      <c r="K43" s="28"/>
      <c r="L43" s="21"/>
      <c r="M43" s="21">
        <v>5</v>
      </c>
      <c r="N43" s="21"/>
      <c r="O43" s="21"/>
      <c r="P43" s="21"/>
      <c r="Q43" s="28"/>
      <c r="R43" s="28"/>
      <c r="S43" s="63"/>
      <c r="T43" s="23" t="s">
        <v>111</v>
      </c>
      <c r="U43" s="23" t="s">
        <v>111</v>
      </c>
      <c r="V43" s="49"/>
      <c r="W43" s="62"/>
    </row>
    <row r="44" s="2" customFormat="1" ht="43" customHeight="1" spans="1:23">
      <c r="A44" s="22">
        <v>37</v>
      </c>
      <c r="B44" s="23" t="s">
        <v>42</v>
      </c>
      <c r="C44" s="23" t="s">
        <v>155</v>
      </c>
      <c r="D44" s="24" t="s">
        <v>143</v>
      </c>
      <c r="E44" s="23" t="s">
        <v>156</v>
      </c>
      <c r="F44" s="38" t="s">
        <v>157</v>
      </c>
      <c r="G44" s="26">
        <f t="shared" si="2"/>
        <v>12</v>
      </c>
      <c r="H44" s="28">
        <f t="shared" si="0"/>
        <v>12</v>
      </c>
      <c r="I44" s="28"/>
      <c r="J44" s="28"/>
      <c r="K44" s="28"/>
      <c r="L44" s="21"/>
      <c r="M44" s="21">
        <v>12</v>
      </c>
      <c r="N44" s="21"/>
      <c r="O44" s="21"/>
      <c r="P44" s="21"/>
      <c r="Q44" s="28"/>
      <c r="R44" s="28"/>
      <c r="S44" s="63"/>
      <c r="T44" s="23" t="s">
        <v>111</v>
      </c>
      <c r="U44" s="23" t="s">
        <v>111</v>
      </c>
      <c r="V44" s="49"/>
      <c r="W44" s="62"/>
    </row>
    <row r="45" s="2" customFormat="1" ht="33" customHeight="1" spans="1:23">
      <c r="A45" s="22">
        <v>38</v>
      </c>
      <c r="B45" s="23" t="s">
        <v>54</v>
      </c>
      <c r="C45" s="39" t="s">
        <v>158</v>
      </c>
      <c r="D45" s="24" t="s">
        <v>28</v>
      </c>
      <c r="E45" s="23" t="s">
        <v>54</v>
      </c>
      <c r="F45" s="25" t="s">
        <v>159</v>
      </c>
      <c r="G45" s="26">
        <f t="shared" si="2"/>
        <v>400</v>
      </c>
      <c r="H45" s="28">
        <f t="shared" si="0"/>
        <v>400</v>
      </c>
      <c r="I45" s="28">
        <v>78</v>
      </c>
      <c r="J45" s="28">
        <v>322</v>
      </c>
      <c r="K45" s="28"/>
      <c r="L45" s="21"/>
      <c r="M45" s="21"/>
      <c r="N45" s="21"/>
      <c r="O45" s="21"/>
      <c r="P45" s="21"/>
      <c r="Q45" s="28"/>
      <c r="R45" s="28"/>
      <c r="S45" s="63"/>
      <c r="T45" s="23" t="s">
        <v>54</v>
      </c>
      <c r="U45" s="23" t="s">
        <v>54</v>
      </c>
      <c r="V45" s="49"/>
      <c r="W45" s="62"/>
    </row>
    <row r="46" s="2" customFormat="1" ht="34" customHeight="1" spans="1:23">
      <c r="A46" s="22">
        <v>39</v>
      </c>
      <c r="B46" s="23" t="s">
        <v>61</v>
      </c>
      <c r="C46" s="39" t="s">
        <v>158</v>
      </c>
      <c r="D46" s="24" t="s">
        <v>28</v>
      </c>
      <c r="E46" s="23" t="s">
        <v>61</v>
      </c>
      <c r="F46" s="25" t="s">
        <v>159</v>
      </c>
      <c r="G46" s="26">
        <f t="shared" si="2"/>
        <v>500</v>
      </c>
      <c r="H46" s="28">
        <f t="shared" si="0"/>
        <v>500</v>
      </c>
      <c r="I46" s="28"/>
      <c r="J46" s="28">
        <v>500</v>
      </c>
      <c r="K46" s="28"/>
      <c r="L46" s="21"/>
      <c r="M46" s="21"/>
      <c r="N46" s="21"/>
      <c r="O46" s="21"/>
      <c r="P46" s="21"/>
      <c r="Q46" s="28"/>
      <c r="R46" s="28"/>
      <c r="S46" s="63"/>
      <c r="T46" s="23" t="s">
        <v>61</v>
      </c>
      <c r="U46" s="23" t="s">
        <v>61</v>
      </c>
      <c r="V46" s="49"/>
      <c r="W46" s="62"/>
    </row>
    <row r="47" s="2" customFormat="1" ht="24" customHeight="1" spans="1:23">
      <c r="A47" s="22">
        <v>40</v>
      </c>
      <c r="B47" s="23" t="s">
        <v>160</v>
      </c>
      <c r="C47" s="23" t="s">
        <v>161</v>
      </c>
      <c r="D47" s="24" t="s">
        <v>28</v>
      </c>
      <c r="E47" s="39"/>
      <c r="F47" s="25" t="s">
        <v>162</v>
      </c>
      <c r="G47" s="26">
        <f t="shared" si="2"/>
        <v>36</v>
      </c>
      <c r="H47" s="28">
        <v>36</v>
      </c>
      <c r="I47" s="28">
        <v>36</v>
      </c>
      <c r="J47" s="28"/>
      <c r="K47" s="28"/>
      <c r="L47" s="21"/>
      <c r="M47" s="21"/>
      <c r="N47" s="21"/>
      <c r="O47" s="21"/>
      <c r="P47" s="21"/>
      <c r="Q47" s="28"/>
      <c r="R47" s="28"/>
      <c r="S47" s="63"/>
      <c r="T47" s="23" t="s">
        <v>160</v>
      </c>
      <c r="U47" s="23" t="s">
        <v>160</v>
      </c>
      <c r="V47" s="49"/>
      <c r="W47" s="62"/>
    </row>
    <row r="48" s="2" customFormat="1" ht="21" customHeight="1" spans="1:23">
      <c r="A48" s="22">
        <v>41</v>
      </c>
      <c r="B48" s="40" t="s">
        <v>163</v>
      </c>
      <c r="C48" s="40" t="s">
        <v>164</v>
      </c>
      <c r="D48" s="24" t="s">
        <v>28</v>
      </c>
      <c r="E48" s="41"/>
      <c r="F48" s="42" t="s">
        <v>164</v>
      </c>
      <c r="G48" s="43">
        <f t="shared" si="2"/>
        <v>2</v>
      </c>
      <c r="H48" s="44">
        <f t="shared" ref="H48:H63" si="3">SUM(I48:S48)</f>
        <v>2</v>
      </c>
      <c r="I48" s="44">
        <v>2</v>
      </c>
      <c r="J48" s="44"/>
      <c r="K48" s="44"/>
      <c r="L48" s="21"/>
      <c r="M48" s="21"/>
      <c r="N48" s="21"/>
      <c r="O48" s="21"/>
      <c r="P48" s="21"/>
      <c r="Q48" s="44"/>
      <c r="R48" s="44"/>
      <c r="S48" s="63"/>
      <c r="T48" s="40" t="s">
        <v>163</v>
      </c>
      <c r="U48" s="40" t="s">
        <v>163</v>
      </c>
      <c r="V48" s="49"/>
      <c r="W48" s="62"/>
    </row>
    <row r="49" s="2" customFormat="1" ht="38" customHeight="1" spans="1:23">
      <c r="A49" s="22">
        <v>42</v>
      </c>
      <c r="B49" s="23" t="s">
        <v>89</v>
      </c>
      <c r="C49" s="23" t="s">
        <v>165</v>
      </c>
      <c r="D49" s="24" t="s">
        <v>28</v>
      </c>
      <c r="E49" s="23" t="s">
        <v>89</v>
      </c>
      <c r="F49" s="25" t="s">
        <v>159</v>
      </c>
      <c r="G49" s="26">
        <f t="shared" si="2"/>
        <v>108</v>
      </c>
      <c r="H49" s="28">
        <f t="shared" si="3"/>
        <v>108</v>
      </c>
      <c r="I49" s="28">
        <v>108</v>
      </c>
      <c r="J49" s="28"/>
      <c r="K49" s="28"/>
      <c r="L49" s="21"/>
      <c r="M49" s="21"/>
      <c r="N49" s="21"/>
      <c r="O49" s="21"/>
      <c r="P49" s="21"/>
      <c r="Q49" s="28"/>
      <c r="R49" s="28"/>
      <c r="S49" s="63"/>
      <c r="T49" s="23" t="s">
        <v>166</v>
      </c>
      <c r="U49" s="23" t="s">
        <v>166</v>
      </c>
      <c r="V49" s="24" t="s">
        <v>167</v>
      </c>
      <c r="W49" s="62"/>
    </row>
    <row r="50" s="2" customFormat="1" ht="34" customHeight="1" spans="1:23">
      <c r="A50" s="22">
        <v>43</v>
      </c>
      <c r="B50" s="23" t="s">
        <v>71</v>
      </c>
      <c r="C50" s="23" t="s">
        <v>168</v>
      </c>
      <c r="D50" s="24" t="s">
        <v>28</v>
      </c>
      <c r="E50" s="23" t="s">
        <v>71</v>
      </c>
      <c r="F50" s="25" t="s">
        <v>159</v>
      </c>
      <c r="G50" s="26">
        <f t="shared" si="2"/>
        <v>96</v>
      </c>
      <c r="H50" s="28">
        <f t="shared" si="3"/>
        <v>96</v>
      </c>
      <c r="I50" s="28">
        <v>96</v>
      </c>
      <c r="J50" s="28"/>
      <c r="K50" s="28"/>
      <c r="L50" s="21"/>
      <c r="M50" s="21"/>
      <c r="N50" s="21"/>
      <c r="O50" s="21"/>
      <c r="P50" s="21"/>
      <c r="Q50" s="28"/>
      <c r="R50" s="28"/>
      <c r="S50" s="63"/>
      <c r="T50" s="23" t="s">
        <v>71</v>
      </c>
      <c r="U50" s="23" t="s">
        <v>71</v>
      </c>
      <c r="V50" s="24" t="s">
        <v>167</v>
      </c>
      <c r="W50" s="62"/>
    </row>
    <row r="51" s="2" customFormat="1" ht="53" customHeight="1" spans="1:23">
      <c r="A51" s="22">
        <v>44</v>
      </c>
      <c r="B51" s="23" t="s">
        <v>67</v>
      </c>
      <c r="C51" s="23" t="s">
        <v>169</v>
      </c>
      <c r="D51" s="24" t="s">
        <v>28</v>
      </c>
      <c r="E51" s="23" t="s">
        <v>67</v>
      </c>
      <c r="F51" s="25" t="s">
        <v>159</v>
      </c>
      <c r="G51" s="26">
        <f t="shared" si="2"/>
        <v>96</v>
      </c>
      <c r="H51" s="28">
        <f t="shared" si="3"/>
        <v>96</v>
      </c>
      <c r="I51" s="28">
        <v>96</v>
      </c>
      <c r="J51" s="28"/>
      <c r="K51" s="28"/>
      <c r="L51" s="21"/>
      <c r="M51" s="21"/>
      <c r="N51" s="21"/>
      <c r="O51" s="21"/>
      <c r="P51" s="21"/>
      <c r="Q51" s="28"/>
      <c r="R51" s="28"/>
      <c r="S51" s="63"/>
      <c r="T51" s="23" t="s">
        <v>67</v>
      </c>
      <c r="U51" s="23" t="s">
        <v>67</v>
      </c>
      <c r="V51" s="24" t="s">
        <v>167</v>
      </c>
      <c r="W51" s="62"/>
    </row>
    <row r="52" s="2" customFormat="1" ht="43" customHeight="1" spans="1:23">
      <c r="A52" s="22">
        <v>45</v>
      </c>
      <c r="B52" s="23" t="s">
        <v>75</v>
      </c>
      <c r="C52" s="23" t="s">
        <v>170</v>
      </c>
      <c r="D52" s="24" t="s">
        <v>28</v>
      </c>
      <c r="E52" s="23" t="s">
        <v>75</v>
      </c>
      <c r="F52" s="25" t="s">
        <v>159</v>
      </c>
      <c r="G52" s="26">
        <f t="shared" si="2"/>
        <v>79.2</v>
      </c>
      <c r="H52" s="28">
        <f t="shared" si="3"/>
        <v>79.2</v>
      </c>
      <c r="I52" s="28">
        <v>79.2</v>
      </c>
      <c r="J52" s="28"/>
      <c r="K52" s="28"/>
      <c r="L52" s="21"/>
      <c r="M52" s="21"/>
      <c r="N52" s="21"/>
      <c r="O52" s="21"/>
      <c r="P52" s="21"/>
      <c r="Q52" s="28"/>
      <c r="R52" s="28"/>
      <c r="S52" s="63"/>
      <c r="T52" s="23" t="s">
        <v>75</v>
      </c>
      <c r="U52" s="23" t="s">
        <v>75</v>
      </c>
      <c r="V52" s="24" t="s">
        <v>167</v>
      </c>
      <c r="W52" s="62"/>
    </row>
    <row r="53" s="2" customFormat="1" ht="44" customHeight="1" spans="1:23">
      <c r="A53" s="22">
        <v>46</v>
      </c>
      <c r="B53" s="23" t="s">
        <v>26</v>
      </c>
      <c r="C53" s="23" t="s">
        <v>171</v>
      </c>
      <c r="D53" s="24" t="s">
        <v>28</v>
      </c>
      <c r="E53" s="23" t="s">
        <v>26</v>
      </c>
      <c r="F53" s="25" t="s">
        <v>159</v>
      </c>
      <c r="G53" s="26">
        <f t="shared" si="2"/>
        <v>80</v>
      </c>
      <c r="H53" s="28">
        <f t="shared" si="3"/>
        <v>80</v>
      </c>
      <c r="I53" s="28">
        <v>80</v>
      </c>
      <c r="J53" s="28"/>
      <c r="K53" s="28"/>
      <c r="L53" s="21"/>
      <c r="M53" s="21"/>
      <c r="N53" s="21"/>
      <c r="O53" s="21"/>
      <c r="P53" s="21"/>
      <c r="Q53" s="28"/>
      <c r="R53" s="28"/>
      <c r="S53" s="63"/>
      <c r="T53" s="23" t="s">
        <v>26</v>
      </c>
      <c r="U53" s="23" t="s">
        <v>26</v>
      </c>
      <c r="V53" s="24" t="s">
        <v>167</v>
      </c>
      <c r="W53" s="62"/>
    </row>
    <row r="54" s="2" customFormat="1" ht="53" customHeight="1" spans="1:23">
      <c r="A54" s="22">
        <v>47</v>
      </c>
      <c r="B54" s="23" t="s">
        <v>172</v>
      </c>
      <c r="C54" s="23" t="s">
        <v>173</v>
      </c>
      <c r="D54" s="24" t="s">
        <v>28</v>
      </c>
      <c r="E54" s="23" t="s">
        <v>174</v>
      </c>
      <c r="F54" s="23" t="s">
        <v>175</v>
      </c>
      <c r="G54" s="26">
        <f t="shared" si="2"/>
        <v>2198.8</v>
      </c>
      <c r="H54" s="28">
        <f t="shared" si="3"/>
        <v>2198.8</v>
      </c>
      <c r="I54" s="28">
        <v>2198.8</v>
      </c>
      <c r="J54" s="28"/>
      <c r="K54" s="28"/>
      <c r="L54" s="21"/>
      <c r="M54" s="21"/>
      <c r="N54" s="21"/>
      <c r="O54" s="21"/>
      <c r="P54" s="21"/>
      <c r="Q54" s="28"/>
      <c r="R54" s="28"/>
      <c r="S54" s="63"/>
      <c r="T54" s="23" t="s">
        <v>176</v>
      </c>
      <c r="U54" s="23" t="s">
        <v>176</v>
      </c>
      <c r="V54" s="49"/>
      <c r="W54" s="62"/>
    </row>
    <row r="55" s="2" customFormat="1" ht="50" customHeight="1" spans="1:23">
      <c r="A55" s="22">
        <v>48</v>
      </c>
      <c r="B55" s="23" t="s">
        <v>61</v>
      </c>
      <c r="C55" s="23" t="s">
        <v>177</v>
      </c>
      <c r="D55" s="24" t="s">
        <v>28</v>
      </c>
      <c r="E55" s="23" t="s">
        <v>178</v>
      </c>
      <c r="F55" s="25" t="s">
        <v>179</v>
      </c>
      <c r="G55" s="26">
        <f t="shared" si="2"/>
        <v>50</v>
      </c>
      <c r="H55" s="28">
        <f t="shared" si="3"/>
        <v>50</v>
      </c>
      <c r="I55" s="28">
        <v>50</v>
      </c>
      <c r="J55" s="28"/>
      <c r="K55" s="28"/>
      <c r="L55" s="21"/>
      <c r="M55" s="21"/>
      <c r="N55" s="21"/>
      <c r="O55" s="21"/>
      <c r="P55" s="21"/>
      <c r="Q55" s="28"/>
      <c r="R55" s="28"/>
      <c r="S55" s="63"/>
      <c r="T55" s="23" t="s">
        <v>61</v>
      </c>
      <c r="U55" s="23" t="s">
        <v>61</v>
      </c>
      <c r="V55" s="49"/>
      <c r="W55" s="62"/>
    </row>
    <row r="56" s="2" customFormat="1" ht="57" customHeight="1" spans="1:23">
      <c r="A56" s="22">
        <v>49</v>
      </c>
      <c r="B56" s="23" t="s">
        <v>135</v>
      </c>
      <c r="C56" s="23" t="s">
        <v>180</v>
      </c>
      <c r="D56" s="24" t="s">
        <v>28</v>
      </c>
      <c r="E56" s="23" t="s">
        <v>181</v>
      </c>
      <c r="F56" s="25" t="s">
        <v>182</v>
      </c>
      <c r="G56" s="26">
        <f t="shared" si="2"/>
        <v>250</v>
      </c>
      <c r="H56" s="28">
        <f t="shared" si="3"/>
        <v>250</v>
      </c>
      <c r="I56" s="28"/>
      <c r="J56" s="28"/>
      <c r="K56" s="28"/>
      <c r="L56" s="21"/>
      <c r="M56" s="21"/>
      <c r="N56" s="21"/>
      <c r="O56" s="21"/>
      <c r="P56" s="21">
        <v>250</v>
      </c>
      <c r="Q56" s="28"/>
      <c r="R56" s="28"/>
      <c r="S56" s="63"/>
      <c r="T56" s="23" t="s">
        <v>183</v>
      </c>
      <c r="U56" s="23" t="s">
        <v>183</v>
      </c>
      <c r="V56" s="49"/>
      <c r="W56" s="62"/>
    </row>
    <row r="57" s="2" customFormat="1" ht="44" customHeight="1" spans="1:23">
      <c r="A57" s="22">
        <v>50</v>
      </c>
      <c r="B57" s="23" t="s">
        <v>184</v>
      </c>
      <c r="C57" s="23" t="s">
        <v>185</v>
      </c>
      <c r="D57" s="24" t="s">
        <v>186</v>
      </c>
      <c r="E57" s="23" t="s">
        <v>184</v>
      </c>
      <c r="F57" s="45" t="s">
        <v>187</v>
      </c>
      <c r="G57" s="26">
        <f t="shared" si="2"/>
        <v>31.65</v>
      </c>
      <c r="H57" s="28">
        <f t="shared" si="3"/>
        <v>31.65</v>
      </c>
      <c r="I57" s="28"/>
      <c r="J57" s="28"/>
      <c r="K57" s="28"/>
      <c r="L57" s="21"/>
      <c r="M57" s="21"/>
      <c r="N57" s="21"/>
      <c r="O57" s="21"/>
      <c r="P57" s="21">
        <v>31.65</v>
      </c>
      <c r="Q57" s="28"/>
      <c r="R57" s="28"/>
      <c r="S57" s="63"/>
      <c r="T57" s="23" t="s">
        <v>188</v>
      </c>
      <c r="U57" s="23" t="s">
        <v>188</v>
      </c>
      <c r="V57" s="49"/>
      <c r="W57" s="62"/>
    </row>
    <row r="58" s="2" customFormat="1" ht="52" customHeight="1" spans="1:23">
      <c r="A58" s="22">
        <v>51</v>
      </c>
      <c r="B58" s="23" t="s">
        <v>189</v>
      </c>
      <c r="C58" s="23" t="s">
        <v>190</v>
      </c>
      <c r="D58" s="24" t="s">
        <v>186</v>
      </c>
      <c r="E58" s="23" t="s">
        <v>189</v>
      </c>
      <c r="F58" s="46" t="s">
        <v>191</v>
      </c>
      <c r="G58" s="26">
        <f t="shared" si="2"/>
        <v>31.65</v>
      </c>
      <c r="H58" s="28">
        <f t="shared" si="3"/>
        <v>31.65</v>
      </c>
      <c r="I58" s="28"/>
      <c r="J58" s="28"/>
      <c r="K58" s="28"/>
      <c r="L58" s="21"/>
      <c r="M58" s="21"/>
      <c r="N58" s="21"/>
      <c r="O58" s="21"/>
      <c r="P58" s="21">
        <v>31.65</v>
      </c>
      <c r="Q58" s="28"/>
      <c r="R58" s="28"/>
      <c r="S58" s="63"/>
      <c r="T58" s="23" t="s">
        <v>188</v>
      </c>
      <c r="U58" s="23" t="s">
        <v>188</v>
      </c>
      <c r="V58" s="49"/>
      <c r="W58" s="62"/>
    </row>
    <row r="59" s="2" customFormat="1" ht="107" customHeight="1" spans="1:23">
      <c r="A59" s="22">
        <v>52</v>
      </c>
      <c r="B59" s="23" t="s">
        <v>192</v>
      </c>
      <c r="C59" s="40" t="s">
        <v>193</v>
      </c>
      <c r="D59" s="24" t="s">
        <v>186</v>
      </c>
      <c r="E59" s="23" t="s">
        <v>192</v>
      </c>
      <c r="F59" s="47" t="s">
        <v>194</v>
      </c>
      <c r="G59" s="26">
        <f t="shared" si="2"/>
        <v>31.65</v>
      </c>
      <c r="H59" s="28">
        <f t="shared" si="3"/>
        <v>31.65</v>
      </c>
      <c r="I59" s="28"/>
      <c r="J59" s="28"/>
      <c r="K59" s="28"/>
      <c r="L59" s="21"/>
      <c r="M59" s="21"/>
      <c r="N59" s="21"/>
      <c r="O59" s="21"/>
      <c r="P59" s="21">
        <v>31.65</v>
      </c>
      <c r="Q59" s="28"/>
      <c r="R59" s="28"/>
      <c r="S59" s="63"/>
      <c r="T59" s="23" t="s">
        <v>188</v>
      </c>
      <c r="U59" s="23" t="s">
        <v>188</v>
      </c>
      <c r="V59" s="49"/>
      <c r="W59" s="62"/>
    </row>
    <row r="60" s="2" customFormat="1" ht="81" customHeight="1" spans="1:23">
      <c r="A60" s="22">
        <v>53</v>
      </c>
      <c r="B60" s="23" t="s">
        <v>195</v>
      </c>
      <c r="C60" s="23" t="s">
        <v>196</v>
      </c>
      <c r="D60" s="24" t="s">
        <v>186</v>
      </c>
      <c r="E60" s="23" t="s">
        <v>42</v>
      </c>
      <c r="F60" s="45" t="s">
        <v>197</v>
      </c>
      <c r="G60" s="26">
        <f t="shared" si="2"/>
        <v>75.075</v>
      </c>
      <c r="H60" s="28">
        <f t="shared" si="3"/>
        <v>75.075</v>
      </c>
      <c r="I60" s="28"/>
      <c r="J60" s="28"/>
      <c r="K60" s="28"/>
      <c r="L60" s="21"/>
      <c r="M60" s="21"/>
      <c r="N60" s="21"/>
      <c r="O60" s="21">
        <v>75.075</v>
      </c>
      <c r="P60" s="21"/>
      <c r="Q60" s="28"/>
      <c r="R60" s="28"/>
      <c r="S60" s="63"/>
      <c r="T60" s="23" t="s">
        <v>188</v>
      </c>
      <c r="U60" s="23" t="s">
        <v>188</v>
      </c>
      <c r="V60" s="49"/>
      <c r="W60" s="62"/>
    </row>
    <row r="61" s="2" customFormat="1" ht="75" customHeight="1" spans="1:23">
      <c r="A61" s="22">
        <v>54</v>
      </c>
      <c r="B61" s="23" t="s">
        <v>198</v>
      </c>
      <c r="C61" s="23" t="s">
        <v>199</v>
      </c>
      <c r="D61" s="24" t="s">
        <v>186</v>
      </c>
      <c r="E61" s="23" t="s">
        <v>42</v>
      </c>
      <c r="F61" s="46" t="s">
        <v>200</v>
      </c>
      <c r="G61" s="26">
        <f t="shared" si="2"/>
        <v>30.745</v>
      </c>
      <c r="H61" s="28">
        <f t="shared" si="3"/>
        <v>30.745</v>
      </c>
      <c r="I61" s="28"/>
      <c r="J61" s="28"/>
      <c r="K61" s="28"/>
      <c r="L61" s="21"/>
      <c r="M61" s="21"/>
      <c r="N61" s="21"/>
      <c r="O61" s="21">
        <v>30.745</v>
      </c>
      <c r="P61" s="21"/>
      <c r="Q61" s="28"/>
      <c r="R61" s="28"/>
      <c r="S61" s="63"/>
      <c r="T61" s="23" t="s">
        <v>188</v>
      </c>
      <c r="U61" s="23" t="s">
        <v>188</v>
      </c>
      <c r="V61" s="49"/>
      <c r="W61" s="62"/>
    </row>
    <row r="62" s="2" customFormat="1" ht="79" customHeight="1" spans="1:23">
      <c r="A62" s="22">
        <v>55</v>
      </c>
      <c r="B62" s="23" t="s">
        <v>201</v>
      </c>
      <c r="C62" s="23" t="s">
        <v>202</v>
      </c>
      <c r="D62" s="24" t="s">
        <v>186</v>
      </c>
      <c r="E62" s="23" t="s">
        <v>42</v>
      </c>
      <c r="F62" s="46" t="s">
        <v>203</v>
      </c>
      <c r="G62" s="26">
        <f t="shared" si="2"/>
        <v>53.18</v>
      </c>
      <c r="H62" s="28">
        <f t="shared" si="3"/>
        <v>53.18</v>
      </c>
      <c r="I62" s="28"/>
      <c r="J62" s="28"/>
      <c r="K62" s="28"/>
      <c r="L62" s="21"/>
      <c r="M62" s="21"/>
      <c r="N62" s="21"/>
      <c r="O62" s="21">
        <v>53.18</v>
      </c>
      <c r="P62" s="21"/>
      <c r="Q62" s="28"/>
      <c r="R62" s="28"/>
      <c r="S62" s="63"/>
      <c r="T62" s="23" t="s">
        <v>188</v>
      </c>
      <c r="U62" s="23" t="s">
        <v>188</v>
      </c>
      <c r="V62" s="49"/>
      <c r="W62" s="62"/>
    </row>
    <row r="63" s="2" customFormat="1" ht="59" customHeight="1" spans="1:23">
      <c r="A63" s="22">
        <v>56</v>
      </c>
      <c r="B63" s="23" t="s">
        <v>204</v>
      </c>
      <c r="C63" s="23" t="s">
        <v>205</v>
      </c>
      <c r="D63" s="24" t="s">
        <v>186</v>
      </c>
      <c r="E63" s="23" t="s">
        <v>42</v>
      </c>
      <c r="F63" s="46" t="s">
        <v>206</v>
      </c>
      <c r="G63" s="26">
        <f t="shared" si="2"/>
        <v>42</v>
      </c>
      <c r="H63" s="28">
        <f t="shared" si="3"/>
        <v>42</v>
      </c>
      <c r="I63" s="28"/>
      <c r="J63" s="28"/>
      <c r="K63" s="28"/>
      <c r="L63" s="21"/>
      <c r="M63" s="21"/>
      <c r="N63" s="21"/>
      <c r="O63" s="21">
        <v>42</v>
      </c>
      <c r="P63" s="21"/>
      <c r="Q63" s="28"/>
      <c r="R63" s="28"/>
      <c r="S63" s="63"/>
      <c r="T63" s="23" t="s">
        <v>188</v>
      </c>
      <c r="U63" s="23" t="s">
        <v>188</v>
      </c>
      <c r="V63" s="49"/>
      <c r="W63" s="62"/>
    </row>
    <row r="64" s="2" customFormat="1" ht="27" customHeight="1" spans="1:23">
      <c r="A64" s="48" t="s">
        <v>32</v>
      </c>
      <c r="B64" s="22"/>
      <c r="C64" s="22" t="s">
        <v>207</v>
      </c>
      <c r="D64" s="49"/>
      <c r="E64" s="20"/>
      <c r="F64" s="50"/>
      <c r="G64" s="26">
        <f t="shared" ref="G64:N64" si="4">SUM(G6:G55)</f>
        <v>9459.26</v>
      </c>
      <c r="H64" s="26">
        <f>SUM(H6:H63)</f>
        <v>9278.67</v>
      </c>
      <c r="I64" s="26">
        <f t="shared" si="4"/>
        <v>2824</v>
      </c>
      <c r="J64" s="26">
        <f t="shared" si="4"/>
        <v>822</v>
      </c>
      <c r="K64" s="26">
        <f t="shared" si="4"/>
        <v>300</v>
      </c>
      <c r="L64" s="26">
        <f t="shared" si="4"/>
        <v>615</v>
      </c>
      <c r="M64" s="26">
        <f t="shared" si="4"/>
        <v>2251</v>
      </c>
      <c r="N64" s="26">
        <f t="shared" si="4"/>
        <v>373.97</v>
      </c>
      <c r="O64" s="43">
        <f>SUM(O6:O63)</f>
        <v>201</v>
      </c>
      <c r="P64" s="43">
        <f>SUM(P6:P63)</f>
        <v>344.95</v>
      </c>
      <c r="Q64" s="26">
        <f t="shared" ref="Q64:S64" si="5">SUM(Q6:Q55)</f>
        <v>270</v>
      </c>
      <c r="R64" s="26">
        <f t="shared" si="5"/>
        <v>276.75</v>
      </c>
      <c r="S64" s="26">
        <f t="shared" si="5"/>
        <v>1000</v>
      </c>
      <c r="T64" s="64"/>
      <c r="U64" s="64"/>
      <c r="V64" s="49"/>
      <c r="W64" s="62"/>
    </row>
    <row r="65" customHeight="1" spans="1:22">
      <c r="A65" s="65"/>
      <c r="B65" s="65"/>
      <c r="C65" s="65"/>
      <c r="D65" s="65"/>
      <c r="E65" s="65"/>
      <c r="F65" s="66"/>
      <c r="G65" s="67"/>
      <c r="H65" s="67"/>
      <c r="I65" s="67"/>
      <c r="J65" s="67"/>
      <c r="K65" s="67"/>
      <c r="L65" s="68"/>
      <c r="M65" s="51"/>
      <c r="N65" s="68"/>
      <c r="O65" s="51"/>
      <c r="P65" s="68"/>
      <c r="Q65" s="68"/>
      <c r="R65" s="68"/>
      <c r="S65" s="68"/>
      <c r="T65" s="65"/>
      <c r="U65" s="65"/>
      <c r="V65" s="65"/>
    </row>
    <row r="66" customHeight="1" spans="1:22">
      <c r="A66" s="65"/>
      <c r="B66" s="65"/>
      <c r="C66" s="65"/>
      <c r="D66" s="65"/>
      <c r="E66" s="65"/>
      <c r="F66" s="66"/>
      <c r="G66" s="67"/>
      <c r="H66" s="67"/>
      <c r="I66" s="67"/>
      <c r="J66" s="67"/>
      <c r="K66" s="67"/>
      <c r="L66" s="68"/>
      <c r="M66" s="51"/>
      <c r="N66" s="68"/>
      <c r="O66" s="51"/>
      <c r="P66" s="68"/>
      <c r="Q66" s="68"/>
      <c r="R66" s="68"/>
      <c r="S66" s="68"/>
      <c r="T66" s="65"/>
      <c r="U66" s="65"/>
      <c r="V66" s="65"/>
    </row>
  </sheetData>
  <mergeCells count="20">
    <mergeCell ref="A2:V2"/>
    <mergeCell ref="A3:F3"/>
    <mergeCell ref="I4:S4"/>
    <mergeCell ref="A64:B64"/>
    <mergeCell ref="A4:A5"/>
    <mergeCell ref="A20:A22"/>
    <mergeCell ref="B4:B5"/>
    <mergeCell ref="B20:B22"/>
    <mergeCell ref="C4:C5"/>
    <mergeCell ref="C20:C22"/>
    <mergeCell ref="D4:D5"/>
    <mergeCell ref="D20:D22"/>
    <mergeCell ref="E4:E5"/>
    <mergeCell ref="E20:E22"/>
    <mergeCell ref="F4:F5"/>
    <mergeCell ref="G4:G5"/>
    <mergeCell ref="H4:H5"/>
    <mergeCell ref="T4:T5"/>
    <mergeCell ref="U4:U5"/>
    <mergeCell ref="V4:V5"/>
  </mergeCells>
  <printOptions horizontalCentered="1"/>
  <pageMargins left="0.15625" right="0.160416666666667" top="0.313888888888889" bottom="0.196527777777778" header="0.393055555555556" footer="0.0388888888888889"/>
  <pageSetup paperSize="9" scale="65" orientation="landscape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全县汇总表新修改</vt:lpstr>
      <vt:lpstr> 全县汇总表扶贫专项资金</vt:lpstr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武誉华</cp:lastModifiedBy>
  <cp:revision>1</cp:revision>
  <dcterms:created xsi:type="dcterms:W3CDTF">2012-07-10T01:45:00Z</dcterms:created>
  <cp:lastPrinted>2016-08-15T08:43:00Z</cp:lastPrinted>
  <dcterms:modified xsi:type="dcterms:W3CDTF">2018-07-16T03:26:09Z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