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<sst xmlns="http://schemas.openxmlformats.org/spreadsheetml/2006/main" count="27" uniqueCount="21">
  <si>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r>
      <rPr>
        <sz val="16"/>
        <rFont val="方正黑体"/>
        <family val="3"/>
      </rPr>
      <t>附件</t>
    </r>
    <r>
      <rPr>
        <sz val="16"/>
        <rFont val="Times New Roman"/>
        <family val="1"/>
      </rPr>
      <t>2</t>
    </r>
  </si>
  <si>
    <t>左门乡2022年大春生产经济作物种植计划表</t>
  </si>
  <si>
    <t>单位：亩、万元</t>
  </si>
  <si>
    <t xml:space="preserve">       
       项目
    村委会</t>
  </si>
  <si>
    <t>经济作物</t>
  </si>
  <si>
    <t>其        中</t>
  </si>
  <si>
    <r>
      <t>新培育种植面积</t>
    </r>
    <r>
      <rPr>
        <sz val="11"/>
        <rFont val="Times New Roman"/>
        <family val="1"/>
      </rPr>
      <t>20</t>
    </r>
    <r>
      <rPr>
        <sz val="11"/>
        <rFont val="方正黑体"/>
        <family val="3"/>
      </rPr>
      <t>亩以上或年销售收入</t>
    </r>
    <r>
      <rPr>
        <sz val="11"/>
        <rFont val="Times New Roman"/>
        <family val="1"/>
      </rPr>
      <t>10</t>
    </r>
    <r>
      <rPr>
        <sz val="11"/>
        <rFont val="方正黑体"/>
        <family val="3"/>
      </rPr>
      <t>万元以上大户</t>
    </r>
  </si>
  <si>
    <t>计划面积</t>
  </si>
  <si>
    <t>计划产值</t>
  </si>
  <si>
    <t>蔬菜</t>
  </si>
  <si>
    <t>魔芋</t>
  </si>
  <si>
    <t>其它</t>
  </si>
  <si>
    <t>面积</t>
  </si>
  <si>
    <t>产值</t>
  </si>
  <si>
    <t>其中： 山药</t>
  </si>
  <si>
    <t>地索</t>
  </si>
  <si>
    <t>毕叭</t>
  </si>
  <si>
    <t>左门</t>
  </si>
  <si>
    <t>仰拉</t>
  </si>
  <si>
    <t>苤拉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</si>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</sst>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2"/>
      <name val="方正小标宋简体"/>
      <family val="0"/>
    </font>
    <font>
      <sz val="14"/>
      <name val="方正仿宋简体"/>
      <family val="0"/>
    </font>
    <font>
      <sz val="12"/>
      <name val="方正黑体"/>
      <family val="3"/>
    </font>
    <font>
      <sz val="12"/>
      <name val="方正仿宋简体"/>
      <family val="0"/>
    </font>
    <font>
      <sz val="12"/>
      <name val="Times New Roman"/>
      <family val="1"/>
    </font>
    <font>
      <sz val="10"/>
      <name val="方正仿宋简体"/>
      <family val="0"/>
    </font>
    <font>
      <sz val="11"/>
      <name val="方正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6"/>
      <name val="方正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2" xfId="16" applyFont="1" applyBorder="1" applyAlignment="1">
      <alignment horizontal="center" vertical="center" wrapText="1"/>
      <protection/>
    </xf>
    <xf numFmtId="0" fontId="10" fillId="0" borderId="16" xfId="16" applyFont="1" applyBorder="1" applyAlignment="1">
      <alignment horizontal="center" vertical="center" wrapText="1"/>
      <protection/>
    </xf>
    <xf numFmtId="0" fontId="10" fillId="0" borderId="19" xfId="16" applyFont="1" applyBorder="1" applyAlignment="1">
      <alignment horizontal="center" vertical="center" wrapText="1"/>
      <protection/>
    </xf>
    <xf numFmtId="177" fontId="7" fillId="0" borderId="10" xfId="16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常规_5月25日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A2" sqref="A2:K2"/>
    </sheetView>
  </sheetViews>
  <sheetFormatPr defaultColWidth="9.00390625" defaultRowHeight="14.2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29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A4" s="4" t="s">
        <v>3</v>
      </c>
      <c r="B4" s="5" t="s">
        <v>4</v>
      </c>
      <c r="C4" s="5"/>
      <c r="D4" s="5" t="s">
        <v>5</v>
      </c>
      <c r="E4" s="5"/>
      <c r="F4" s="5"/>
      <c r="G4" s="5"/>
      <c r="H4" s="5"/>
      <c r="I4" s="5"/>
      <c r="J4" s="5"/>
      <c r="K4" s="5"/>
      <c r="L4" s="20" t="s">
        <v>6</v>
      </c>
    </row>
    <row r="5" spans="1:12" ht="27" customHeight="1">
      <c r="A5" s="6"/>
      <c r="B5" s="7" t="s">
        <v>7</v>
      </c>
      <c r="C5" s="7" t="s">
        <v>8</v>
      </c>
      <c r="D5" s="8" t="s">
        <v>9</v>
      </c>
      <c r="E5" s="9"/>
      <c r="F5" s="9"/>
      <c r="G5" s="10"/>
      <c r="H5" s="5" t="s">
        <v>10</v>
      </c>
      <c r="I5" s="5"/>
      <c r="J5" s="5" t="s">
        <v>11</v>
      </c>
      <c r="K5" s="5"/>
      <c r="L5" s="21"/>
    </row>
    <row r="6" spans="1:12" ht="27" customHeight="1">
      <c r="A6" s="6"/>
      <c r="B6" s="11"/>
      <c r="C6" s="11"/>
      <c r="D6" s="12" t="s">
        <v>12</v>
      </c>
      <c r="E6" s="13" t="s">
        <v>13</v>
      </c>
      <c r="F6" s="8" t="s">
        <v>14</v>
      </c>
      <c r="G6" s="10"/>
      <c r="H6" s="7" t="s">
        <v>12</v>
      </c>
      <c r="I6" s="7" t="s">
        <v>13</v>
      </c>
      <c r="J6" s="7" t="s">
        <v>12</v>
      </c>
      <c r="K6" s="7" t="s">
        <v>13</v>
      </c>
      <c r="L6" s="21"/>
    </row>
    <row r="7" spans="1:12" ht="27" customHeight="1">
      <c r="A7" s="14"/>
      <c r="B7" s="15"/>
      <c r="C7" s="15"/>
      <c r="D7" s="12"/>
      <c r="E7" s="16"/>
      <c r="F7" s="5" t="s">
        <v>12</v>
      </c>
      <c r="G7" s="5" t="s">
        <v>13</v>
      </c>
      <c r="H7" s="15"/>
      <c r="I7" s="15"/>
      <c r="J7" s="15"/>
      <c r="K7" s="15"/>
      <c r="L7" s="22"/>
    </row>
    <row r="8" spans="1:12" ht="27" customHeight="1">
      <c r="A8" s="17" t="s">
        <v>15</v>
      </c>
      <c r="B8" s="18">
        <v>350</v>
      </c>
      <c r="C8" s="18">
        <v>259</v>
      </c>
      <c r="D8" s="18">
        <v>150</v>
      </c>
      <c r="E8" s="18">
        <v>127</v>
      </c>
      <c r="F8" s="18">
        <v>150</v>
      </c>
      <c r="G8" s="18">
        <v>127</v>
      </c>
      <c r="H8" s="18">
        <v>200</v>
      </c>
      <c r="I8" s="18">
        <v>200</v>
      </c>
      <c r="J8" s="18">
        <v>0</v>
      </c>
      <c r="K8" s="18">
        <v>0</v>
      </c>
      <c r="L8" s="23">
        <v>0</v>
      </c>
    </row>
    <row r="9" spans="1:12" ht="27" customHeight="1">
      <c r="A9" s="17" t="s">
        <v>16</v>
      </c>
      <c r="B9" s="18">
        <v>550</v>
      </c>
      <c r="C9" s="18">
        <v>445</v>
      </c>
      <c r="D9" s="18">
        <v>250</v>
      </c>
      <c r="E9" s="18">
        <v>212</v>
      </c>
      <c r="F9" s="18">
        <v>250</v>
      </c>
      <c r="G9" s="18">
        <v>212</v>
      </c>
      <c r="H9" s="18">
        <v>300</v>
      </c>
      <c r="I9" s="18">
        <v>300</v>
      </c>
      <c r="J9" s="18">
        <v>0</v>
      </c>
      <c r="K9" s="18">
        <v>0</v>
      </c>
      <c r="L9" s="23">
        <v>0</v>
      </c>
    </row>
    <row r="10" spans="1:12" ht="27" customHeight="1">
      <c r="A10" s="17" t="s">
        <v>17</v>
      </c>
      <c r="B10" s="18">
        <v>800</v>
      </c>
      <c r="C10" s="18">
        <v>672</v>
      </c>
      <c r="D10" s="18">
        <v>400</v>
      </c>
      <c r="E10" s="18">
        <v>340</v>
      </c>
      <c r="F10" s="18">
        <v>400</v>
      </c>
      <c r="G10" s="18">
        <v>340</v>
      </c>
      <c r="H10" s="18">
        <v>400</v>
      </c>
      <c r="I10" s="18">
        <v>400</v>
      </c>
      <c r="J10" s="18">
        <v>0</v>
      </c>
      <c r="K10" s="18">
        <v>0</v>
      </c>
      <c r="L10" s="23">
        <v>1</v>
      </c>
    </row>
    <row r="11" spans="1:12" ht="27" customHeight="1">
      <c r="A11" s="17" t="s">
        <v>18</v>
      </c>
      <c r="B11" s="18">
        <v>700</v>
      </c>
      <c r="C11" s="18">
        <v>602</v>
      </c>
      <c r="D11" s="18">
        <v>200</v>
      </c>
      <c r="E11" s="18">
        <v>170</v>
      </c>
      <c r="F11" s="18">
        <v>200</v>
      </c>
      <c r="G11" s="18">
        <v>170</v>
      </c>
      <c r="H11" s="18">
        <v>500</v>
      </c>
      <c r="I11" s="18">
        <v>500</v>
      </c>
      <c r="J11" s="18">
        <v>0</v>
      </c>
      <c r="K11" s="18">
        <v>0</v>
      </c>
      <c r="L11" s="23">
        <v>1</v>
      </c>
    </row>
    <row r="12" spans="1:12" ht="27" customHeight="1">
      <c r="A12" s="17" t="s">
        <v>19</v>
      </c>
      <c r="B12" s="18">
        <v>700</v>
      </c>
      <c r="C12" s="18">
        <v>587</v>
      </c>
      <c r="D12" s="18">
        <v>300</v>
      </c>
      <c r="E12" s="18">
        <v>240</v>
      </c>
      <c r="F12" s="18">
        <v>300</v>
      </c>
      <c r="G12" s="18">
        <v>240</v>
      </c>
      <c r="H12" s="18">
        <v>400</v>
      </c>
      <c r="I12" s="18">
        <v>400</v>
      </c>
      <c r="J12" s="18">
        <v>0</v>
      </c>
      <c r="K12" s="18">
        <v>0</v>
      </c>
      <c r="L12" s="23">
        <v>1</v>
      </c>
    </row>
    <row r="13" spans="1:12" ht="27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3"/>
    </row>
    <row r="14" spans="1:12" ht="27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3"/>
    </row>
    <row r="15" spans="1:12" ht="27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3"/>
    </row>
    <row r="16" spans="1:12" ht="27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3"/>
    </row>
    <row r="17" spans="1:12" ht="27" customHeight="1">
      <c r="A17" s="17" t="s">
        <v>20</v>
      </c>
      <c r="B17" s="18">
        <f aca="true" t="shared" si="0" ref="B17:K17">SUM(B8:B16)</f>
        <v>3100</v>
      </c>
      <c r="C17" s="18">
        <f>E17+I17+K17</f>
        <v>2905</v>
      </c>
      <c r="D17" s="18">
        <f t="shared" si="0"/>
        <v>1300</v>
      </c>
      <c r="E17" s="18">
        <f>(D17-F17)*0.38+F17*0.85</f>
        <v>1105</v>
      </c>
      <c r="F17" s="18">
        <f t="shared" si="0"/>
        <v>1300</v>
      </c>
      <c r="G17" s="18">
        <f t="shared" si="0"/>
        <v>1089</v>
      </c>
      <c r="H17" s="18">
        <f t="shared" si="0"/>
        <v>1800</v>
      </c>
      <c r="I17" s="18">
        <f t="shared" si="0"/>
        <v>1800</v>
      </c>
      <c r="J17" s="18">
        <f t="shared" si="0"/>
        <v>0</v>
      </c>
      <c r="K17" s="18">
        <f t="shared" si="0"/>
        <v>0</v>
      </c>
      <c r="L17" s="23">
        <v>3</v>
      </c>
    </row>
  </sheetData>
  <sheetProtection/>
  <mergeCells count="18">
    <mergeCell ref="A2:K2"/>
    <mergeCell ref="A3:L3"/>
    <mergeCell ref="B4:C4"/>
    <mergeCell ref="D4:K4"/>
    <mergeCell ref="D5:G5"/>
    <mergeCell ref="H5:I5"/>
    <mergeCell ref="J5:K5"/>
    <mergeCell ref="F6:G6"/>
    <mergeCell ref="A4:A7"/>
    <mergeCell ref="B5:B7"/>
    <mergeCell ref="C5:C7"/>
    <mergeCell ref="D6:D7"/>
    <mergeCell ref="E6:E7"/>
    <mergeCell ref="H6:H7"/>
    <mergeCell ref="I6:I7"/>
    <mergeCell ref="J6:J7"/>
    <mergeCell ref="K6:K7"/>
    <mergeCell ref="L4:L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huxiaoli</dc:creator>
  <cp:keywords/>
  <dc:description/>
  <cp:lastModifiedBy>xhl1990</cp:lastModifiedBy>
  <dcterms:created xsi:type="dcterms:W3CDTF">2016-12-02T08:54:00Z</dcterms:created>
  <dcterms:modified xsi:type="dcterms:W3CDTF">2022-04-21T03:44:37Z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8BF98C9A1DF046E1BC6316DB9C9B3A24</vt:lpwstr>
  </property>
</Properties>
</file>