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评分表" sheetId="1" r:id="rId1"/>
    <sheet name="Sheet1" sheetId="2" r:id="rId2"/>
  </sheets>
  <definedNames>
    <definedName name="_xlnm.Print_Titles" localSheetId="0">'评分表'!$3:$3</definedName>
  </definedNames>
  <calcPr fullCalcOnLoad="1"/>
</workbook>
</file>

<file path=xl/sharedStrings.xml><?xml version="1.0" encoding="utf-8"?>
<sst xmlns="http://schemas.openxmlformats.org/spreadsheetml/2006/main" count="118" uniqueCount="116">
  <si>
    <t>附件</t>
  </si>
  <si>
    <t>姚安县2020年城乡居民养老保险资金绩效评价指标评分表</t>
  </si>
  <si>
    <t>一级指标</t>
  </si>
  <si>
    <t>二级指标</t>
  </si>
  <si>
    <t>三级指标</t>
  </si>
  <si>
    <t>指标说明</t>
  </si>
  <si>
    <t>评分标准</t>
  </si>
  <si>
    <t>权重</t>
  </si>
  <si>
    <t>得分</t>
  </si>
  <si>
    <t>扣分原因</t>
  </si>
  <si>
    <t>项目决策（12分）</t>
  </si>
  <si>
    <t>1、项目立项（4分）</t>
  </si>
  <si>
    <t>立项规范性</t>
  </si>
  <si>
    <t>项目是否按照规定的程序申请设立；所提交的文件、材料是否符合相关要求。</t>
  </si>
  <si>
    <t>按照规定的程序申请设立（2分）                              提交的文件、材料符合相关要求（2分）</t>
  </si>
  <si>
    <t>2、绩效目标（8分）</t>
  </si>
  <si>
    <t>目标内容</t>
  </si>
  <si>
    <t>设立了项目绩效目标；目标明确；目标细化；目标量化。</t>
  </si>
  <si>
    <t>设有目标（2分）
目标明确（2分）
目标细化（2分）
目标量化（2分）</t>
  </si>
  <si>
    <t>项目过程（28分）</t>
  </si>
  <si>
    <t>1、资金管理（15分）</t>
  </si>
  <si>
    <t>资金到位率</t>
  </si>
  <si>
    <t>各级财政部门资金（含上级一般转移支付资金和本级财政配套资金）是否到位。</t>
  </si>
  <si>
    <t>评价得分=该项分值×资金到位率</t>
  </si>
  <si>
    <t>资金到位及时性</t>
  </si>
  <si>
    <t>按计划安排申请使用各级财政部门资金（含上级一般转移支付资金和本级财政配套资金）。</t>
  </si>
  <si>
    <t>评价得分=该项分值×到位及时率</t>
  </si>
  <si>
    <t>资金使用</t>
  </si>
  <si>
    <t>资金拨付是否规范，是否有完整的审批程序和手续；支出依据合规，无虚列项目支出情况；无截留挤占挪用情况；无超标准开支情况。</t>
  </si>
  <si>
    <t xml:space="preserve">有完整的审批程序和手续(1分)                   无虚列套取情况(1分)                   
无截留、挤占、挪用情况(1分）
无超标准开支情况(1分)                   </t>
  </si>
  <si>
    <t>少部分审批手续不规范</t>
  </si>
  <si>
    <t>待遇核查比对</t>
  </si>
  <si>
    <t>及时开展重复领取待遇核查比对工作。</t>
  </si>
  <si>
    <t>及时开展重复领取待遇核查比对工作（2分）</t>
  </si>
  <si>
    <t>认证机制</t>
  </si>
  <si>
    <t>建立领取养老金人员生存认证机制；与公安机关及司法机关等部门数据及时共享，避免出现已死亡人员及服刑人员多领养老金等的现象。</t>
  </si>
  <si>
    <t>建立领取养老金人员生存认证机制（1分）                  公安部门及司法机关等部门数据及时共享（1分）</t>
  </si>
  <si>
    <t>无法与公安部门及司法机关等部门数据及时共享</t>
  </si>
  <si>
    <t>会计信息真实、完整</t>
  </si>
  <si>
    <t>项目相关会计核算是否真实、准确和规范。项目会计核算相关资料（如明细账、原始凭证等）是否完整。</t>
  </si>
  <si>
    <t>真实、准确和规范（1.5分）                    项目会计核算相关资料完整（1.5分）</t>
  </si>
  <si>
    <t xml:space="preserve">2、组织实施（10分）     </t>
  </si>
  <si>
    <t>管理制度健全</t>
  </si>
  <si>
    <t>有制定相应的业务管理制度（如基金收缴制度等方面）和基金管理相关制度（如财务管理制度等）。</t>
  </si>
  <si>
    <t>均已制定得2分，1项未制定扣1分。</t>
  </si>
  <si>
    <t>政策宣传发动</t>
  </si>
  <si>
    <t>充分利用电视、广播、报刊、网络、发放宣传单等方式进行城居保政策宣传；参保人员政策知晓面。</t>
  </si>
  <si>
    <t>已通过多种方式进行宣传（2分）              政策知晓面根据问卷调查酌情打分（2分）</t>
  </si>
  <si>
    <t>根据问卷调查，部分居民不了解政策</t>
  </si>
  <si>
    <t>信息系统建设应用</t>
  </si>
  <si>
    <t>信息系统维护专业、及时；能查询养老保险人员情况、基金缴交和养老金领取等相关情况。</t>
  </si>
  <si>
    <t>信息系统建设应用完善（2分）</t>
  </si>
  <si>
    <t>档案管理</t>
  </si>
  <si>
    <t>为全部城乡居民保参保人员建立档案。</t>
  </si>
  <si>
    <t>建档不完备的每户扣0.5分，未建档的，每户扣1分，直至扣完为止。</t>
  </si>
  <si>
    <t>3、监督管理（3分）</t>
  </si>
  <si>
    <t>资金监督制度及管理</t>
  </si>
  <si>
    <t>有建立健全资金监督制度、定期进行检查。</t>
  </si>
  <si>
    <t>有建立健全资金监督制度、定期进行检查的，得3分，未建立制度或开展检查的，不得分。</t>
  </si>
  <si>
    <t>项目产出 （32分）</t>
  </si>
  <si>
    <t>1、目标完成（24分）</t>
  </si>
  <si>
    <t>参保人数</t>
  </si>
  <si>
    <t>实际参保人数至10月底达到2020年任务人数135122人的85%</t>
  </si>
  <si>
    <t>达到预期的目标（3分）</t>
  </si>
  <si>
    <t>参保人员增加</t>
  </si>
  <si>
    <t>2020年实际参保人数较2019年增加</t>
  </si>
  <si>
    <t>2020年实际参保人数大于2019年实际参保人数（3分）</t>
  </si>
  <si>
    <t>缴费人数</t>
  </si>
  <si>
    <t>实际缴费人数至10月底达到2020年任务人数96014人的85%</t>
  </si>
  <si>
    <t>达到预期的目标（3分），降低10个百分点以内扣1分，降低10个百分点以上不得分。</t>
  </si>
  <si>
    <t>实际缴费人数80916，进度84.28%</t>
  </si>
  <si>
    <t xml:space="preserve">各级财政补助标准 </t>
  </si>
  <si>
    <t>≥30元</t>
  </si>
  <si>
    <t>≥30元（3分）</t>
  </si>
  <si>
    <t>个人缴费标准</t>
  </si>
  <si>
    <t>≥100≤1000、1500、2000、3000元</t>
  </si>
  <si>
    <t>个人按规定标准缴费（3分）</t>
  </si>
  <si>
    <t>参保缴费人员补贴范围</t>
  </si>
  <si>
    <t>对全县参保人员选择200-1000、1500、2000、3000元较高档次的进行州县级各2.5-22.5、25和41.25元的补贴、参保人员死亡后每人1236元丧葬抚恤费</t>
  </si>
  <si>
    <t>按规定给予补贴（3分）</t>
  </si>
  <si>
    <t>按时发放养老金情况</t>
  </si>
  <si>
    <t>每月实际发放人数占符合发放比例（剔除非经办机构的原因导致发放不成功的因素</t>
  </si>
  <si>
    <t>发放率达98%及以上（3分）</t>
  </si>
  <si>
    <t>基金滚存结余可支配月数</t>
  </si>
  <si>
    <t>基金滚存结余可支配45个月</t>
  </si>
  <si>
    <t>基金滚存结余可支配45个月（3分）</t>
  </si>
  <si>
    <t>2、优惠政策落实（8分）</t>
  </si>
  <si>
    <t>缴费困难群体享受财政补助优惠政策</t>
  </si>
  <si>
    <t>缴费困难群体除享受居民养老保险财政补助外，还由政府代缴部分最低标准养老保险费。</t>
  </si>
  <si>
    <t>缴费困难群体除享受居民养老保险财政补助外，还由政府代缴不低于50%的最低标准养老保险费的得4分，未做到或发放给不符合条件群众的，每户扣0.5分。</t>
  </si>
  <si>
    <t>居民养老保险政策覆盖率</t>
  </si>
  <si>
    <t>农村、城镇居民基本都可参保，享受基本的养老保险政策。</t>
  </si>
  <si>
    <t>政策覆盖率达到100%的得4分，每降低10个百分点的扣1分。</t>
  </si>
  <si>
    <t>项目效益    （28分）</t>
  </si>
  <si>
    <t>1、经济效益（6分）</t>
  </si>
  <si>
    <t>领取养老金人员收入改善情况</t>
  </si>
  <si>
    <t>能够减轻领取养老金人员经济负担</t>
  </si>
  <si>
    <t>能够减轻领取养老金人员经济负担调查人数达到90%为6分，每降低5个百分点扣0.5分，扣完为止。</t>
  </si>
  <si>
    <t>2、社会效益（10分）</t>
  </si>
  <si>
    <t>城乡居民参保缴费补贴</t>
  </si>
  <si>
    <t>及时将参保人员缴费补贴补助到位、按时足额发放丧葬抚恤费、65岁以上待遇领取人员加发基础养老金</t>
  </si>
  <si>
    <t>及时将参保人员缴费补贴补助到位（2分）      按时足额发放丧葬抚恤费（2分）               65岁以上待遇领取人员加发基础养老金（2分）</t>
  </si>
  <si>
    <t>构建和谐社会</t>
  </si>
  <si>
    <t>通过城居保制度的实施，解决了城乡居民养老难题，促进社会和谐、稳定。</t>
  </si>
  <si>
    <t>根据调查问卷酌情给分。</t>
  </si>
  <si>
    <t>3、受益人满意度        （6分）</t>
  </si>
  <si>
    <t>政策满意度</t>
  </si>
  <si>
    <t>根据调查问卷计算参保人员对社保政策满意度。</t>
  </si>
  <si>
    <t>部分居民认为养老金标准较低，无吸引力</t>
  </si>
  <si>
    <t>对社保机构的满意度</t>
  </si>
  <si>
    <t>根据调查问卷计算参保人员对社保机构的服务满意度。</t>
  </si>
  <si>
    <t>满意度≥90%得满分</t>
  </si>
  <si>
    <t>4、可持续效益 （6分）</t>
  </si>
  <si>
    <t>居民继续参保意愿</t>
  </si>
  <si>
    <t>根据调查问卷测算居民愿意继续参加城乡居民养老保险的比例。</t>
  </si>
  <si>
    <t>居民继续参保比例达到90%为6分，每降低5个百分点扣0.5分，扣完为止。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</si>
</sst>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9" fillId="0" borderId="5" applyNumberFormat="0" applyFill="0" applyAlignment="0" applyProtection="0"/>
    <xf numFmtId="0" fontId="20" fillId="9" borderId="0" applyNumberFormat="0" applyBorder="0" applyAlignment="0" applyProtection="0"/>
    <xf numFmtId="0" fontId="7" fillId="10" borderId="6" applyNumberFormat="0" applyAlignment="0" applyProtection="0"/>
    <xf numFmtId="0" fontId="14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25">
      <selection activeCell="D7" sqref="D7"/>
    </sheetView>
  </sheetViews>
  <sheetFormatPr defaultColWidth="8.75390625" defaultRowHeight="13.5"/>
  <cols>
    <col min="1" max="1" width="10.75390625" style="1" customWidth="1"/>
    <col min="2" max="2" width="18.125" style="4" customWidth="1"/>
    <col min="3" max="3" width="18.125" style="5" customWidth="1"/>
    <col min="4" max="4" width="43.875" style="6" customWidth="1"/>
    <col min="5" max="5" width="40.875" style="6" customWidth="1"/>
    <col min="6" max="6" width="4.50390625" style="4" customWidth="1"/>
    <col min="7" max="7" width="5.875" style="2" customWidth="1"/>
    <col min="8" max="8" width="21.00390625" style="2" customWidth="1"/>
    <col min="9" max="255" width="9.00390625" style="1" bestFit="1" customWidth="1"/>
    <col min="256" max="256" width="9.00390625" style="0" bestFit="1" customWidth="1"/>
  </cols>
  <sheetData>
    <row r="1" spans="1:8" s="1" customFormat="1" ht="27.75" customHeight="1">
      <c r="A1" s="7" t="s">
        <v>0</v>
      </c>
      <c r="B1" s="4"/>
      <c r="C1" s="5"/>
      <c r="D1" s="6"/>
      <c r="E1" s="6"/>
      <c r="F1" s="4"/>
      <c r="G1" s="2"/>
      <c r="H1" s="2"/>
    </row>
    <row r="2" spans="1:8" s="1" customFormat="1" ht="54.7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2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3" customFormat="1" ht="31.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2">
        <v>4</v>
      </c>
      <c r="G4" s="12">
        <v>4</v>
      </c>
      <c r="H4" s="12"/>
    </row>
    <row r="5" spans="1:8" s="3" customFormat="1" ht="55.5" customHeight="1">
      <c r="A5" s="10"/>
      <c r="B5" s="11" t="s">
        <v>15</v>
      </c>
      <c r="C5" s="11" t="s">
        <v>16</v>
      </c>
      <c r="D5" s="11" t="s">
        <v>17</v>
      </c>
      <c r="E5" s="11" t="s">
        <v>18</v>
      </c>
      <c r="F5" s="12">
        <v>8</v>
      </c>
      <c r="G5" s="12">
        <v>8</v>
      </c>
      <c r="H5" s="12"/>
    </row>
    <row r="6" spans="1:8" s="3" customFormat="1" ht="30" customHeight="1">
      <c r="A6" s="12" t="s">
        <v>19</v>
      </c>
      <c r="B6" s="11" t="s">
        <v>20</v>
      </c>
      <c r="C6" s="13" t="s">
        <v>21</v>
      </c>
      <c r="D6" s="11" t="s">
        <v>22</v>
      </c>
      <c r="E6" s="11" t="s">
        <v>23</v>
      </c>
      <c r="F6" s="12">
        <v>2</v>
      </c>
      <c r="G6" s="12">
        <v>2</v>
      </c>
      <c r="H6" s="12"/>
    </row>
    <row r="7" spans="1:8" s="3" customFormat="1" ht="30" customHeight="1">
      <c r="A7" s="12"/>
      <c r="B7" s="11"/>
      <c r="C7" s="11" t="s">
        <v>24</v>
      </c>
      <c r="D7" s="11" t="s">
        <v>25</v>
      </c>
      <c r="E7" s="11" t="s">
        <v>26</v>
      </c>
      <c r="F7" s="12">
        <v>2</v>
      </c>
      <c r="G7" s="12">
        <v>2</v>
      </c>
      <c r="H7" s="12"/>
    </row>
    <row r="8" spans="1:8" s="3" customFormat="1" ht="57.75" customHeight="1">
      <c r="A8" s="12"/>
      <c r="B8" s="11"/>
      <c r="C8" s="13" t="s">
        <v>27</v>
      </c>
      <c r="D8" s="11" t="s">
        <v>28</v>
      </c>
      <c r="E8" s="11" t="s">
        <v>29</v>
      </c>
      <c r="F8" s="12">
        <v>4</v>
      </c>
      <c r="G8" s="12">
        <v>3</v>
      </c>
      <c r="H8" s="12" t="s">
        <v>30</v>
      </c>
    </row>
    <row r="9" spans="1:8" s="3" customFormat="1" ht="27" customHeight="1">
      <c r="A9" s="12"/>
      <c r="B9" s="11"/>
      <c r="C9" s="13" t="s">
        <v>31</v>
      </c>
      <c r="D9" s="11" t="s">
        <v>32</v>
      </c>
      <c r="E9" s="11" t="s">
        <v>33</v>
      </c>
      <c r="F9" s="12">
        <v>2</v>
      </c>
      <c r="G9" s="12">
        <v>2</v>
      </c>
      <c r="H9" s="12"/>
    </row>
    <row r="10" spans="1:8" s="3" customFormat="1" ht="48" customHeight="1">
      <c r="A10" s="12"/>
      <c r="B10" s="11"/>
      <c r="C10" s="11" t="s">
        <v>34</v>
      </c>
      <c r="D10" s="14" t="s">
        <v>35</v>
      </c>
      <c r="E10" s="14" t="s">
        <v>36</v>
      </c>
      <c r="F10" s="12">
        <v>2</v>
      </c>
      <c r="G10" s="12">
        <v>1</v>
      </c>
      <c r="H10" s="12" t="s">
        <v>37</v>
      </c>
    </row>
    <row r="11" spans="1:8" s="3" customFormat="1" ht="30" customHeight="1">
      <c r="A11" s="12"/>
      <c r="B11" s="11"/>
      <c r="C11" s="11" t="s">
        <v>38</v>
      </c>
      <c r="D11" s="11" t="s">
        <v>39</v>
      </c>
      <c r="E11" s="11" t="s">
        <v>40</v>
      </c>
      <c r="F11" s="12">
        <v>3</v>
      </c>
      <c r="G11" s="12">
        <v>3</v>
      </c>
      <c r="H11" s="12"/>
    </row>
    <row r="12" spans="1:8" s="3" customFormat="1" ht="30" customHeight="1">
      <c r="A12" s="12"/>
      <c r="B12" s="11" t="s">
        <v>41</v>
      </c>
      <c r="C12" s="11" t="s">
        <v>42</v>
      </c>
      <c r="D12" s="11" t="s">
        <v>43</v>
      </c>
      <c r="E12" s="11" t="s">
        <v>44</v>
      </c>
      <c r="F12" s="12">
        <v>2</v>
      </c>
      <c r="G12" s="12">
        <v>2</v>
      </c>
      <c r="H12" s="12"/>
    </row>
    <row r="13" spans="1:8" s="3" customFormat="1" ht="30" customHeight="1">
      <c r="A13" s="12"/>
      <c r="B13" s="11"/>
      <c r="C13" s="15" t="s">
        <v>45</v>
      </c>
      <c r="D13" s="11" t="s">
        <v>46</v>
      </c>
      <c r="E13" s="11" t="s">
        <v>47</v>
      </c>
      <c r="F13" s="12">
        <v>4</v>
      </c>
      <c r="G13" s="12">
        <v>3</v>
      </c>
      <c r="H13" s="12" t="s">
        <v>48</v>
      </c>
    </row>
    <row r="14" spans="1:8" s="3" customFormat="1" ht="30" customHeight="1">
      <c r="A14" s="12"/>
      <c r="B14" s="11"/>
      <c r="C14" s="15" t="s">
        <v>49</v>
      </c>
      <c r="D14" s="11" t="s">
        <v>50</v>
      </c>
      <c r="E14" s="11" t="s">
        <v>51</v>
      </c>
      <c r="F14" s="12">
        <v>2</v>
      </c>
      <c r="G14" s="12">
        <v>2</v>
      </c>
      <c r="H14" s="12"/>
    </row>
    <row r="15" spans="1:8" s="3" customFormat="1" ht="30" customHeight="1">
      <c r="A15" s="12"/>
      <c r="B15" s="11"/>
      <c r="C15" s="15" t="s">
        <v>52</v>
      </c>
      <c r="D15" s="11" t="s">
        <v>53</v>
      </c>
      <c r="E15" s="11" t="s">
        <v>54</v>
      </c>
      <c r="F15" s="12">
        <v>2</v>
      </c>
      <c r="G15" s="12">
        <v>2</v>
      </c>
      <c r="H15" s="12"/>
    </row>
    <row r="16" spans="1:8" s="3" customFormat="1" ht="30" customHeight="1">
      <c r="A16" s="12"/>
      <c r="B16" s="11" t="s">
        <v>55</v>
      </c>
      <c r="C16" s="11" t="s">
        <v>56</v>
      </c>
      <c r="D16" s="14" t="s">
        <v>57</v>
      </c>
      <c r="E16" s="14" t="s">
        <v>58</v>
      </c>
      <c r="F16" s="12">
        <v>3</v>
      </c>
      <c r="G16" s="12">
        <v>3</v>
      </c>
      <c r="H16" s="12"/>
    </row>
    <row r="17" spans="1:8" s="3" customFormat="1" ht="30" customHeight="1">
      <c r="A17" s="12" t="s">
        <v>59</v>
      </c>
      <c r="B17" s="11" t="s">
        <v>60</v>
      </c>
      <c r="C17" s="16" t="s">
        <v>61</v>
      </c>
      <c r="D17" s="16" t="s">
        <v>62</v>
      </c>
      <c r="E17" s="16" t="s">
        <v>63</v>
      </c>
      <c r="F17" s="12">
        <v>3</v>
      </c>
      <c r="G17" s="12">
        <v>3</v>
      </c>
      <c r="H17" s="12"/>
    </row>
    <row r="18" spans="1:8" s="3" customFormat="1" ht="30" customHeight="1">
      <c r="A18" s="12"/>
      <c r="B18" s="11"/>
      <c r="C18" s="16" t="s">
        <v>64</v>
      </c>
      <c r="D18" s="16" t="s">
        <v>65</v>
      </c>
      <c r="E18" s="16" t="s">
        <v>66</v>
      </c>
      <c r="F18" s="12">
        <v>3</v>
      </c>
      <c r="G18" s="12">
        <v>3</v>
      </c>
      <c r="H18" s="12"/>
    </row>
    <row r="19" spans="1:8" s="3" customFormat="1" ht="30" customHeight="1">
      <c r="A19" s="12"/>
      <c r="B19" s="11"/>
      <c r="C19" s="16" t="s">
        <v>67</v>
      </c>
      <c r="D19" s="16" t="s">
        <v>68</v>
      </c>
      <c r="E19" s="16" t="s">
        <v>69</v>
      </c>
      <c r="F19" s="12">
        <v>3</v>
      </c>
      <c r="G19" s="12">
        <v>2</v>
      </c>
      <c r="H19" s="12" t="s">
        <v>70</v>
      </c>
    </row>
    <row r="20" spans="1:8" s="3" customFormat="1" ht="30" customHeight="1">
      <c r="A20" s="12"/>
      <c r="B20" s="11"/>
      <c r="C20" s="14" t="s">
        <v>71</v>
      </c>
      <c r="D20" s="16" t="s">
        <v>72</v>
      </c>
      <c r="E20" s="14" t="s">
        <v>73</v>
      </c>
      <c r="F20" s="12">
        <v>3</v>
      </c>
      <c r="G20" s="12">
        <v>3</v>
      </c>
      <c r="H20" s="12"/>
    </row>
    <row r="21" spans="1:8" s="3" customFormat="1" ht="30" customHeight="1">
      <c r="A21" s="12"/>
      <c r="B21" s="11"/>
      <c r="C21" s="14" t="s">
        <v>74</v>
      </c>
      <c r="D21" s="16" t="s">
        <v>75</v>
      </c>
      <c r="E21" s="14" t="s">
        <v>76</v>
      </c>
      <c r="F21" s="12">
        <v>3</v>
      </c>
      <c r="G21" s="12">
        <v>3</v>
      </c>
      <c r="H21" s="12"/>
    </row>
    <row r="22" spans="1:8" s="3" customFormat="1" ht="42" customHeight="1">
      <c r="A22" s="12"/>
      <c r="B22" s="11"/>
      <c r="C22" s="14" t="s">
        <v>77</v>
      </c>
      <c r="D22" s="16" t="s">
        <v>78</v>
      </c>
      <c r="E22" s="14" t="s">
        <v>79</v>
      </c>
      <c r="F22" s="12">
        <v>3</v>
      </c>
      <c r="G22" s="12">
        <v>3</v>
      </c>
      <c r="H22" s="12"/>
    </row>
    <row r="23" spans="1:8" s="3" customFormat="1" ht="30.75" customHeight="1">
      <c r="A23" s="12"/>
      <c r="B23" s="11"/>
      <c r="C23" s="16" t="s">
        <v>80</v>
      </c>
      <c r="D23" s="16" t="s">
        <v>81</v>
      </c>
      <c r="E23" s="16" t="s">
        <v>82</v>
      </c>
      <c r="F23" s="12">
        <v>3</v>
      </c>
      <c r="G23" s="12">
        <v>3</v>
      </c>
      <c r="H23" s="12"/>
    </row>
    <row r="24" spans="1:8" s="3" customFormat="1" ht="30.75" customHeight="1">
      <c r="A24" s="12"/>
      <c r="B24" s="11"/>
      <c r="C24" s="16" t="s">
        <v>83</v>
      </c>
      <c r="D24" s="16" t="s">
        <v>84</v>
      </c>
      <c r="E24" s="16" t="s">
        <v>85</v>
      </c>
      <c r="F24" s="12">
        <v>3</v>
      </c>
      <c r="G24" s="12">
        <v>3</v>
      </c>
      <c r="H24" s="12"/>
    </row>
    <row r="25" spans="1:8" s="3" customFormat="1" ht="54" customHeight="1">
      <c r="A25" s="12"/>
      <c r="B25" s="12" t="s">
        <v>86</v>
      </c>
      <c r="C25" s="16" t="s">
        <v>87</v>
      </c>
      <c r="D25" s="16" t="s">
        <v>88</v>
      </c>
      <c r="E25" s="16" t="s">
        <v>89</v>
      </c>
      <c r="F25" s="12">
        <v>4</v>
      </c>
      <c r="G25" s="12">
        <v>4</v>
      </c>
      <c r="H25" s="12"/>
    </row>
    <row r="26" spans="1:8" s="3" customFormat="1" ht="30" customHeight="1">
      <c r="A26" s="12"/>
      <c r="B26" s="12"/>
      <c r="C26" s="17" t="s">
        <v>90</v>
      </c>
      <c r="D26" s="16" t="s">
        <v>91</v>
      </c>
      <c r="E26" s="16" t="s">
        <v>92</v>
      </c>
      <c r="F26" s="12">
        <v>4</v>
      </c>
      <c r="G26" s="12">
        <v>4</v>
      </c>
      <c r="H26" s="12"/>
    </row>
    <row r="27" spans="1:8" s="3" customFormat="1" ht="30" customHeight="1">
      <c r="A27" s="12" t="s">
        <v>93</v>
      </c>
      <c r="B27" s="14" t="s">
        <v>94</v>
      </c>
      <c r="C27" s="17" t="s">
        <v>95</v>
      </c>
      <c r="D27" s="16" t="s">
        <v>96</v>
      </c>
      <c r="E27" s="11" t="s">
        <v>97</v>
      </c>
      <c r="F27" s="12">
        <v>6</v>
      </c>
      <c r="G27" s="12">
        <v>6</v>
      </c>
      <c r="H27" s="12"/>
    </row>
    <row r="28" spans="1:8" s="3" customFormat="1" ht="43.5" customHeight="1">
      <c r="A28" s="12"/>
      <c r="B28" s="14" t="s">
        <v>98</v>
      </c>
      <c r="C28" s="17" t="s">
        <v>99</v>
      </c>
      <c r="D28" s="16" t="s">
        <v>100</v>
      </c>
      <c r="E28" s="16" t="s">
        <v>101</v>
      </c>
      <c r="F28" s="12">
        <v>6</v>
      </c>
      <c r="G28" s="12">
        <v>6</v>
      </c>
      <c r="H28" s="12"/>
    </row>
    <row r="29" spans="1:8" s="3" customFormat="1" ht="28.5" customHeight="1">
      <c r="A29" s="12"/>
      <c r="B29" s="14"/>
      <c r="C29" s="15" t="s">
        <v>102</v>
      </c>
      <c r="D29" s="11" t="s">
        <v>103</v>
      </c>
      <c r="E29" s="11" t="s">
        <v>104</v>
      </c>
      <c r="F29" s="12">
        <v>4</v>
      </c>
      <c r="G29" s="12">
        <v>4</v>
      </c>
      <c r="H29" s="12"/>
    </row>
    <row r="30" spans="1:8" s="1" customFormat="1" ht="28.5" customHeight="1">
      <c r="A30" s="12"/>
      <c r="B30" s="18" t="s">
        <v>105</v>
      </c>
      <c r="C30" s="15" t="s">
        <v>106</v>
      </c>
      <c r="D30" s="11" t="s">
        <v>107</v>
      </c>
      <c r="E30" s="11" t="s">
        <v>104</v>
      </c>
      <c r="F30" s="12">
        <v>3</v>
      </c>
      <c r="G30" s="12">
        <v>2</v>
      </c>
      <c r="H30" s="12" t="s">
        <v>108</v>
      </c>
    </row>
    <row r="31" spans="1:8" s="1" customFormat="1" ht="28.5" customHeight="1">
      <c r="A31" s="12"/>
      <c r="B31" s="19"/>
      <c r="C31" s="15" t="s">
        <v>109</v>
      </c>
      <c r="D31" s="11" t="s">
        <v>110</v>
      </c>
      <c r="E31" s="11" t="s">
        <v>111</v>
      </c>
      <c r="F31" s="12">
        <v>3</v>
      </c>
      <c r="G31" s="12">
        <v>3</v>
      </c>
      <c r="H31" s="12"/>
    </row>
    <row r="32" spans="1:8" s="1" customFormat="1" ht="31.5" customHeight="1">
      <c r="A32" s="12"/>
      <c r="B32" s="11" t="s">
        <v>112</v>
      </c>
      <c r="C32" s="15" t="s">
        <v>113</v>
      </c>
      <c r="D32" s="11" t="s">
        <v>114</v>
      </c>
      <c r="E32" s="11" t="s">
        <v>115</v>
      </c>
      <c r="F32" s="12">
        <v>6</v>
      </c>
      <c r="G32" s="12">
        <v>6</v>
      </c>
      <c r="H32" s="12"/>
    </row>
    <row r="33" spans="1:8" s="1" customFormat="1" ht="24.75" customHeight="1">
      <c r="A33" s="12" t="s">
        <v>8</v>
      </c>
      <c r="B33" s="12"/>
      <c r="C33" s="12"/>
      <c r="D33" s="12"/>
      <c r="E33" s="12"/>
      <c r="F33" s="12">
        <f>SUM(F4:F32)</f>
        <v>100</v>
      </c>
      <c r="G33" s="12">
        <f>SUM(G4:G32)</f>
        <v>95</v>
      </c>
      <c r="H33" s="12"/>
    </row>
  </sheetData>
  <sheetProtection/>
  <mergeCells count="12">
    <mergeCell ref="A2:G2"/>
    <mergeCell ref="A33:D33"/>
    <mergeCell ref="A4:A5"/>
    <mergeCell ref="A6:A16"/>
    <mergeCell ref="A17:A26"/>
    <mergeCell ref="A27:A32"/>
    <mergeCell ref="B6:B11"/>
    <mergeCell ref="B12:B15"/>
    <mergeCell ref="B17:B24"/>
    <mergeCell ref="B25:B26"/>
    <mergeCell ref="B28:B29"/>
    <mergeCell ref="B30:B31"/>
  </mergeCells>
  <printOptions/>
  <pageMargins left="0.59" right="0.35" top="0.7479166666666667" bottom="0.8263888888888888" header="0.5" footer="0.39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E4"/>
  <sheetViews>
    <sheetView zoomScaleSheetLayoutView="100" workbookViewId="0" topLeftCell="A1">
      <selection activeCell="E4" sqref="E4"/>
    </sheetView>
  </sheetViews>
  <sheetFormatPr defaultColWidth="8.75390625" defaultRowHeight="13.5"/>
  <cols>
    <col min="5" max="5" width="20.50390625" style="0" customWidth="1"/>
  </cols>
  <sheetData>
    <row r="1" ht="13.5">
      <c r="E1">
        <v>158174437.73</v>
      </c>
    </row>
    <row r="2" ht="13.5">
      <c r="E2">
        <v>71715774.58</v>
      </c>
    </row>
    <row r="3" ht="13.5">
      <c r="E3">
        <v>37814477.82</v>
      </c>
    </row>
    <row r="4" ht="13.5">
      <c r="E4">
        <f>E1+E2-E3</f>
        <v>192075734.49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许婷</cp:lastModifiedBy>
  <cp:lastPrinted>2018-09-07T11:56:54Z</cp:lastPrinted>
  <dcterms:created xsi:type="dcterms:W3CDTF">2006-09-13T19:21:51Z</dcterms:created>
  <dcterms:modified xsi:type="dcterms:W3CDTF">2020-12-08T03:23:05Z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