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<sst xmlns="http://schemas.openxmlformats.org/spreadsheetml/2006/main" count="28" uniqueCount="25">
  <si>
    <r>
      <rPr>
        <b/>
        <sz val="10"/>
        <rFont val="方正仿宋简体"/>
        <charset val="134"/>
      </rPr>
      <t>附件</t>
    </r>
    <r>
      <rPr>
        <b/>
        <sz val="10"/>
        <rFont val="Times New Roman"/>
        <charset val="134"/>
      </rPr>
      <t>1</t>
    </r>
    <r>
      <rPr>
        <b/>
        <sz val="10"/>
        <rFont val="方正仿宋简体"/>
        <charset val="134"/>
      </rPr>
      <t>：</t>
    </r>
  </si>
  <si>
    <t>2020年上海市对口帮扶姚安县项目资金分配表</t>
  </si>
  <si>
    <t>单位：万元</t>
  </si>
  <si>
    <t>乡镇</t>
  </si>
  <si>
    <t>项目名称</t>
  </si>
  <si>
    <t>项目内容</t>
  </si>
  <si>
    <t>资金</t>
  </si>
  <si>
    <t>备注</t>
  </si>
  <si>
    <r>
      <rPr>
        <b/>
        <sz val="10"/>
        <rFont val="方正仿宋简体"/>
        <charset val="134"/>
      </rPr>
      <t>官屯镇</t>
    </r>
  </si>
  <si>
    <t>官屯镇蔬菜产业园附属工程建设</t>
  </si>
  <si>
    <r>
      <rPr>
        <sz val="10"/>
        <rFont val="Times New Roman"/>
        <charset val="134"/>
      </rPr>
      <t>1.</t>
    </r>
    <r>
      <rPr>
        <sz val="10"/>
        <rFont val="方正仿宋简体"/>
        <charset val="134"/>
      </rPr>
      <t>官屯蔬菜产业园小村片区附属工程建设项目。在官屯镇蔬菜产业园小村片区投入</t>
    </r>
    <r>
      <rPr>
        <sz val="10"/>
        <rFont val="Times New Roman"/>
        <charset val="134"/>
      </rPr>
      <t>122</t>
    </r>
    <r>
      <rPr>
        <sz val="10"/>
        <rFont val="方正仿宋简体"/>
        <charset val="134"/>
      </rPr>
      <t>万元实施附属工程，新建水池</t>
    </r>
    <r>
      <rPr>
        <sz val="10"/>
        <rFont val="Times New Roman"/>
        <charset val="134"/>
      </rPr>
      <t>1000</t>
    </r>
    <r>
      <rPr>
        <sz val="10"/>
        <rFont val="方正仿宋简体"/>
        <charset val="134"/>
      </rPr>
      <t>立方米、架设引水管网</t>
    </r>
    <r>
      <rPr>
        <sz val="10"/>
        <rFont val="Times New Roman"/>
        <charset val="134"/>
      </rPr>
      <t>1600</t>
    </r>
    <r>
      <rPr>
        <sz val="10"/>
        <rFont val="方正仿宋简体"/>
        <charset val="134"/>
      </rPr>
      <t>米、架设水肥一体化灌溉系统</t>
    </r>
    <r>
      <rPr>
        <sz val="10"/>
        <rFont val="Times New Roman"/>
        <charset val="134"/>
      </rPr>
      <t>59000</t>
    </r>
    <r>
      <rPr>
        <sz val="10"/>
        <rFont val="方正仿宋简体"/>
        <charset val="134"/>
      </rPr>
      <t>平方米；机耕路铺筑</t>
    </r>
    <r>
      <rPr>
        <sz val="10"/>
        <rFont val="Times New Roman"/>
        <charset val="134"/>
      </rPr>
      <t>3000</t>
    </r>
    <r>
      <rPr>
        <sz val="10"/>
        <rFont val="方正仿宋简体"/>
        <charset val="134"/>
      </rPr>
      <t>平方米，浇筑进棚桥</t>
    </r>
    <r>
      <rPr>
        <sz val="10"/>
        <rFont val="Times New Roman"/>
        <charset val="134"/>
      </rPr>
      <t>120</t>
    </r>
    <r>
      <rPr>
        <sz val="10"/>
        <rFont val="方正仿宋简体"/>
        <charset val="134"/>
      </rPr>
      <t>立方米；完善园区配电工程，配齐小村片区</t>
    </r>
    <r>
      <rPr>
        <sz val="10"/>
        <rFont val="Times New Roman"/>
        <charset val="134"/>
      </rPr>
      <t>90</t>
    </r>
    <r>
      <rPr>
        <sz val="10"/>
        <rFont val="方正仿宋简体"/>
        <charset val="134"/>
      </rPr>
      <t>亩蔬菜大棚的电动卷膜器，架设棚间生产用电线路，建设</t>
    </r>
    <r>
      <rPr>
        <sz val="10"/>
        <rFont val="Times New Roman"/>
        <charset val="134"/>
      </rPr>
      <t>5.5</t>
    </r>
    <r>
      <rPr>
        <sz val="10"/>
        <rFont val="方正仿宋简体"/>
        <charset val="134"/>
      </rPr>
      <t>亩大棚。项目建成后，产权归村集体所有，以租赁方式承租给企业经营，双方签订合作协议，租金或收益按协议分红给村集体和贫困户，收益</t>
    </r>
    <r>
      <rPr>
        <sz val="10"/>
        <rFont val="Times New Roman"/>
        <charset val="134"/>
      </rPr>
      <t>40</t>
    </r>
    <r>
      <rPr>
        <sz val="10"/>
        <rFont val="方正仿宋简体"/>
        <charset val="134"/>
      </rPr>
      <t>％归属村集体，</t>
    </r>
    <r>
      <rPr>
        <sz val="10"/>
        <rFont val="Times New Roman"/>
        <charset val="134"/>
      </rPr>
      <t>60</t>
    </r>
    <r>
      <rPr>
        <sz val="10"/>
        <rFont val="方正仿宋简体"/>
        <charset val="134"/>
      </rPr>
      <t>％用于与贫困户建立利益联结机制，通过贫困户就业、支付租金、土地流转、引导贫困户种植的方式，带动官屯社区村集体和建档立卡户</t>
    </r>
    <r>
      <rPr>
        <sz val="10"/>
        <rFont val="Times New Roman"/>
        <charset val="134"/>
      </rPr>
      <t>1125</t>
    </r>
    <r>
      <rPr>
        <sz val="10"/>
        <rFont val="方正仿宋简体"/>
        <charset val="134"/>
      </rPr>
      <t>户</t>
    </r>
    <r>
      <rPr>
        <sz val="10"/>
        <rFont val="Times New Roman"/>
        <charset val="134"/>
      </rPr>
      <t>3880</t>
    </r>
    <r>
      <rPr>
        <sz val="10"/>
        <rFont val="方正仿宋简体"/>
        <charset val="134"/>
      </rPr>
      <t>人稳定增收。</t>
    </r>
  </si>
  <si>
    <r>
      <rPr>
        <sz val="10"/>
        <rFont val="Times New Roman"/>
        <charset val="134"/>
      </rPr>
      <t>2.</t>
    </r>
    <r>
      <rPr>
        <sz val="10"/>
        <rFont val="方正仿宋简体"/>
        <charset val="134"/>
      </rPr>
      <t>官屯蔬菜产业园大村片区附属工程建设项目。在官屯镇蔬菜产业园大村片区投入</t>
    </r>
    <r>
      <rPr>
        <sz val="10"/>
        <rFont val="Times New Roman"/>
        <charset val="134"/>
      </rPr>
      <t>351</t>
    </r>
    <r>
      <rPr>
        <sz val="10"/>
        <rFont val="方正仿宋简体"/>
        <charset val="134"/>
      </rPr>
      <t>万元实施附属工程，从洋派水库开挖输水渠</t>
    </r>
    <r>
      <rPr>
        <sz val="10"/>
        <rFont val="Times New Roman"/>
        <charset val="134"/>
      </rPr>
      <t>3589</t>
    </r>
    <r>
      <rPr>
        <sz val="10"/>
        <rFont val="方正仿宋简体"/>
        <charset val="134"/>
      </rPr>
      <t>立方米，新建抽水泵房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座及相关配套设备，架设输水管道</t>
    </r>
    <r>
      <rPr>
        <sz val="10"/>
        <rFont val="Times New Roman"/>
        <charset val="134"/>
      </rPr>
      <t>630</t>
    </r>
    <r>
      <rPr>
        <sz val="10"/>
        <rFont val="方正仿宋简体"/>
        <charset val="134"/>
      </rPr>
      <t>米，架设抽水用电线路</t>
    </r>
    <r>
      <rPr>
        <sz val="10"/>
        <rFont val="Times New Roman"/>
        <charset val="134"/>
      </rPr>
      <t>800</t>
    </r>
    <r>
      <rPr>
        <sz val="10"/>
        <rFont val="方正仿宋简体"/>
        <charset val="134"/>
      </rPr>
      <t>米；新架设变压器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台，架设</t>
    </r>
    <r>
      <rPr>
        <sz val="10"/>
        <rFont val="Times New Roman"/>
        <charset val="134"/>
      </rPr>
      <t>10</t>
    </r>
    <r>
      <rPr>
        <sz val="10"/>
        <rFont val="方正仿宋简体"/>
        <charset val="134"/>
      </rPr>
      <t>千伏线路</t>
    </r>
    <r>
      <rPr>
        <sz val="10"/>
        <rFont val="Times New Roman"/>
        <charset val="134"/>
      </rPr>
      <t>300</t>
    </r>
    <r>
      <rPr>
        <sz val="10"/>
        <rFont val="方正仿宋简体"/>
        <charset val="134"/>
      </rPr>
      <t>米，架设棚间</t>
    </r>
    <r>
      <rPr>
        <sz val="10"/>
        <rFont val="Times New Roman"/>
        <charset val="134"/>
      </rPr>
      <t>0.4</t>
    </r>
    <r>
      <rPr>
        <sz val="10"/>
        <rFont val="方正仿宋简体"/>
        <charset val="134"/>
      </rPr>
      <t>千伏、</t>
    </r>
    <r>
      <rPr>
        <sz val="10"/>
        <rFont val="Times New Roman"/>
        <charset val="134"/>
      </rPr>
      <t>0.22</t>
    </r>
    <r>
      <rPr>
        <sz val="10"/>
        <rFont val="方正仿宋简体"/>
        <charset val="134"/>
      </rPr>
      <t>千伏卷膜器用电线路</t>
    </r>
    <r>
      <rPr>
        <sz val="10"/>
        <rFont val="Times New Roman"/>
        <charset val="134"/>
      </rPr>
      <t>1600</t>
    </r>
    <r>
      <rPr>
        <sz val="10"/>
        <rFont val="方正仿宋简体"/>
        <charset val="134"/>
      </rPr>
      <t>米，架设冷库及管理房</t>
    </r>
    <r>
      <rPr>
        <sz val="10"/>
        <rFont val="Times New Roman"/>
        <charset val="134"/>
      </rPr>
      <t>0.4</t>
    </r>
    <r>
      <rPr>
        <sz val="10"/>
        <rFont val="方正仿宋简体"/>
        <charset val="134"/>
      </rPr>
      <t>千伏用电电缆线路</t>
    </r>
    <r>
      <rPr>
        <sz val="10"/>
        <rFont val="Times New Roman"/>
        <charset val="134"/>
      </rPr>
      <t>200</t>
    </r>
    <r>
      <rPr>
        <sz val="10"/>
        <rFont val="方正仿宋简体"/>
        <charset val="134"/>
      </rPr>
      <t>米；对</t>
    </r>
    <r>
      <rPr>
        <sz val="10"/>
        <rFont val="Times New Roman"/>
        <charset val="134"/>
      </rPr>
      <t>284</t>
    </r>
    <r>
      <rPr>
        <sz val="10"/>
        <rFont val="方正仿宋简体"/>
        <charset val="134"/>
      </rPr>
      <t>亩蔬菜大棚安装遮光度为</t>
    </r>
    <r>
      <rPr>
        <sz val="10"/>
        <rFont val="Times New Roman"/>
        <charset val="134"/>
      </rPr>
      <t>80%</t>
    </r>
    <r>
      <rPr>
        <sz val="10"/>
        <rFont val="方正仿宋简体"/>
        <charset val="134"/>
      </rPr>
      <t>的遮阳网，共计约</t>
    </r>
    <r>
      <rPr>
        <sz val="10"/>
        <rFont val="Times New Roman"/>
        <charset val="134"/>
      </rPr>
      <t>189482</t>
    </r>
    <r>
      <rPr>
        <sz val="10"/>
        <rFont val="宋体"/>
        <charset val="134"/>
      </rPr>
      <t>㎡</t>
    </r>
    <r>
      <rPr>
        <sz val="10"/>
        <rFont val="方正仿宋简体"/>
        <charset val="134"/>
      </rPr>
      <t>；冷库冷冻、冷藏、冰瓶等设施设备购置及安装工程；马尾箐坝塘灌浆防渗工程，对马尾箐坝塘坝体灌浆、涵洞灌浆。项目建成后，产权归村集体所有，以租赁方式承租给企业经营，双方签订合作协议，租金或收益按协议分红给村集体和贫困户，收益</t>
    </r>
    <r>
      <rPr>
        <sz val="10"/>
        <rFont val="Times New Roman"/>
        <charset val="134"/>
      </rPr>
      <t>40</t>
    </r>
    <r>
      <rPr>
        <sz val="10"/>
        <rFont val="方正仿宋简体"/>
        <charset val="134"/>
      </rPr>
      <t>％归属村集体，</t>
    </r>
    <r>
      <rPr>
        <sz val="10"/>
        <rFont val="Times New Roman"/>
        <charset val="134"/>
      </rPr>
      <t>60</t>
    </r>
    <r>
      <rPr>
        <sz val="10"/>
        <rFont val="方正仿宋简体"/>
        <charset val="134"/>
      </rPr>
      <t>％用于与贫困户建立利益联结机制，通过贫困户就业、支付租金、土地流转、引导贫困户种植的方式，带动官屯社区村集体和建档立卡户</t>
    </r>
    <r>
      <rPr>
        <sz val="10"/>
        <rFont val="Times New Roman"/>
        <charset val="134"/>
      </rPr>
      <t>1125</t>
    </r>
    <r>
      <rPr>
        <sz val="10"/>
        <rFont val="方正仿宋简体"/>
        <charset val="134"/>
      </rPr>
      <t>户</t>
    </r>
    <r>
      <rPr>
        <sz val="10"/>
        <rFont val="Times New Roman"/>
        <charset val="134"/>
      </rPr>
      <t>3880</t>
    </r>
    <r>
      <rPr>
        <sz val="10"/>
        <rFont val="方正仿宋简体"/>
        <charset val="134"/>
      </rPr>
      <t>人稳定增收。</t>
    </r>
  </si>
  <si>
    <r>
      <rPr>
        <sz val="10"/>
        <rFont val="方正仿宋简体"/>
        <charset val="134"/>
      </rPr>
      <t>小计</t>
    </r>
  </si>
  <si>
    <r>
      <rPr>
        <b/>
        <sz val="10"/>
        <rFont val="方正仿宋简体"/>
        <charset val="134"/>
      </rPr>
      <t>弥兴镇</t>
    </r>
  </si>
  <si>
    <t>弥兴镇上屯村有机水生蔬菜种植示范园建设</t>
  </si>
  <si>
    <r>
      <rPr>
        <sz val="10"/>
        <rFont val="方正仿宋简体"/>
        <charset val="134"/>
      </rPr>
      <t>在弥兴镇上屯村投入</t>
    </r>
    <r>
      <rPr>
        <sz val="10"/>
        <rFont val="Times New Roman"/>
        <charset val="134"/>
      </rPr>
      <t>180</t>
    </r>
    <r>
      <rPr>
        <sz val="10"/>
        <rFont val="方正仿宋简体"/>
        <charset val="134"/>
      </rPr>
      <t>万元实施有机水生蔬菜种植示范园建设项目。建设内容：新建</t>
    </r>
    <r>
      <rPr>
        <sz val="10"/>
        <rFont val="Times New Roman"/>
        <charset val="134"/>
      </rPr>
      <t>15</t>
    </r>
    <r>
      <rPr>
        <sz val="10"/>
        <rFont val="方正仿宋简体"/>
        <charset val="134"/>
      </rPr>
      <t>个池塘，池塘面积共</t>
    </r>
    <r>
      <rPr>
        <sz val="10"/>
        <rFont val="Times New Roman"/>
        <charset val="134"/>
      </rPr>
      <t>75</t>
    </r>
    <r>
      <rPr>
        <sz val="10"/>
        <rFont val="方正仿宋简体"/>
        <charset val="134"/>
      </rPr>
      <t>亩；新建钢架结构管理房</t>
    </r>
    <r>
      <rPr>
        <sz val="10"/>
        <rFont val="Times New Roman"/>
        <charset val="134"/>
      </rPr>
      <t>180</t>
    </r>
    <r>
      <rPr>
        <sz val="10"/>
        <rFont val="方正仿宋简体"/>
        <charset val="134"/>
      </rPr>
      <t>平方米及管理房院心硬化</t>
    </r>
    <r>
      <rPr>
        <sz val="10"/>
        <rFont val="Times New Roman"/>
        <charset val="134"/>
      </rPr>
      <t>120</t>
    </r>
    <r>
      <rPr>
        <sz val="10"/>
        <rFont val="方正仿宋简体"/>
        <charset val="134"/>
      </rPr>
      <t>立方米；抽水设备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台，蓄水池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个，管道架设</t>
    </r>
    <r>
      <rPr>
        <sz val="10"/>
        <rFont val="Times New Roman"/>
        <charset val="134"/>
      </rPr>
      <t>282</t>
    </r>
    <r>
      <rPr>
        <sz val="10"/>
        <rFont val="方正仿宋简体"/>
        <charset val="134"/>
      </rPr>
      <t>米及器材</t>
    </r>
    <r>
      <rPr>
        <sz val="10"/>
        <rFont val="Times New Roman"/>
        <charset val="134"/>
      </rPr>
      <t>35</t>
    </r>
    <r>
      <rPr>
        <sz val="10"/>
        <rFont val="方正仿宋简体"/>
        <charset val="134"/>
      </rPr>
      <t>套，变压器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台及通电线路安装等。项目建成后，产权归村集体所有，以租赁方式承租给企业经营，双方签订合作协议，租金或收益按协议分红给村集体和贫困户，收益</t>
    </r>
    <r>
      <rPr>
        <sz val="10"/>
        <rFont val="Times New Roman"/>
        <charset val="134"/>
      </rPr>
      <t>40</t>
    </r>
    <r>
      <rPr>
        <sz val="10"/>
        <rFont val="方正仿宋简体"/>
        <charset val="134"/>
      </rPr>
      <t>％归属村集体，</t>
    </r>
    <r>
      <rPr>
        <sz val="10"/>
        <rFont val="Times New Roman"/>
        <charset val="134"/>
      </rPr>
      <t>60</t>
    </r>
    <r>
      <rPr>
        <sz val="10"/>
        <rFont val="方正仿宋简体"/>
        <charset val="134"/>
      </rPr>
      <t>％用于与贫困户建立利益联结机制，通过贫困户就业、支付租金、土地流转、引导贫困户种植的方式，带动上屯村村集体和建档立卡户</t>
    </r>
    <r>
      <rPr>
        <sz val="10"/>
        <rFont val="Times New Roman"/>
        <charset val="134"/>
      </rPr>
      <t>139</t>
    </r>
    <r>
      <rPr>
        <sz val="10"/>
        <rFont val="方正仿宋简体"/>
        <charset val="134"/>
      </rPr>
      <t>户</t>
    </r>
    <r>
      <rPr>
        <sz val="10"/>
        <rFont val="Times New Roman"/>
        <charset val="134"/>
      </rPr>
      <t>528</t>
    </r>
    <r>
      <rPr>
        <sz val="10"/>
        <rFont val="方正仿宋简体"/>
        <charset val="134"/>
      </rPr>
      <t>人稳定增收。</t>
    </r>
  </si>
  <si>
    <r>
      <rPr>
        <b/>
        <sz val="10"/>
        <rFont val="方正仿宋简体"/>
        <charset val="134"/>
      </rPr>
      <t>适中乡</t>
    </r>
  </si>
  <si>
    <t>适中乡三木村、适中村青花椒产业发展</t>
  </si>
  <si>
    <r>
      <rPr>
        <sz val="10"/>
        <rFont val="方正仿宋简体"/>
        <charset val="134"/>
      </rPr>
      <t>在三木村、适中村投入</t>
    </r>
    <r>
      <rPr>
        <sz val="10"/>
        <rFont val="Times New Roman"/>
        <charset val="134"/>
      </rPr>
      <t>350</t>
    </r>
    <r>
      <rPr>
        <sz val="10"/>
        <rFont val="方正仿宋简体"/>
        <charset val="134"/>
      </rPr>
      <t>万元实施青花椒产业项目。建设内容：</t>
    </r>
    <r>
      <rPr>
        <sz val="10"/>
        <rFont val="Times New Roman"/>
        <charset val="134"/>
      </rPr>
      <t>1.</t>
    </r>
    <r>
      <rPr>
        <sz val="10"/>
        <rFont val="方正仿宋简体"/>
        <charset val="134"/>
      </rPr>
      <t>三木村青花椒产业发展建设项目（共</t>
    </r>
    <r>
      <rPr>
        <sz val="10"/>
        <rFont val="Times New Roman"/>
        <charset val="134"/>
      </rPr>
      <t>60</t>
    </r>
    <r>
      <rPr>
        <sz val="10"/>
        <rFont val="方正仿宋简体"/>
        <charset val="134"/>
      </rPr>
      <t>亩）。含机耕路建设、沟渠浇筑、围栏工程、管理房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间、抽水站一座；新建灌溉高位水池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个</t>
    </r>
    <r>
      <rPr>
        <sz val="10"/>
        <rFont val="Times New Roman"/>
        <charset val="134"/>
      </rPr>
      <t>100</t>
    </r>
    <r>
      <rPr>
        <sz val="10"/>
        <rFont val="方正仿宋简体"/>
        <charset val="134"/>
      </rPr>
      <t>立方米，分水池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个</t>
    </r>
    <r>
      <rPr>
        <sz val="10"/>
        <rFont val="Times New Roman"/>
        <charset val="134"/>
      </rPr>
      <t>50</t>
    </r>
    <r>
      <rPr>
        <sz val="10"/>
        <rFont val="方正仿宋简体"/>
        <charset val="134"/>
      </rPr>
      <t>立方米；新建管道工程等基础设施并完善供水范围内的配水工程。</t>
    </r>
    <r>
      <rPr>
        <sz val="10"/>
        <rFont val="Times New Roman"/>
        <charset val="134"/>
      </rPr>
      <t>2.</t>
    </r>
    <r>
      <rPr>
        <sz val="10"/>
        <rFont val="方正仿宋简体"/>
        <charset val="134"/>
      </rPr>
      <t>适中村新建育苗大棚</t>
    </r>
    <r>
      <rPr>
        <sz val="10"/>
        <rFont val="Times New Roman"/>
        <charset val="134"/>
      </rPr>
      <t>10</t>
    </r>
    <r>
      <rPr>
        <sz val="10"/>
        <rFont val="方正仿宋简体"/>
        <charset val="134"/>
      </rPr>
      <t>亩。含钢管大棚建设及育苗棚内配套相关设施。主要用于育苗及种植瓜果类蔬菜，远期还可以结合观光、体验农业提供观赏采摘。</t>
    </r>
    <r>
      <rPr>
        <sz val="10"/>
        <rFont val="Times New Roman"/>
        <charset val="134"/>
      </rPr>
      <t>3.</t>
    </r>
    <r>
      <rPr>
        <sz val="10"/>
        <rFont val="方正仿宋简体"/>
        <charset val="134"/>
      </rPr>
      <t>适中村青花椒产业发展建设项目（共</t>
    </r>
    <r>
      <rPr>
        <sz val="10"/>
        <rFont val="Times New Roman"/>
        <charset val="134"/>
      </rPr>
      <t>260</t>
    </r>
    <r>
      <rPr>
        <sz val="10"/>
        <rFont val="方正仿宋简体"/>
        <charset val="134"/>
      </rPr>
      <t>亩）。新建机耕路、沟渠浇筑、围栏工程、管理房两间、抽水站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座；新建灌溉高位水池</t>
    </r>
    <r>
      <rPr>
        <sz val="10"/>
        <rFont val="Times New Roman"/>
        <charset val="134"/>
      </rPr>
      <t>2</t>
    </r>
    <r>
      <rPr>
        <sz val="10"/>
        <rFont val="方正仿宋简体"/>
        <charset val="134"/>
      </rPr>
      <t>个（每个</t>
    </r>
    <r>
      <rPr>
        <sz val="10"/>
        <rFont val="Times New Roman"/>
        <charset val="134"/>
      </rPr>
      <t>500</t>
    </r>
    <r>
      <rPr>
        <sz val="10"/>
        <rFont val="方正仿宋简体"/>
        <charset val="134"/>
      </rPr>
      <t>立方米）、分水池</t>
    </r>
    <r>
      <rPr>
        <sz val="10"/>
        <rFont val="Times New Roman"/>
        <charset val="134"/>
      </rPr>
      <t>8</t>
    </r>
    <r>
      <rPr>
        <sz val="10"/>
        <rFont val="方正仿宋简体"/>
        <charset val="134"/>
      </rPr>
      <t>个（每个</t>
    </r>
    <r>
      <rPr>
        <sz val="10"/>
        <rFont val="Times New Roman"/>
        <charset val="134"/>
      </rPr>
      <t>100</t>
    </r>
    <r>
      <rPr>
        <sz val="10"/>
        <rFont val="方正仿宋简体"/>
        <charset val="134"/>
      </rPr>
      <t>立方米）、管道工程等基础设施。项目建成后，产权归村集体所有，以租赁方式承租给企业经营，双方签订合作协议，租金或收益按协议分红给村集体和贫困户，收益</t>
    </r>
    <r>
      <rPr>
        <sz val="10"/>
        <rFont val="Times New Roman"/>
        <charset val="134"/>
      </rPr>
      <t>40</t>
    </r>
    <r>
      <rPr>
        <sz val="10"/>
        <rFont val="方正仿宋简体"/>
        <charset val="134"/>
      </rPr>
      <t>％归属村集体，</t>
    </r>
    <r>
      <rPr>
        <sz val="10"/>
        <rFont val="Times New Roman"/>
        <charset val="134"/>
      </rPr>
      <t>60</t>
    </r>
    <r>
      <rPr>
        <sz val="10"/>
        <rFont val="方正仿宋简体"/>
        <charset val="134"/>
      </rPr>
      <t>％用于与贫困户建立利益联结机制，通过贫困户就业、支付租金、土地流转、引导贫困户种植的方式，带动适中乡适中村、三木村</t>
    </r>
    <r>
      <rPr>
        <sz val="10"/>
        <rFont val="Times New Roman"/>
        <charset val="134"/>
      </rPr>
      <t>2</t>
    </r>
    <r>
      <rPr>
        <sz val="10"/>
        <rFont val="方正仿宋简体"/>
        <charset val="134"/>
      </rPr>
      <t>个村集体和三木村</t>
    </r>
    <r>
      <rPr>
        <sz val="10"/>
        <rFont val="Times New Roman"/>
        <charset val="134"/>
      </rPr>
      <t>88</t>
    </r>
    <r>
      <rPr>
        <sz val="10"/>
        <rFont val="方正仿宋简体"/>
        <charset val="134"/>
      </rPr>
      <t>户</t>
    </r>
    <r>
      <rPr>
        <sz val="10"/>
        <rFont val="Times New Roman"/>
        <charset val="134"/>
      </rPr>
      <t>324</t>
    </r>
    <r>
      <rPr>
        <sz val="10"/>
        <rFont val="方正仿宋简体"/>
        <charset val="134"/>
      </rPr>
      <t>人、适中村</t>
    </r>
    <r>
      <rPr>
        <sz val="10"/>
        <rFont val="Times New Roman"/>
        <charset val="134"/>
      </rPr>
      <t>122</t>
    </r>
    <r>
      <rPr>
        <sz val="10"/>
        <rFont val="方正仿宋简体"/>
        <charset val="134"/>
      </rPr>
      <t>户</t>
    </r>
    <r>
      <rPr>
        <sz val="10"/>
        <rFont val="Times New Roman"/>
        <charset val="134"/>
      </rPr>
      <t>410</t>
    </r>
    <r>
      <rPr>
        <sz val="10"/>
        <rFont val="方正仿宋简体"/>
        <charset val="134"/>
      </rPr>
      <t>人贫困人口稳定增收。</t>
    </r>
  </si>
  <si>
    <r>
      <rPr>
        <b/>
        <sz val="10"/>
        <rFont val="方正仿宋简体"/>
        <charset val="134"/>
      </rPr>
      <t>县工业信息化商务科技局</t>
    </r>
  </si>
  <si>
    <t>光禄镇草海冷库仓储中心建设</t>
  </si>
  <si>
    <r>
      <rPr>
        <sz val="10"/>
        <rFont val="方正仿宋简体"/>
        <charset val="134"/>
      </rPr>
      <t>在光禄镇投入</t>
    </r>
    <r>
      <rPr>
        <sz val="10"/>
        <rFont val="Times New Roman"/>
        <charset val="134"/>
      </rPr>
      <t>2100</t>
    </r>
    <r>
      <rPr>
        <sz val="10"/>
        <rFont val="方正仿宋简体"/>
        <charset val="134"/>
      </rPr>
      <t>万元实施草海冷库仓储中心建设项目。建设内容：场地平整</t>
    </r>
    <r>
      <rPr>
        <sz val="10"/>
        <rFont val="Times New Roman"/>
        <charset val="134"/>
      </rPr>
      <t>31</t>
    </r>
    <r>
      <rPr>
        <sz val="10"/>
        <rFont val="方正仿宋简体"/>
        <charset val="134"/>
      </rPr>
      <t>亩，建设冷库</t>
    </r>
    <r>
      <rPr>
        <sz val="10"/>
        <rFont val="Times New Roman"/>
        <charset val="134"/>
      </rPr>
      <t>2460</t>
    </r>
    <r>
      <rPr>
        <sz val="10"/>
        <rFont val="方正仿宋简体"/>
        <charset val="134"/>
      </rPr>
      <t>平方米，采购选果机一套，建设钢结构棚</t>
    </r>
    <r>
      <rPr>
        <sz val="10"/>
        <rFont val="Times New Roman"/>
        <charset val="134"/>
      </rPr>
      <t>13104</t>
    </r>
    <r>
      <rPr>
        <sz val="10"/>
        <rFont val="方正仿宋简体"/>
        <charset val="134"/>
      </rPr>
      <t>平方米及其附属配套设施：进场道路及场地硬化、排水沟、垃圾池、污水池、厕所、电力设施、管理房等建设。项目建成后，产权归太平镇太平村、老街村、各苴村、白石地村、陈家村</t>
    </r>
    <r>
      <rPr>
        <sz val="10"/>
        <rFont val="Times New Roman"/>
        <charset val="134"/>
      </rPr>
      <t>5</t>
    </r>
    <r>
      <rPr>
        <sz val="10"/>
        <rFont val="方正仿宋简体"/>
        <charset val="134"/>
      </rPr>
      <t>个贫困村集体所有（各占</t>
    </r>
    <r>
      <rPr>
        <sz val="10"/>
        <rFont val="Times New Roman"/>
        <charset val="134"/>
      </rPr>
      <t>20%</t>
    </r>
    <r>
      <rPr>
        <sz val="10"/>
        <rFont val="方正仿宋简体"/>
        <charset val="134"/>
      </rPr>
      <t>），以租赁方式承租给企业经营，双方签订合作协议，租金或收益按协议分红给村集体和贫困户，收益</t>
    </r>
    <r>
      <rPr>
        <sz val="10"/>
        <rFont val="Times New Roman"/>
        <charset val="134"/>
      </rPr>
      <t>40</t>
    </r>
    <r>
      <rPr>
        <sz val="10"/>
        <rFont val="方正仿宋简体"/>
        <charset val="134"/>
      </rPr>
      <t>％归属村集体，</t>
    </r>
    <r>
      <rPr>
        <sz val="10"/>
        <rFont val="Times New Roman"/>
        <charset val="134"/>
      </rPr>
      <t>60</t>
    </r>
    <r>
      <rPr>
        <sz val="10"/>
        <rFont val="方正仿宋简体"/>
        <charset val="134"/>
      </rPr>
      <t>％用于与贫困户建立利益联结机制，通过贫困户就业、支付租金、土地流转、引导贫困户种植的方式，带动太平镇太平村、老街村、各苴村、白石地村、陈家村</t>
    </r>
    <r>
      <rPr>
        <sz val="10"/>
        <rFont val="Times New Roman"/>
        <charset val="134"/>
      </rPr>
      <t>5</t>
    </r>
    <r>
      <rPr>
        <sz val="10"/>
        <rFont val="方正仿宋简体"/>
        <charset val="134"/>
      </rPr>
      <t>个村集体和全镇</t>
    </r>
    <r>
      <rPr>
        <sz val="10"/>
        <rFont val="Times New Roman"/>
        <charset val="134"/>
      </rPr>
      <t>1146</t>
    </r>
    <r>
      <rPr>
        <sz val="10"/>
        <rFont val="方正仿宋简体"/>
        <charset val="134"/>
      </rPr>
      <t>户</t>
    </r>
    <r>
      <rPr>
        <sz val="10"/>
        <rFont val="Times New Roman"/>
        <charset val="134"/>
      </rPr>
      <t>4544</t>
    </r>
    <r>
      <rPr>
        <sz val="10"/>
        <rFont val="方正仿宋简体"/>
        <charset val="134"/>
      </rPr>
      <t>个人稳定增收。</t>
    </r>
  </si>
  <si>
    <t>光禄镇后营村农产品加工车间建设</t>
  </si>
  <si>
    <r>
      <rPr>
        <sz val="10"/>
        <rFont val="方正仿宋简体"/>
        <charset val="134"/>
      </rPr>
      <t>在光禄镇后营村投入</t>
    </r>
    <r>
      <rPr>
        <sz val="10"/>
        <rFont val="Times New Roman"/>
        <charset val="134"/>
      </rPr>
      <t>397</t>
    </r>
    <r>
      <rPr>
        <sz val="10"/>
        <rFont val="方正仿宋简体"/>
        <charset val="134"/>
      </rPr>
      <t>万元实施姚安县后营村农产品加工车间建设项目，建设标准化农产品加工厂房</t>
    </r>
    <r>
      <rPr>
        <sz val="10"/>
        <rFont val="Times New Roman"/>
        <charset val="134"/>
      </rPr>
      <t>3600</t>
    </r>
    <r>
      <rPr>
        <sz val="10"/>
        <rFont val="方正仿宋简体"/>
        <charset val="134"/>
      </rPr>
      <t>平方米，场地硬化</t>
    </r>
    <r>
      <rPr>
        <sz val="10"/>
        <rFont val="Times New Roman"/>
        <charset val="134"/>
      </rPr>
      <t>5000</t>
    </r>
    <r>
      <rPr>
        <sz val="10"/>
        <rFont val="方正仿宋简体"/>
        <charset val="134"/>
      </rPr>
      <t>平方米及其水电附属配套设施。项目建成后，产权归村集体所有，以租赁方式承租给企业经营，双方签订合作协议，租金或收益按协议分红给村集体和贫困户，收益</t>
    </r>
    <r>
      <rPr>
        <sz val="10"/>
        <rFont val="Times New Roman"/>
        <charset val="134"/>
      </rPr>
      <t>40</t>
    </r>
    <r>
      <rPr>
        <sz val="10"/>
        <rFont val="方正仿宋简体"/>
        <charset val="134"/>
      </rPr>
      <t>％归属村集体，</t>
    </r>
    <r>
      <rPr>
        <sz val="10"/>
        <rFont val="Times New Roman"/>
        <charset val="134"/>
      </rPr>
      <t>60</t>
    </r>
    <r>
      <rPr>
        <sz val="10"/>
        <rFont val="方正仿宋简体"/>
        <charset val="134"/>
      </rPr>
      <t>％用于与贫困户建立利益联结机制，通过贫困户就业、支付租金、土地流转、引导贫困户种植的方式，带动全镇</t>
    </r>
    <r>
      <rPr>
        <sz val="10"/>
        <rFont val="Times New Roman"/>
        <charset val="134"/>
      </rPr>
      <t>397</t>
    </r>
    <r>
      <rPr>
        <sz val="10"/>
        <rFont val="方正仿宋简体"/>
        <charset val="134"/>
      </rPr>
      <t>户</t>
    </r>
    <r>
      <rPr>
        <sz val="10"/>
        <rFont val="Times New Roman"/>
        <charset val="134"/>
      </rPr>
      <t>1350</t>
    </r>
    <r>
      <rPr>
        <sz val="10"/>
        <rFont val="方正仿宋简体"/>
        <charset val="134"/>
      </rPr>
      <t>人贫困人口稳定增收。</t>
    </r>
  </si>
  <si>
    <r>
      <rPr>
        <b/>
        <sz val="10"/>
        <rFont val="方正仿宋简体"/>
        <charset val="134"/>
      </rPr>
      <t>总计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</si>
</sst>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_);[Red]\(0\)"/>
    <numFmt numFmtId="178" formatCode="0.00_);[Red]\(0.00\)"/>
  </numFmts>
  <fonts count="34">
    <font>
      <sz val="11"/>
      <color theme="1"/>
      <name val="宋体"/>
      <charset val="134"/>
      <scheme val="minor"/>
    </font>
    <font>
      <sz val="10"/>
      <color indexed="8"/>
      <name val="仿宋"/>
      <charset val="134"/>
    </font>
    <font>
      <sz val="11"/>
      <name val="方正仿宋简体"/>
      <charset val="134"/>
    </font>
    <font>
      <sz val="11"/>
      <name val="Times New Roman"/>
      <charset val="134"/>
    </font>
    <font>
      <sz val="10"/>
      <color indexed="8"/>
      <name val="Times New Roman"/>
      <charset val="134"/>
    </font>
    <font>
      <sz val="11"/>
      <name val="仿宋"/>
      <charset val="134"/>
    </font>
    <font>
      <b/>
      <sz val="10"/>
      <name val="Times New Roman"/>
      <charset val="134"/>
    </font>
    <font>
      <sz val="22"/>
      <name val="方正小标宋简体"/>
      <charset val="134"/>
    </font>
    <font>
      <sz val="10"/>
      <name val="方正小标宋简体"/>
      <charset val="134"/>
    </font>
    <font>
      <b/>
      <sz val="12"/>
      <name val="方正仿宋简体"/>
      <charset val="134"/>
    </font>
    <font>
      <sz val="10"/>
      <name val="方正仿宋简体"/>
      <charset val="134"/>
    </font>
    <font>
      <sz val="10"/>
      <name val="Times New Roman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方正仿宋简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4" borderId="12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8" fillId="9" borderId="10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 shrinkToFit="1"/>
    </xf>
    <xf numFmtId="176" fontId="11" fillId="0" borderId="1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项目计划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G14" sqref="G14"/>
    </sheetView>
  </sheetViews>
  <sheetFormatPr defaultColWidth="9" defaultRowHeight="13.5" outlineLevelCol="4"/>
  <cols>
    <col min="1" max="1" width="7" style="7" customWidth="1"/>
    <col min="2" max="2" width="7" style="8" customWidth="1"/>
    <col min="3" max="3" width="71.375" style="8" customWidth="1"/>
    <col min="4" max="4" width="5.25" style="7" customWidth="1"/>
    <col min="5" max="5" width="4.375" style="6" customWidth="1"/>
    <col min="6" max="16384" width="9" style="6"/>
  </cols>
  <sheetData>
    <row r="1" spans="1:2">
      <c r="A1" s="9" t="s">
        <v>0</v>
      </c>
      <c r="B1" s="9"/>
    </row>
    <row r="2" ht="26" customHeight="1" spans="1:5">
      <c r="A2" s="10" t="s">
        <v>1</v>
      </c>
      <c r="B2" s="10"/>
      <c r="C2" s="10"/>
      <c r="D2" s="10"/>
      <c r="E2" s="10"/>
    </row>
    <row r="3" s="1" customFormat="1" ht="22" customHeight="1" spans="1:4">
      <c r="A3" s="11"/>
      <c r="B3" s="11"/>
      <c r="C3" s="11"/>
      <c r="D3" s="11" t="s">
        <v>2</v>
      </c>
    </row>
    <row r="4" s="2" customFormat="1" ht="14.1" customHeight="1" spans="1:5">
      <c r="A4" s="12" t="s">
        <v>3</v>
      </c>
      <c r="B4" s="12" t="s">
        <v>4</v>
      </c>
      <c r="C4" s="12" t="s">
        <v>5</v>
      </c>
      <c r="D4" s="13" t="s">
        <v>6</v>
      </c>
      <c r="E4" s="12" t="s">
        <v>7</v>
      </c>
    </row>
    <row r="5" s="2" customFormat="1" ht="24" customHeight="1" spans="1:5">
      <c r="A5" s="12"/>
      <c r="B5" s="12"/>
      <c r="C5" s="12"/>
      <c r="D5" s="14"/>
      <c r="E5" s="12"/>
    </row>
    <row r="6" s="3" customFormat="1" ht="119" customHeight="1" spans="1:5">
      <c r="A6" s="15" t="s">
        <v>8</v>
      </c>
      <c r="B6" s="16" t="s">
        <v>9</v>
      </c>
      <c r="C6" s="17" t="s">
        <v>10</v>
      </c>
      <c r="D6" s="18">
        <v>122</v>
      </c>
      <c r="E6" s="19"/>
    </row>
    <row r="7" s="3" customFormat="1" ht="143" customHeight="1" spans="1:5">
      <c r="A7" s="20"/>
      <c r="B7" s="21"/>
      <c r="C7" s="22" t="s">
        <v>11</v>
      </c>
      <c r="D7" s="23">
        <v>351</v>
      </c>
      <c r="E7" s="19"/>
    </row>
    <row r="8" s="3" customFormat="1" ht="21" customHeight="1" spans="1:5">
      <c r="A8" s="24"/>
      <c r="B8" s="21" t="s">
        <v>12</v>
      </c>
      <c r="C8" s="22"/>
      <c r="D8" s="23">
        <f>D6+D7</f>
        <v>473</v>
      </c>
      <c r="E8" s="19"/>
    </row>
    <row r="9" s="3" customFormat="1" ht="116" customHeight="1" spans="1:5">
      <c r="A9" s="15" t="s">
        <v>13</v>
      </c>
      <c r="B9" s="25" t="s">
        <v>14</v>
      </c>
      <c r="C9" s="22" t="s">
        <v>15</v>
      </c>
      <c r="D9" s="26">
        <v>180</v>
      </c>
      <c r="E9" s="19"/>
    </row>
    <row r="10" s="3" customFormat="1" ht="21" customHeight="1" spans="1:5">
      <c r="A10" s="24"/>
      <c r="B10" s="22" t="s">
        <v>12</v>
      </c>
      <c r="C10" s="22"/>
      <c r="D10" s="26">
        <v>180</v>
      </c>
      <c r="E10" s="19"/>
    </row>
    <row r="11" s="3" customFormat="1" ht="171" customHeight="1" spans="1:5">
      <c r="A11" s="15" t="s">
        <v>16</v>
      </c>
      <c r="B11" s="25" t="s">
        <v>17</v>
      </c>
      <c r="C11" s="22" t="s">
        <v>18</v>
      </c>
      <c r="D11" s="26">
        <v>350</v>
      </c>
      <c r="E11" s="19"/>
    </row>
    <row r="12" s="3" customFormat="1" ht="21" customHeight="1" spans="1:5">
      <c r="A12" s="20"/>
      <c r="B12" s="22" t="s">
        <v>12</v>
      </c>
      <c r="C12" s="22"/>
      <c r="D12" s="26">
        <v>350</v>
      </c>
      <c r="E12" s="19"/>
    </row>
    <row r="13" s="3" customFormat="1" ht="133" customHeight="1" spans="1:5">
      <c r="A13" s="15" t="s">
        <v>19</v>
      </c>
      <c r="B13" s="25" t="s">
        <v>20</v>
      </c>
      <c r="C13" s="22" t="s">
        <v>21</v>
      </c>
      <c r="D13" s="26">
        <v>2100</v>
      </c>
      <c r="E13" s="19"/>
    </row>
    <row r="14" s="3" customFormat="1" ht="98" customHeight="1" spans="1:5">
      <c r="A14" s="20"/>
      <c r="B14" s="27" t="s">
        <v>22</v>
      </c>
      <c r="C14" s="28" t="s">
        <v>23</v>
      </c>
      <c r="D14" s="26">
        <v>397</v>
      </c>
      <c r="E14" s="19"/>
    </row>
    <row r="15" s="4" customFormat="1" ht="21" customHeight="1" spans="1:5">
      <c r="A15" s="24"/>
      <c r="B15" s="29" t="s">
        <v>12</v>
      </c>
      <c r="C15" s="28"/>
      <c r="D15" s="26">
        <f>D13+D14</f>
        <v>2497</v>
      </c>
      <c r="E15" s="19"/>
    </row>
    <row r="16" s="5" customFormat="1" ht="21" customHeight="1" spans="1:5">
      <c r="A16" s="30" t="s">
        <v>24</v>
      </c>
      <c r="B16" s="31"/>
      <c r="C16" s="32"/>
      <c r="D16" s="26">
        <f>D8+D10+D12+D15</f>
        <v>3500</v>
      </c>
      <c r="E16" s="33"/>
    </row>
    <row r="17" s="6" customFormat="1" spans="1:4">
      <c r="A17" s="34"/>
      <c r="B17" s="35"/>
      <c r="C17" s="35"/>
      <c r="D17" s="34"/>
    </row>
    <row r="18" s="6" customFormat="1" spans="1:4">
      <c r="A18" s="34"/>
      <c r="B18" s="35"/>
      <c r="C18" s="35"/>
      <c r="D18" s="34"/>
    </row>
    <row r="19" s="6" customFormat="1" spans="1:4">
      <c r="A19" s="34"/>
      <c r="B19" s="35"/>
      <c r="C19" s="35"/>
      <c r="D19" s="34"/>
    </row>
  </sheetData>
  <mergeCells count="13">
    <mergeCell ref="A1:B1"/>
    <mergeCell ref="A2:E2"/>
    <mergeCell ref="A16:B16"/>
    <mergeCell ref="A4:A5"/>
    <mergeCell ref="A6:A8"/>
    <mergeCell ref="A9:A10"/>
    <mergeCell ref="A11:A12"/>
    <mergeCell ref="A13:A15"/>
    <mergeCell ref="B4:B5"/>
    <mergeCell ref="B6:B7"/>
    <mergeCell ref="C4:C5"/>
    <mergeCell ref="D4:D5"/>
    <mergeCell ref="E4:E5"/>
  </mergeCells>
  <pageMargins left="0.554861111111111" right="0.357638888888889" top="0.802777777777778" bottom="0.802777777777778" header="0.5" footer="0.302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楚雄州姚安县党政机关单位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姚安县扶贫办马树华</dc:creator>
  <cp:lastModifiedBy>火柴</cp:lastModifiedBy>
  <dcterms:created xsi:type="dcterms:W3CDTF">2020-03-23T02:29:00Z</dcterms:created>
  <dcterms:modified xsi:type="dcterms:W3CDTF">2020-04-17T01:40:19Z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