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930" activeTab="1"/>
  </bookViews>
  <sheets>
    <sheet name="种植业（定稿）" sheetId="1" r:id="rId1"/>
    <sheet name="畜牧业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O13" i="2"/>
  <c r="O12"/>
  <c r="O11"/>
  <c r="O10"/>
  <c r="O9"/>
  <c r="O8"/>
  <c r="O7"/>
  <c r="O6"/>
  <c r="O5"/>
  <c r="O15" i="1"/>
  <c r="N15"/>
  <c r="O14"/>
  <c r="N14"/>
  <c r="O13"/>
  <c r="N13"/>
  <c r="O12"/>
  <c r="N12"/>
  <c r="E12"/>
  <c r="O11"/>
  <c r="N11"/>
  <c r="E11"/>
  <c r="O10"/>
  <c r="N10"/>
  <c r="E10"/>
  <c r="O9"/>
  <c r="N9"/>
  <c r="E9"/>
  <c r="O8"/>
  <c r="N8"/>
  <c r="E8"/>
  <c r="O7"/>
  <c r="N7"/>
  <c r="E7"/>
  <c r="O6"/>
  <c r="N6"/>
  <c r="E6"/>
</calcChain>
</file>

<file path=xl/sharedStrings.xml><?xml version="1.0" encoding="utf-8"?>
<sst xmlns="http://schemas.openxmlformats.org/spreadsheetml/2006/main" count="56" uniqueCount="51">
  <si>
    <t>官屯镇官屯社区2017年贫困对象动态管理种养殖业成本核算表（种植业）</t>
  </si>
  <si>
    <t xml:space="preserve"> 品 种</t>
  </si>
  <si>
    <t>平均亩产（公斤）</t>
  </si>
  <si>
    <t>产   值</t>
  </si>
  <si>
    <t>成   本</t>
  </si>
  <si>
    <t>成本合计（元/亩）</t>
  </si>
  <si>
    <t>纯收入（亩/元）</t>
  </si>
  <si>
    <t>机耕费元/亩</t>
  </si>
  <si>
    <t>种子</t>
  </si>
  <si>
    <t>化肥（元/亩）</t>
  </si>
  <si>
    <t>农药（元/亩）</t>
  </si>
  <si>
    <t>薄膜（元/亩）</t>
  </si>
  <si>
    <t>烤火费</t>
  </si>
  <si>
    <t>市场价       元/公斤</t>
  </si>
  <si>
    <t>元/亩</t>
  </si>
  <si>
    <t>公斤/亩</t>
  </si>
  <si>
    <t>蚕豆</t>
  </si>
  <si>
    <t>青豌豆</t>
  </si>
  <si>
    <t>小麦</t>
  </si>
  <si>
    <t>大麦</t>
  </si>
  <si>
    <t>油菜</t>
  </si>
  <si>
    <t>水稻</t>
  </si>
  <si>
    <t>玉米</t>
  </si>
  <si>
    <t>山药</t>
  </si>
  <si>
    <t>烤烟</t>
  </si>
  <si>
    <t>芥菜</t>
  </si>
  <si>
    <t>备注：成本中未记入人工费、水费。</t>
  </si>
  <si>
    <t>官屯镇官屯社区2017年贫困对象动态管理种养殖业成本核算表（养殖业）</t>
  </si>
  <si>
    <t>出栏产量（公斤/头、只）</t>
  </si>
  <si>
    <t>成本合计（元/头、只）</t>
  </si>
  <si>
    <t>纯收入（元/头、只）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</si>
  <si>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</si>
  <si>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</si>
  <si>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</si>
  <si>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</si>
  <si>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</si>
  <si>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</si>
  <si>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</t>
  </si>
  <si>
    <t>肥猪</t>
  </si>
  <si>
    <t>本地成年牛</t>
  </si>
  <si>
    <t>杂交成年牛</t>
  </si>
  <si>
    <t>犊牛</t>
  </si>
  <si>
    <t>煽羊</t>
  </si>
  <si>
    <t>一般商品羊</t>
  </si>
  <si>
    <t>毛驴</t>
  </si>
  <si>
    <t>肉鸡</t>
  </si>
  <si>
    <t>土鸡</t>
  </si>
  <si>
    <t>鸡蛋</t>
  </si>
  <si>
    <t>骡子</t>
  </si>
  <si>
    <t>备注：成本中未记入人工费。</t>
  </si>
  <si>
    <t>附件2：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</si>
</sst>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name val="宋体"/>
      <charset val="134"/>
    </font>
    <font>
      <sz val="11"/>
      <color indexed="8"/>
      <name val="宋体"/>
      <charset val="134"/>
    </font>
    <font>
      <sz val="18"/>
      <name val="方正小标宋简体"/>
      <family val="4"/>
      <charset val="134"/>
    </font>
    <font>
      <sz val="10.5"/>
      <name val="宋体"/>
      <charset val="134"/>
    </font>
    <font>
      <sz val="9"/>
      <name val="宋体"/>
      <charset val="134"/>
    </font>
    <font>
      <sz val="10.5"/>
      <color indexed="10"/>
      <name val="宋体"/>
      <charset val="134"/>
    </font>
    <font>
      <sz val="11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R15" sqref="R15"/>
    </sheetView>
  </sheetViews>
  <sheetFormatPr defaultColWidth="8.875" defaultRowHeight="13.5"/>
  <cols>
    <col min="1" max="1" width="4.625" style="1" customWidth="1"/>
    <col min="2" max="2" width="2.875" style="1" customWidth="1"/>
    <col min="3" max="3" width="10.875" style="1" customWidth="1"/>
    <col min="4" max="4" width="12" style="1" customWidth="1"/>
    <col min="5" max="5" width="10.875" style="1" customWidth="1"/>
    <col min="6" max="11" width="7" style="1" customWidth="1"/>
    <col min="12" max="12" width="7.625" style="1" customWidth="1"/>
    <col min="13" max="13" width="7.375" style="1" customWidth="1"/>
    <col min="14" max="15" width="10.875" style="1" customWidth="1"/>
    <col min="16" max="16384" width="8.875" style="1"/>
  </cols>
  <sheetData>
    <row r="1" spans="1:15" ht="18.75" customHeight="1">
      <c r="A1" s="8" t="s">
        <v>50</v>
      </c>
      <c r="B1" s="8"/>
    </row>
    <row r="2" spans="1:15" ht="40.1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0.45" customHeight="1">
      <c r="A3" s="9" t="s">
        <v>1</v>
      </c>
      <c r="B3" s="9"/>
      <c r="C3" s="9" t="s">
        <v>2</v>
      </c>
      <c r="D3" s="9" t="s">
        <v>3</v>
      </c>
      <c r="E3" s="9"/>
      <c r="F3" s="9" t="s">
        <v>4</v>
      </c>
      <c r="G3" s="9"/>
      <c r="H3" s="9"/>
      <c r="I3" s="9"/>
      <c r="J3" s="9"/>
      <c r="K3" s="9"/>
      <c r="L3" s="9"/>
      <c r="M3" s="9"/>
      <c r="N3" s="9" t="s">
        <v>5</v>
      </c>
      <c r="O3" s="9" t="s">
        <v>6</v>
      </c>
    </row>
    <row r="4" spans="1:15" ht="20.45" customHeight="1">
      <c r="A4" s="9"/>
      <c r="B4" s="9"/>
      <c r="C4" s="9"/>
      <c r="D4" s="9"/>
      <c r="E4" s="9"/>
      <c r="F4" s="9" t="s">
        <v>7</v>
      </c>
      <c r="G4" s="9" t="s">
        <v>8</v>
      </c>
      <c r="H4" s="9"/>
      <c r="I4" s="9" t="s">
        <v>9</v>
      </c>
      <c r="J4" s="9" t="s">
        <v>10</v>
      </c>
      <c r="K4" s="9" t="s">
        <v>11</v>
      </c>
      <c r="L4" s="9" t="s">
        <v>12</v>
      </c>
      <c r="M4" s="11"/>
      <c r="N4" s="9"/>
      <c r="O4" s="9"/>
    </row>
    <row r="5" spans="1:15" ht="36" customHeight="1">
      <c r="A5" s="9"/>
      <c r="B5" s="9"/>
      <c r="C5" s="9"/>
      <c r="D5" s="2" t="s">
        <v>13</v>
      </c>
      <c r="E5" s="2" t="s">
        <v>14</v>
      </c>
      <c r="F5" s="9"/>
      <c r="G5" s="2" t="s">
        <v>15</v>
      </c>
      <c r="H5" s="2" t="s">
        <v>14</v>
      </c>
      <c r="I5" s="9"/>
      <c r="J5" s="9"/>
      <c r="K5" s="9"/>
      <c r="L5" s="9"/>
      <c r="M5" s="11"/>
      <c r="N5" s="9"/>
      <c r="O5" s="9"/>
    </row>
    <row r="6" spans="1:15" ht="20.45" customHeight="1">
      <c r="A6" s="9" t="s">
        <v>16</v>
      </c>
      <c r="B6" s="9"/>
      <c r="C6" s="2">
        <v>250</v>
      </c>
      <c r="D6" s="6">
        <v>4.0999999999999996</v>
      </c>
      <c r="E6" s="2">
        <f>C6*D6</f>
        <v>1025</v>
      </c>
      <c r="F6" s="6">
        <v>100</v>
      </c>
      <c r="G6" s="6"/>
      <c r="H6" s="6">
        <v>70</v>
      </c>
      <c r="I6" s="6">
        <v>100</v>
      </c>
      <c r="J6" s="6">
        <v>0</v>
      </c>
      <c r="K6" s="6">
        <v>0</v>
      </c>
      <c r="L6" s="2"/>
      <c r="M6" s="2"/>
      <c r="N6" s="6">
        <f>F6+H6+I6+J6+K6+L6</f>
        <v>270</v>
      </c>
      <c r="O6" s="2">
        <f>E6-N6</f>
        <v>755</v>
      </c>
    </row>
    <row r="7" spans="1:15" ht="20.45" customHeight="1">
      <c r="A7" s="9" t="s">
        <v>17</v>
      </c>
      <c r="B7" s="9"/>
      <c r="C7" s="2">
        <v>500</v>
      </c>
      <c r="D7" s="6">
        <v>5</v>
      </c>
      <c r="E7" s="2">
        <f t="shared" ref="E7:E12" si="0">C7*D7</f>
        <v>2500</v>
      </c>
      <c r="F7" s="6">
        <v>100</v>
      </c>
      <c r="G7" s="6"/>
      <c r="H7" s="6">
        <v>150</v>
      </c>
      <c r="I7" s="6">
        <v>150</v>
      </c>
      <c r="J7" s="6">
        <v>100</v>
      </c>
      <c r="K7" s="6"/>
      <c r="L7" s="2"/>
      <c r="M7" s="2"/>
      <c r="N7" s="6">
        <f t="shared" ref="N7:N15" si="1">F7+H7+I7+J7+K7+L7</f>
        <v>500</v>
      </c>
      <c r="O7" s="2">
        <f t="shared" ref="O7:O15" si="2">E7-N7</f>
        <v>2000</v>
      </c>
    </row>
    <row r="8" spans="1:15" ht="20.45" customHeight="1">
      <c r="A8" s="9" t="s">
        <v>18</v>
      </c>
      <c r="B8" s="9"/>
      <c r="C8" s="2">
        <v>280</v>
      </c>
      <c r="D8" s="6">
        <v>2.4</v>
      </c>
      <c r="E8" s="2">
        <f t="shared" si="0"/>
        <v>672</v>
      </c>
      <c r="F8" s="6">
        <v>100</v>
      </c>
      <c r="G8" s="6"/>
      <c r="H8" s="6">
        <v>80</v>
      </c>
      <c r="I8" s="6">
        <v>70</v>
      </c>
      <c r="J8" s="6"/>
      <c r="K8" s="6"/>
      <c r="L8" s="2"/>
      <c r="M8" s="2"/>
      <c r="N8" s="6">
        <f t="shared" si="1"/>
        <v>250</v>
      </c>
      <c r="O8" s="2">
        <f t="shared" si="2"/>
        <v>422</v>
      </c>
    </row>
    <row r="9" spans="1:15" ht="20.45" customHeight="1">
      <c r="A9" s="9" t="s">
        <v>19</v>
      </c>
      <c r="B9" s="9"/>
      <c r="C9" s="2">
        <v>280</v>
      </c>
      <c r="D9" s="6">
        <v>2.2000000000000002</v>
      </c>
      <c r="E9" s="2">
        <f t="shared" si="0"/>
        <v>616</v>
      </c>
      <c r="F9" s="6">
        <v>100</v>
      </c>
      <c r="G9" s="6"/>
      <c r="H9" s="6">
        <v>80</v>
      </c>
      <c r="I9" s="6">
        <v>70</v>
      </c>
      <c r="J9" s="6"/>
      <c r="K9" s="6"/>
      <c r="L9" s="2"/>
      <c r="M9" s="2"/>
      <c r="N9" s="6">
        <f t="shared" si="1"/>
        <v>250</v>
      </c>
      <c r="O9" s="2">
        <f t="shared" si="2"/>
        <v>366</v>
      </c>
    </row>
    <row r="10" spans="1:15" ht="20.45" customHeight="1">
      <c r="A10" s="9" t="s">
        <v>20</v>
      </c>
      <c r="B10" s="9"/>
      <c r="C10" s="2">
        <v>210</v>
      </c>
      <c r="D10" s="6">
        <v>5.5</v>
      </c>
      <c r="E10" s="2">
        <f t="shared" si="0"/>
        <v>1155</v>
      </c>
      <c r="F10" s="6">
        <v>100</v>
      </c>
      <c r="G10" s="6"/>
      <c r="H10" s="6">
        <v>100</v>
      </c>
      <c r="I10" s="6">
        <v>60</v>
      </c>
      <c r="J10" s="6">
        <v>50</v>
      </c>
      <c r="K10" s="6"/>
      <c r="L10" s="2"/>
      <c r="M10" s="2"/>
      <c r="N10" s="6">
        <f t="shared" si="1"/>
        <v>310</v>
      </c>
      <c r="O10" s="2">
        <f t="shared" si="2"/>
        <v>845</v>
      </c>
    </row>
    <row r="11" spans="1:15" ht="20.45" customHeight="1">
      <c r="A11" s="9" t="s">
        <v>21</v>
      </c>
      <c r="B11" s="9"/>
      <c r="C11" s="2">
        <v>600</v>
      </c>
      <c r="D11" s="6">
        <v>3.1</v>
      </c>
      <c r="E11" s="2">
        <f t="shared" si="0"/>
        <v>1860</v>
      </c>
      <c r="F11" s="6">
        <v>100</v>
      </c>
      <c r="G11" s="6"/>
      <c r="H11" s="6">
        <v>150</v>
      </c>
      <c r="I11" s="6">
        <v>110</v>
      </c>
      <c r="J11" s="6">
        <v>100</v>
      </c>
      <c r="K11" s="6"/>
      <c r="L11" s="2"/>
      <c r="M11" s="2"/>
      <c r="N11" s="6">
        <f t="shared" si="1"/>
        <v>460</v>
      </c>
      <c r="O11" s="2">
        <f t="shared" si="2"/>
        <v>1400</v>
      </c>
    </row>
    <row r="12" spans="1:15" ht="20.45" customHeight="1">
      <c r="A12" s="9" t="s">
        <v>22</v>
      </c>
      <c r="B12" s="9"/>
      <c r="C12" s="2">
        <v>350</v>
      </c>
      <c r="D12" s="6">
        <v>1.8</v>
      </c>
      <c r="E12" s="2">
        <f t="shared" si="0"/>
        <v>630</v>
      </c>
      <c r="F12" s="6">
        <v>100</v>
      </c>
      <c r="G12" s="6"/>
      <c r="H12" s="6">
        <v>50</v>
      </c>
      <c r="I12" s="6">
        <v>100</v>
      </c>
      <c r="J12" s="6"/>
      <c r="K12" s="6">
        <v>50</v>
      </c>
      <c r="L12" s="2"/>
      <c r="M12" s="2"/>
      <c r="N12" s="6">
        <f t="shared" si="1"/>
        <v>300</v>
      </c>
      <c r="O12" s="2">
        <f t="shared" si="2"/>
        <v>330</v>
      </c>
    </row>
    <row r="13" spans="1:15" ht="20.45" customHeight="1">
      <c r="A13" s="9" t="s">
        <v>23</v>
      </c>
      <c r="B13" s="9"/>
      <c r="C13" s="2">
        <v>1000</v>
      </c>
      <c r="D13" s="6">
        <v>9</v>
      </c>
      <c r="E13" s="2">
        <v>9000</v>
      </c>
      <c r="F13" s="6">
        <v>100</v>
      </c>
      <c r="G13" s="6"/>
      <c r="H13" s="6">
        <v>4000</v>
      </c>
      <c r="I13" s="6">
        <v>200</v>
      </c>
      <c r="J13" s="6">
        <v>100</v>
      </c>
      <c r="K13" s="6">
        <v>100</v>
      </c>
      <c r="L13" s="2"/>
      <c r="M13" s="2"/>
      <c r="N13" s="6">
        <f t="shared" si="1"/>
        <v>4500</v>
      </c>
      <c r="O13" s="2">
        <f t="shared" si="2"/>
        <v>4500</v>
      </c>
    </row>
    <row r="14" spans="1:15" ht="20.45" customHeight="1">
      <c r="A14" s="9" t="s">
        <v>24</v>
      </c>
      <c r="B14" s="9"/>
      <c r="C14" s="2">
        <v>134.6</v>
      </c>
      <c r="D14" s="6">
        <v>29.8</v>
      </c>
      <c r="E14" s="2">
        <v>4000</v>
      </c>
      <c r="F14" s="6">
        <v>150</v>
      </c>
      <c r="G14" s="6"/>
      <c r="H14" s="6">
        <v>1000</v>
      </c>
      <c r="I14" s="7">
        <v>200</v>
      </c>
      <c r="J14" s="7">
        <v>100</v>
      </c>
      <c r="K14" s="7">
        <v>100</v>
      </c>
      <c r="L14" s="3"/>
      <c r="M14" s="3"/>
      <c r="N14" s="6">
        <f t="shared" si="1"/>
        <v>1550</v>
      </c>
      <c r="O14" s="2">
        <f t="shared" si="2"/>
        <v>2450</v>
      </c>
    </row>
    <row r="15" spans="1:15" ht="20.45" customHeight="1">
      <c r="A15" s="9" t="s">
        <v>25</v>
      </c>
      <c r="B15" s="9"/>
      <c r="C15" s="3">
        <v>5000</v>
      </c>
      <c r="D15" s="7">
        <v>0.5</v>
      </c>
      <c r="E15" s="2">
        <v>2500</v>
      </c>
      <c r="F15" s="6">
        <v>100</v>
      </c>
      <c r="G15" s="7"/>
      <c r="H15" s="7">
        <v>250</v>
      </c>
      <c r="I15" s="7">
        <v>100</v>
      </c>
      <c r="J15" s="7">
        <v>100</v>
      </c>
      <c r="K15" s="7">
        <v>100</v>
      </c>
      <c r="L15" s="3"/>
      <c r="M15" s="3"/>
      <c r="N15" s="6">
        <f t="shared" si="1"/>
        <v>650</v>
      </c>
      <c r="O15" s="2">
        <f t="shared" si="2"/>
        <v>1850</v>
      </c>
    </row>
    <row r="16" spans="1:15" ht="20.45" customHeight="1">
      <c r="A16" s="9"/>
      <c r="B16" s="9"/>
      <c r="C16" s="3"/>
      <c r="D16" s="3"/>
      <c r="E16" s="2"/>
      <c r="F16" s="2"/>
      <c r="G16" s="3"/>
      <c r="H16" s="3"/>
      <c r="I16" s="3"/>
      <c r="J16" s="3"/>
      <c r="K16" s="3"/>
      <c r="L16" s="3"/>
      <c r="M16" s="3"/>
      <c r="N16" s="2"/>
      <c r="O16" s="2"/>
    </row>
    <row r="17" spans="1:15" ht="20.45" customHeight="1">
      <c r="A17" s="9"/>
      <c r="B17" s="9"/>
      <c r="C17" s="3"/>
      <c r="D17" s="3"/>
      <c r="E17" s="2"/>
      <c r="F17" s="2"/>
      <c r="G17" s="3"/>
      <c r="H17" s="3"/>
      <c r="I17" s="3"/>
      <c r="J17" s="3"/>
      <c r="K17" s="3"/>
      <c r="L17" s="3"/>
      <c r="M17" s="3"/>
      <c r="N17" s="2"/>
      <c r="O17" s="2"/>
    </row>
    <row r="18" spans="1:15" ht="20.45" customHeight="1">
      <c r="A18" s="9"/>
      <c r="B18" s="9"/>
      <c r="C18" s="3"/>
      <c r="D18" s="3"/>
      <c r="E18" s="4"/>
      <c r="F18" s="2"/>
      <c r="G18" s="3"/>
      <c r="H18" s="3"/>
      <c r="I18" s="3"/>
      <c r="J18" s="3"/>
      <c r="K18" s="3"/>
      <c r="L18" s="3"/>
      <c r="M18" s="3"/>
      <c r="N18" s="2"/>
      <c r="O18" s="4"/>
    </row>
    <row r="19" spans="1:15" ht="14.25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mergeCells count="28">
    <mergeCell ref="N3:N5"/>
    <mergeCell ref="O3:O5"/>
    <mergeCell ref="F3:M3"/>
    <mergeCell ref="G4:H4"/>
    <mergeCell ref="A6:B6"/>
    <mergeCell ref="K4:K5"/>
    <mergeCell ref="L4:L5"/>
    <mergeCell ref="M4:M5"/>
    <mergeCell ref="J4:J5"/>
    <mergeCell ref="A18:B18"/>
    <mergeCell ref="C3:C5"/>
    <mergeCell ref="F4:F5"/>
    <mergeCell ref="I4:I5"/>
    <mergeCell ref="A14:B14"/>
    <mergeCell ref="A15:B15"/>
    <mergeCell ref="A16:B16"/>
    <mergeCell ref="A17:B17"/>
    <mergeCell ref="D3:E4"/>
    <mergeCell ref="A1:B1"/>
    <mergeCell ref="A3:B5"/>
    <mergeCell ref="A13:B13"/>
    <mergeCell ref="A8:B8"/>
    <mergeCell ref="A9:B9"/>
    <mergeCell ref="A10:B10"/>
    <mergeCell ref="A11:B11"/>
    <mergeCell ref="A12:B12"/>
    <mergeCell ref="A7:B7"/>
    <mergeCell ref="A2:O2"/>
  </mergeCells>
  <phoneticPr fontId="4" type="noConversion"/>
  <pageMargins left="0.75" right="0.75" top="0.97916666666666696" bottom="0.38888888888888901" header="0.50902777777777797" footer="0.509027777777777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sqref="A1:IV1"/>
    </sheetView>
  </sheetViews>
  <sheetFormatPr defaultColWidth="8.875" defaultRowHeight="13.5"/>
  <cols>
    <col min="1" max="1" width="4.625" style="1" customWidth="1"/>
    <col min="2" max="2" width="2.875" style="1" customWidth="1"/>
    <col min="3" max="3" width="10.875" style="1" customWidth="1"/>
    <col min="4" max="4" width="12" style="1" customWidth="1"/>
    <col min="5" max="5" width="10.875" style="1" customWidth="1"/>
    <col min="6" max="13" width="7" style="1" customWidth="1"/>
    <col min="14" max="14" width="12.125" style="1" customWidth="1"/>
    <col min="15" max="15" width="10.875" style="1" customWidth="1"/>
    <col min="16" max="16384" width="8.875" style="1"/>
  </cols>
  <sheetData>
    <row r="1" spans="1:15" ht="33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0.45" customHeight="1">
      <c r="A2" s="9" t="s">
        <v>1</v>
      </c>
      <c r="B2" s="9"/>
      <c r="C2" s="9" t="s">
        <v>28</v>
      </c>
      <c r="D2" s="9" t="s">
        <v>3</v>
      </c>
      <c r="E2" s="9"/>
      <c r="F2" s="9" t="s">
        <v>4</v>
      </c>
      <c r="G2" s="9"/>
      <c r="H2" s="9"/>
      <c r="I2" s="9"/>
      <c r="J2" s="9"/>
      <c r="K2" s="9"/>
      <c r="L2" s="9"/>
      <c r="M2" s="9"/>
      <c r="N2" s="9" t="s">
        <v>29</v>
      </c>
      <c r="O2" s="9" t="s">
        <v>30</v>
      </c>
    </row>
    <row r="3" spans="1:15" ht="20.45" customHeight="1">
      <c r="A3" s="9"/>
      <c r="B3" s="9"/>
      <c r="C3" s="9"/>
      <c r="D3" s="9"/>
      <c r="E3" s="9"/>
      <c r="F3" s="9" t="s">
        <v>31</v>
      </c>
      <c r="G3" s="15" t="s">
        <v>32</v>
      </c>
      <c r="H3" s="15" t="s">
        <v>33</v>
      </c>
      <c r="I3" s="9" t="s">
        <v>34</v>
      </c>
      <c r="J3" s="9" t="s">
        <v>35</v>
      </c>
      <c r="K3" s="9"/>
      <c r="L3" s="9"/>
      <c r="M3" s="11"/>
      <c r="N3" s="9"/>
      <c r="O3" s="9"/>
    </row>
    <row r="4" spans="1:15" ht="36" customHeight="1">
      <c r="A4" s="9"/>
      <c r="B4" s="9"/>
      <c r="C4" s="9"/>
      <c r="D4" s="2" t="s">
        <v>36</v>
      </c>
      <c r="E4" s="2" t="s">
        <v>37</v>
      </c>
      <c r="F4" s="9"/>
      <c r="G4" s="17"/>
      <c r="H4" s="16"/>
      <c r="I4" s="9"/>
      <c r="J4" s="9"/>
      <c r="K4" s="9"/>
      <c r="L4" s="9"/>
      <c r="M4" s="11"/>
      <c r="N4" s="9"/>
      <c r="O4" s="9"/>
    </row>
    <row r="5" spans="1:15" ht="25.15" customHeight="1">
      <c r="A5" s="12" t="s">
        <v>38</v>
      </c>
      <c r="B5" s="12"/>
      <c r="C5" s="2">
        <v>120</v>
      </c>
      <c r="D5" s="2">
        <v>15</v>
      </c>
      <c r="E5" s="2">
        <v>1800</v>
      </c>
      <c r="F5" s="2"/>
      <c r="G5" s="2"/>
      <c r="H5" s="2">
        <v>750</v>
      </c>
      <c r="I5" s="2">
        <v>100</v>
      </c>
      <c r="J5" s="2">
        <v>50</v>
      </c>
      <c r="K5" s="2"/>
      <c r="L5" s="2"/>
      <c r="M5" s="2"/>
      <c r="N5" s="2">
        <v>900</v>
      </c>
      <c r="O5" s="2">
        <f t="shared" ref="O5:O13" si="0">E5-N5</f>
        <v>900</v>
      </c>
    </row>
    <row r="6" spans="1:15" ht="25.9" customHeight="1">
      <c r="A6" s="12" t="s">
        <v>39</v>
      </c>
      <c r="B6" s="12"/>
      <c r="C6" s="2">
        <v>1</v>
      </c>
      <c r="D6" s="2"/>
      <c r="E6" s="2">
        <v>7500</v>
      </c>
      <c r="F6" s="2">
        <v>2500</v>
      </c>
      <c r="G6" s="2"/>
      <c r="H6" s="2">
        <v>400</v>
      </c>
      <c r="I6" s="2">
        <v>50</v>
      </c>
      <c r="J6" s="2">
        <v>50</v>
      </c>
      <c r="K6" s="2"/>
      <c r="L6" s="2"/>
      <c r="M6" s="2"/>
      <c r="N6" s="2">
        <v>3000</v>
      </c>
      <c r="O6" s="2">
        <f t="shared" si="0"/>
        <v>4500</v>
      </c>
    </row>
    <row r="7" spans="1:15" ht="20.45" customHeight="1">
      <c r="A7" s="12" t="s">
        <v>40</v>
      </c>
      <c r="B7" s="12"/>
      <c r="C7" s="2">
        <v>1</v>
      </c>
      <c r="D7" s="2"/>
      <c r="E7" s="2">
        <v>12000</v>
      </c>
      <c r="F7" s="2">
        <v>5400</v>
      </c>
      <c r="G7" s="2"/>
      <c r="H7" s="2">
        <v>500</v>
      </c>
      <c r="I7" s="2">
        <v>50</v>
      </c>
      <c r="J7" s="2">
        <v>50</v>
      </c>
      <c r="K7" s="2"/>
      <c r="L7" s="2"/>
      <c r="M7" s="2"/>
      <c r="N7" s="2">
        <v>6000</v>
      </c>
      <c r="O7" s="2">
        <f t="shared" si="0"/>
        <v>6000</v>
      </c>
    </row>
    <row r="8" spans="1:15" ht="20.45" customHeight="1">
      <c r="A8" s="12" t="s">
        <v>41</v>
      </c>
      <c r="B8" s="12"/>
      <c r="C8" s="2">
        <v>1</v>
      </c>
      <c r="D8" s="2"/>
      <c r="E8" s="2">
        <v>3000</v>
      </c>
      <c r="F8" s="2">
        <v>750</v>
      </c>
      <c r="G8" s="2"/>
      <c r="H8" s="2">
        <v>200</v>
      </c>
      <c r="I8" s="2"/>
      <c r="J8" s="2">
        <v>50</v>
      </c>
      <c r="K8" s="2"/>
      <c r="L8" s="2"/>
      <c r="M8" s="2"/>
      <c r="N8" s="2">
        <v>1000</v>
      </c>
      <c r="O8" s="2">
        <f t="shared" si="0"/>
        <v>2000</v>
      </c>
    </row>
    <row r="9" spans="1:15" ht="20.45" customHeight="1">
      <c r="A9" s="12" t="s">
        <v>42</v>
      </c>
      <c r="B9" s="12"/>
      <c r="C9" s="2">
        <v>1</v>
      </c>
      <c r="D9" s="2"/>
      <c r="E9" s="2">
        <v>1200</v>
      </c>
      <c r="F9" s="2">
        <v>150</v>
      </c>
      <c r="G9" s="2"/>
      <c r="H9" s="2">
        <v>200</v>
      </c>
      <c r="I9" s="2"/>
      <c r="J9" s="2">
        <v>50</v>
      </c>
      <c r="K9" s="2"/>
      <c r="L9" s="2"/>
      <c r="M9" s="2"/>
      <c r="N9" s="2">
        <v>400</v>
      </c>
      <c r="O9" s="2">
        <f t="shared" si="0"/>
        <v>800</v>
      </c>
    </row>
    <row r="10" spans="1:15" ht="20.45" customHeight="1">
      <c r="A10" s="12" t="s">
        <v>43</v>
      </c>
      <c r="B10" s="12"/>
      <c r="C10" s="2">
        <v>1</v>
      </c>
      <c r="D10" s="2"/>
      <c r="E10" s="2">
        <v>1200</v>
      </c>
      <c r="F10" s="2">
        <v>150</v>
      </c>
      <c r="G10" s="2"/>
      <c r="H10" s="2">
        <v>200</v>
      </c>
      <c r="I10" s="2"/>
      <c r="J10" s="2">
        <v>50</v>
      </c>
      <c r="K10" s="2"/>
      <c r="L10" s="2"/>
      <c r="M10" s="2"/>
      <c r="N10" s="2">
        <v>400</v>
      </c>
      <c r="O10" s="2">
        <f t="shared" si="0"/>
        <v>800</v>
      </c>
    </row>
    <row r="11" spans="1:15" ht="20.45" customHeight="1">
      <c r="A11" s="12" t="s">
        <v>44</v>
      </c>
      <c r="B11" s="12"/>
      <c r="C11" s="2">
        <v>1</v>
      </c>
      <c r="D11" s="2"/>
      <c r="E11" s="2">
        <v>9000</v>
      </c>
      <c r="F11" s="2">
        <v>3500</v>
      </c>
      <c r="G11" s="2"/>
      <c r="H11" s="2">
        <v>500</v>
      </c>
      <c r="I11" s="2"/>
      <c r="J11" s="2"/>
      <c r="K11" s="2"/>
      <c r="L11" s="2"/>
      <c r="M11" s="2"/>
      <c r="N11" s="2">
        <v>4000</v>
      </c>
      <c r="O11" s="2">
        <f t="shared" si="0"/>
        <v>5000</v>
      </c>
    </row>
    <row r="12" spans="1:15" ht="20.45" customHeight="1">
      <c r="A12" s="12" t="s">
        <v>45</v>
      </c>
      <c r="B12" s="12"/>
      <c r="C12" s="2">
        <v>1</v>
      </c>
      <c r="D12" s="2"/>
      <c r="E12" s="2">
        <v>60</v>
      </c>
      <c r="F12" s="2">
        <v>10</v>
      </c>
      <c r="G12" s="2"/>
      <c r="H12" s="2">
        <v>25</v>
      </c>
      <c r="I12" s="3"/>
      <c r="J12" s="3"/>
      <c r="K12" s="3"/>
      <c r="L12" s="3"/>
      <c r="M12" s="3"/>
      <c r="N12" s="2">
        <v>35</v>
      </c>
      <c r="O12" s="2">
        <f t="shared" si="0"/>
        <v>25</v>
      </c>
    </row>
    <row r="13" spans="1:15" ht="20.45" customHeight="1">
      <c r="A13" s="9" t="s">
        <v>46</v>
      </c>
      <c r="B13" s="9"/>
      <c r="C13" s="3">
        <v>1</v>
      </c>
      <c r="D13" s="3"/>
      <c r="E13" s="2">
        <v>70</v>
      </c>
      <c r="F13" s="2">
        <v>10</v>
      </c>
      <c r="G13" s="3"/>
      <c r="H13" s="3">
        <v>25</v>
      </c>
      <c r="I13" s="3"/>
      <c r="J13" s="3"/>
      <c r="K13" s="3"/>
      <c r="L13" s="3"/>
      <c r="M13" s="3"/>
      <c r="N13" s="2">
        <v>35</v>
      </c>
      <c r="O13" s="2">
        <f t="shared" si="0"/>
        <v>35</v>
      </c>
    </row>
    <row r="14" spans="1:15" ht="20.45" customHeight="1">
      <c r="A14" s="13" t="s">
        <v>47</v>
      </c>
      <c r="B14" s="14"/>
      <c r="C14" s="3">
        <v>1</v>
      </c>
      <c r="D14" s="3">
        <v>1</v>
      </c>
      <c r="E14" s="2">
        <v>1</v>
      </c>
      <c r="F14" s="2"/>
      <c r="G14" s="3"/>
      <c r="H14" s="3"/>
      <c r="I14" s="3"/>
      <c r="J14" s="3"/>
      <c r="K14" s="3"/>
      <c r="L14" s="3"/>
      <c r="M14" s="3"/>
      <c r="N14" s="2">
        <v>0</v>
      </c>
      <c r="O14" s="2">
        <v>1</v>
      </c>
    </row>
    <row r="15" spans="1:15" ht="20.45" customHeight="1">
      <c r="A15" s="13" t="s">
        <v>44</v>
      </c>
      <c r="B15" s="14"/>
      <c r="C15" s="3">
        <v>1</v>
      </c>
      <c r="D15" s="3"/>
      <c r="E15" s="2">
        <v>5400</v>
      </c>
      <c r="F15" s="2">
        <v>1600</v>
      </c>
      <c r="G15" s="3"/>
      <c r="H15" s="3">
        <v>500</v>
      </c>
      <c r="I15" s="3"/>
      <c r="J15" s="3"/>
      <c r="K15" s="3"/>
      <c r="L15" s="3"/>
      <c r="M15" s="3"/>
      <c r="N15" s="2">
        <v>2100</v>
      </c>
      <c r="O15" s="2">
        <v>3300</v>
      </c>
    </row>
    <row r="16" spans="1:15" ht="20.45" customHeight="1">
      <c r="A16" s="9" t="s">
        <v>48</v>
      </c>
      <c r="B16" s="9"/>
      <c r="C16" s="3">
        <v>1</v>
      </c>
      <c r="D16" s="3"/>
      <c r="E16" s="2">
        <v>7000</v>
      </c>
      <c r="F16" s="2">
        <v>1500</v>
      </c>
      <c r="G16" s="3"/>
      <c r="H16" s="3">
        <v>500</v>
      </c>
      <c r="I16" s="3"/>
      <c r="J16" s="3"/>
      <c r="K16" s="3"/>
      <c r="L16" s="3"/>
      <c r="M16" s="3"/>
      <c r="N16" s="2">
        <v>2000</v>
      </c>
      <c r="O16" s="2">
        <v>5000</v>
      </c>
    </row>
    <row r="17" spans="1:15" ht="20.45" customHeight="1">
      <c r="A17" s="9"/>
      <c r="B17" s="9"/>
      <c r="C17" s="3"/>
      <c r="D17" s="3"/>
      <c r="E17" s="2"/>
      <c r="F17" s="2"/>
      <c r="G17" s="3"/>
      <c r="H17" s="3"/>
      <c r="I17" s="3"/>
      <c r="J17" s="3"/>
      <c r="K17" s="3"/>
      <c r="L17" s="3"/>
      <c r="M17" s="3"/>
      <c r="N17" s="2"/>
      <c r="O17" s="2"/>
    </row>
    <row r="18" spans="1:15" ht="20.45" customHeight="1">
      <c r="A18" s="9"/>
      <c r="B18" s="9"/>
      <c r="C18" s="3"/>
      <c r="D18" s="3"/>
      <c r="E18" s="4"/>
      <c r="F18" s="2"/>
      <c r="G18" s="3"/>
      <c r="H18" s="3"/>
      <c r="I18" s="3"/>
      <c r="J18" s="3"/>
      <c r="K18" s="3"/>
      <c r="L18" s="3"/>
      <c r="M18" s="3"/>
      <c r="N18" s="2"/>
      <c r="O18" s="4"/>
    </row>
    <row r="19" spans="1:15" ht="14.25">
      <c r="A19" s="5" t="s">
        <v>49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mergeCells count="29">
    <mergeCell ref="O2:O4"/>
    <mergeCell ref="A1:O1"/>
    <mergeCell ref="F2:M2"/>
    <mergeCell ref="L3:L4"/>
    <mergeCell ref="M3:M4"/>
    <mergeCell ref="N2:N4"/>
    <mergeCell ref="K3:K4"/>
    <mergeCell ref="H3:H4"/>
    <mergeCell ref="A2:B4"/>
    <mergeCell ref="D2:E3"/>
    <mergeCell ref="G3:G4"/>
    <mergeCell ref="C2:C4"/>
    <mergeCell ref="F3:F4"/>
    <mergeCell ref="A15:B15"/>
    <mergeCell ref="A16:B16"/>
    <mergeCell ref="A17:B17"/>
    <mergeCell ref="A5:B5"/>
    <mergeCell ref="I3:I4"/>
    <mergeCell ref="J3:J4"/>
    <mergeCell ref="A6:B6"/>
    <mergeCell ref="A12:B12"/>
    <mergeCell ref="A7:B7"/>
    <mergeCell ref="A18:B18"/>
    <mergeCell ref="A13:B13"/>
    <mergeCell ref="A8:B8"/>
    <mergeCell ref="A9:B9"/>
    <mergeCell ref="A10:B10"/>
    <mergeCell ref="A11:B11"/>
    <mergeCell ref="A14:B14"/>
  </mergeCells>
  <phoneticPr fontId="4" type="noConversion"/>
  <pageMargins left="0.75" right="0.75" top="0.97916666666666696" bottom="0.97916666666666696" header="0.50902777777777797" footer="0.50902777777777797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种植业（定稿）</vt:lpstr>
      <vt:lpstr>畜牧业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2011-12-11T01:41:54Z</cp:lastPrinted>
  <dcterms:created xsi:type="dcterms:W3CDTF">2017-07-03T06:43:00Z</dcterms:created>
  <dcterms:modified xsi:type="dcterms:W3CDTF">2011-12-11T01:41:58Z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