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1"/>
  </bookViews>
  <sheets>
    <sheet name="附件1 (2)" sheetId="1" r:id="rId1"/>
    <sheet name="附件2" sheetId="2" r:id="rId2"/>
  </sheets>
  <definedNames/>
  <calcPr fullCalcOnLoad="1"/>
</workbook>
</file>

<file path=xl/sharedStrings.xml><?xml version="1.0" encoding="utf-8"?>
<sst xmlns="http://schemas.openxmlformats.org/spreadsheetml/2006/main" count="50" uniqueCount="36">
  <si>
    <t>附件1</t>
  </si>
  <si>
    <t>村委会</t>
  </si>
  <si>
    <t>水稻</t>
  </si>
  <si>
    <t>玉米</t>
  </si>
  <si>
    <t>油菜</t>
  </si>
  <si>
    <t>保费合计</t>
  </si>
  <si>
    <t>面积</t>
  </si>
  <si>
    <t>标准</t>
  </si>
  <si>
    <t>金额</t>
  </si>
  <si>
    <t>山坡村</t>
  </si>
  <si>
    <t>官屯社区</t>
  </si>
  <si>
    <t>连厂村</t>
  </si>
  <si>
    <t>巴拉鲊</t>
  </si>
  <si>
    <t>马游村</t>
  </si>
  <si>
    <t>黄泥塘</t>
  </si>
  <si>
    <t>三角村</t>
  </si>
  <si>
    <t>葡萄村</t>
  </si>
  <si>
    <t>合计</t>
  </si>
  <si>
    <t>序号</t>
  </si>
  <si>
    <t>投保人身份证号码</t>
  </si>
  <si>
    <t>投保人银行账号</t>
  </si>
  <si>
    <t>投保人签字</t>
  </si>
  <si>
    <t>制表人：</t>
  </si>
  <si>
    <t>联系电话：</t>
  </si>
  <si>
    <r>
      <t xml:space="preserve">                                                                 </t>
    </r>
    <r>
      <rPr>
        <sz val="14"/>
        <rFont val="仿宋_GB2312"/>
        <family val="3"/>
      </rPr>
      <t>单位：亩、元</t>
    </r>
    <r>
      <rPr>
        <sz val="14"/>
        <rFont val="Times New Roman"/>
        <family val="1"/>
      </rPr>
      <t>\</t>
    </r>
    <r>
      <rPr>
        <sz val="14"/>
        <rFont val="仿宋_GB2312"/>
        <family val="3"/>
      </rPr>
      <t>亩、元</t>
    </r>
  </si>
  <si>
    <r>
      <t>注：</t>
    </r>
    <r>
      <rPr>
        <sz val="14"/>
        <rFont val="Times New Roman"/>
        <family val="1"/>
      </rPr>
      <t>1</t>
    </r>
    <r>
      <rPr>
        <sz val="14"/>
        <rFont val="仿宋_GB2312"/>
        <family val="3"/>
      </rPr>
      <t>、到户花名册纸质和电子版、农户一折通和身份证号码要齐全、准确；</t>
    </r>
    <r>
      <rPr>
        <sz val="14"/>
        <rFont val="Times New Roman"/>
        <family val="1"/>
      </rPr>
      <t>2</t>
    </r>
    <r>
      <rPr>
        <sz val="14"/>
        <rFont val="仿宋_GB2312"/>
        <family val="3"/>
      </rPr>
      <t>、于</t>
    </r>
    <r>
      <rPr>
        <sz val="14"/>
        <rFont val="Times New Roman"/>
        <family val="1"/>
      </rPr>
      <t>2018</t>
    </r>
    <r>
      <rPr>
        <sz val="14"/>
        <rFont val="仿宋_GB2312"/>
        <family val="3"/>
      </rPr>
      <t>年</t>
    </r>
    <r>
      <rPr>
        <sz val="14"/>
        <rFont val="Times New Roman"/>
        <family val="1"/>
      </rPr>
      <t>7</t>
    </r>
    <r>
      <rPr>
        <sz val="14"/>
        <rFont val="仿宋_GB2312"/>
        <family val="3"/>
      </rPr>
      <t>月</t>
    </r>
    <r>
      <rPr>
        <sz val="14"/>
        <rFont val="Times New Roman"/>
        <family val="1"/>
      </rPr>
      <t>10</t>
    </r>
    <r>
      <rPr>
        <sz val="14"/>
        <rFont val="仿宋_GB2312"/>
        <family val="3"/>
      </rPr>
      <t>日前将资金和花名册缴农技中心。</t>
    </r>
  </si>
  <si>
    <t>官屯镇2018年政策性农业（种植业）保险计划表</t>
  </si>
  <si>
    <r>
      <t>附件</t>
    </r>
    <r>
      <rPr>
        <sz val="14"/>
        <rFont val="Times New Roman"/>
        <family val="1"/>
      </rPr>
      <t>2</t>
    </r>
    <r>
      <rPr>
        <sz val="14"/>
        <rFont val="黑体"/>
        <family val="0"/>
      </rPr>
      <t>：</t>
    </r>
  </si>
  <si>
    <r>
      <t>姚安县</t>
    </r>
    <r>
      <rPr>
        <sz val="22"/>
        <rFont val="Times New Roman"/>
        <family val="1"/>
      </rPr>
      <t>2018</t>
    </r>
    <r>
      <rPr>
        <sz val="22"/>
        <rFont val="方正小标宋简体"/>
        <family val="4"/>
      </rPr>
      <t>年种植业保险投保花名册</t>
    </r>
  </si>
  <si>
    <r>
      <t xml:space="preserve">  </t>
    </r>
    <r>
      <rPr>
        <sz val="14"/>
        <rFont val="仿宋_GB2312"/>
        <family val="3"/>
      </rPr>
      <t>官屯（镇）</t>
    </r>
    <r>
      <rPr>
        <sz val="14"/>
        <rFont val="Times New Roman"/>
        <family val="1"/>
      </rPr>
      <t xml:space="preserve">    </t>
    </r>
    <r>
      <rPr>
        <sz val="14"/>
        <rFont val="仿宋_GB2312"/>
        <family val="3"/>
      </rPr>
      <t>　（居）委会</t>
    </r>
    <r>
      <rPr>
        <sz val="14"/>
        <rFont val="Times New Roman"/>
        <family val="1"/>
      </rPr>
      <t xml:space="preserve">       </t>
    </r>
    <r>
      <rPr>
        <sz val="14"/>
        <rFont val="仿宋_GB2312"/>
        <family val="3"/>
      </rPr>
      <t>（居）民小组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投保时间：</t>
    </r>
    <r>
      <rPr>
        <sz val="14"/>
        <rFont val="Times New Roman"/>
        <family val="1"/>
      </rPr>
      <t xml:space="preserve"> 2018</t>
    </r>
    <r>
      <rPr>
        <sz val="14"/>
        <rFont val="仿宋_GB2312"/>
        <family val="3"/>
      </rPr>
      <t>年　月　日</t>
    </r>
    <r>
      <rPr>
        <sz val="14"/>
        <rFont val="Times New Roman"/>
        <family val="1"/>
      </rPr>
      <t xml:space="preserve">              </t>
    </r>
    <r>
      <rPr>
        <sz val="14"/>
        <rFont val="仿宋_GB2312"/>
        <family val="3"/>
      </rPr>
      <t>单位：亩、元</t>
    </r>
  </si>
  <si>
    <r>
      <t>投保人</t>
    </r>
    <r>
      <rPr>
        <sz val="14"/>
        <rFont val="Times New Roman"/>
        <family val="1"/>
      </rPr>
      <t xml:space="preserve"> </t>
    </r>
    <r>
      <rPr>
        <sz val="14"/>
        <rFont val="仿宋_GB2312"/>
        <family val="3"/>
      </rPr>
      <t>姓名</t>
    </r>
  </si>
  <si>
    <r>
      <t>投保</t>
    </r>
    <r>
      <rPr>
        <sz val="14"/>
        <rFont val="Times New Roman"/>
        <family val="1"/>
      </rPr>
      <t xml:space="preserve">   </t>
    </r>
    <r>
      <rPr>
        <sz val="14"/>
        <rFont val="仿宋_GB2312"/>
        <family val="3"/>
      </rPr>
      <t>面积</t>
    </r>
  </si>
  <si>
    <r>
      <t>自交</t>
    </r>
    <r>
      <rPr>
        <sz val="14"/>
        <rFont val="Times New Roman"/>
        <family val="1"/>
      </rPr>
      <t xml:space="preserve">   </t>
    </r>
    <r>
      <rPr>
        <sz val="14"/>
        <rFont val="仿宋_GB2312"/>
        <family val="3"/>
      </rPr>
      <t>保费</t>
    </r>
  </si>
  <si>
    <r>
      <t>投保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面积</t>
    </r>
  </si>
  <si>
    <r>
      <t>自交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保费</t>
    </r>
  </si>
  <si>
    <r>
      <t>注：各乡镇以村（居）委会汇总上报时，提交纸质和电子文档各一份，面积保留</t>
    </r>
    <r>
      <rPr>
        <sz val="14"/>
        <rFont val="Times New Roman"/>
        <family val="1"/>
      </rPr>
      <t>1</t>
    </r>
    <r>
      <rPr>
        <sz val="14"/>
        <rFont val="仿宋_GB2312"/>
        <family val="3"/>
      </rPr>
      <t>位小数，金额保留</t>
    </r>
    <r>
      <rPr>
        <sz val="14"/>
        <rFont val="Times New Roman"/>
        <family val="1"/>
      </rPr>
      <t>2</t>
    </r>
    <r>
      <rPr>
        <sz val="14"/>
        <rFont val="仿宋_GB2312"/>
        <family val="3"/>
      </rPr>
      <t>位小数。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</si>
</sst>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9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name val="Times New Roman"/>
      <family val="1"/>
    </font>
    <font>
      <sz val="14"/>
      <name val="黑体"/>
      <family val="0"/>
    </font>
    <font>
      <sz val="22"/>
      <name val="方正小标宋简体"/>
      <family val="4"/>
    </font>
    <font>
      <sz val="14"/>
      <name val="仿宋_GB2312"/>
      <family val="3"/>
    </font>
    <font>
      <sz val="14"/>
      <name val="Times New Roman"/>
      <family val="1"/>
    </font>
    <font>
      <sz val="22"/>
      <name val="Times New Roman"/>
      <family val="1"/>
    </font>
    <font>
      <sz val="14"/>
      <color indexed="6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>
        <color indexed="63"/>
      </bottom>
    </border>
    <border>
      <left/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/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" fontId="25" fillId="0" borderId="13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49" fontId="25" fillId="0" borderId="0" xfId="0" applyNumberFormat="1" applyFont="1" applyFill="1" applyAlignment="1">
      <alignment vertical="center"/>
    </xf>
    <xf numFmtId="0" fontId="25" fillId="0" borderId="0" xfId="0" applyFont="1" applyAlignment="1">
      <alignment horizontal="center" vertical="center"/>
    </xf>
    <xf numFmtId="4" fontId="2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4" fontId="26" fillId="0" borderId="15" xfId="0" applyNumberFormat="1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4" fontId="26" fillId="0" borderId="19" xfId="0" applyNumberFormat="1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4" fontId="26" fillId="0" borderId="21" xfId="0" applyNumberFormat="1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49" fontId="26" fillId="0" borderId="23" xfId="0" applyNumberFormat="1" applyFont="1" applyFill="1" applyBorder="1" applyAlignment="1">
      <alignment horizontal="center" vertical="center" wrapText="1"/>
    </xf>
    <xf numFmtId="49" fontId="26" fillId="0" borderId="24" xfId="0" applyNumberFormat="1" applyFont="1" applyFill="1" applyBorder="1" applyAlignment="1">
      <alignment horizontal="center" vertical="center" wrapText="1"/>
    </xf>
    <xf numFmtId="4" fontId="26" fillId="0" borderId="23" xfId="0" applyNumberFormat="1" applyFont="1" applyFill="1" applyBorder="1" applyAlignment="1">
      <alignment horizontal="center" vertical="center" wrapText="1"/>
    </xf>
    <xf numFmtId="49" fontId="26" fillId="0" borderId="25" xfId="0" applyNumberFormat="1" applyFont="1" applyFill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/>
    </xf>
    <xf numFmtId="49" fontId="28" fillId="0" borderId="23" xfId="0" applyNumberFormat="1" applyFont="1" applyFill="1" applyBorder="1" applyAlignment="1">
      <alignment horizontal="center" vertical="center" wrapText="1"/>
    </xf>
    <xf numFmtId="0" fontId="26" fillId="0" borderId="26" xfId="0" applyFont="1" applyBorder="1" applyAlignment="1">
      <alignment horizontal="left" vertical="center"/>
    </xf>
    <xf numFmtId="49" fontId="26" fillId="0" borderId="26" xfId="0" applyNumberFormat="1" applyFont="1" applyFill="1" applyBorder="1" applyAlignment="1">
      <alignment horizontal="left" vertical="center"/>
    </xf>
    <xf numFmtId="4" fontId="26" fillId="0" borderId="26" xfId="0" applyNumberFormat="1" applyFont="1" applyFill="1" applyBorder="1" applyAlignment="1">
      <alignment horizontal="left" vertical="center"/>
    </xf>
    <xf numFmtId="0" fontId="26" fillId="0" borderId="27" xfId="0" applyFont="1" applyBorder="1" applyAlignment="1">
      <alignment horizontal="left" vertical="center"/>
    </xf>
    <xf numFmtId="49" fontId="26" fillId="0" borderId="0" xfId="0" applyNumberFormat="1" applyFont="1" applyFill="1" applyAlignment="1">
      <alignment vertical="center"/>
    </xf>
    <xf numFmtId="0" fontId="26" fillId="0" borderId="0" xfId="0" applyFont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00" workbookViewId="0" topLeftCell="A1">
      <selection activeCell="F6" sqref="F6"/>
    </sheetView>
  </sheetViews>
  <sheetFormatPr defaultColWidth="9.00390625" defaultRowHeight="14.25"/>
  <cols>
    <col min="1" max="1" width="13.375" style="0" customWidth="1"/>
    <col min="4" max="4" width="3.75390625" style="0" customWidth="1"/>
    <col min="8" max="8" width="11.00390625" style="0" customWidth="1"/>
    <col min="11" max="11" width="11.125" style="0" customWidth="1"/>
    <col min="12" max="12" width="14.75390625" style="0" customWidth="1"/>
  </cols>
  <sheetData>
    <row r="1" ht="18.75">
      <c r="A1" s="5" t="s">
        <v>0</v>
      </c>
    </row>
    <row r="2" spans="1:12" ht="36" customHeight="1">
      <c r="A2" s="6" t="s">
        <v>26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1" customFormat="1" ht="19.5" customHeight="1">
      <c r="A3" s="10" t="s">
        <v>24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s="11" customFormat="1" ht="30" customHeight="1">
      <c r="A4" s="8" t="s">
        <v>1</v>
      </c>
      <c r="B4" s="8" t="s">
        <v>2</v>
      </c>
      <c r="C4" s="12"/>
      <c r="D4" s="12"/>
      <c r="E4" s="12"/>
      <c r="F4" s="8" t="s">
        <v>3</v>
      </c>
      <c r="G4" s="12"/>
      <c r="H4" s="12"/>
      <c r="I4" s="8" t="s">
        <v>4</v>
      </c>
      <c r="J4" s="12"/>
      <c r="K4" s="12"/>
      <c r="L4" s="8" t="s">
        <v>5</v>
      </c>
    </row>
    <row r="5" spans="1:12" s="11" customFormat="1" ht="30" customHeight="1">
      <c r="A5" s="12"/>
      <c r="B5" s="7" t="s">
        <v>6</v>
      </c>
      <c r="C5" s="8" t="s">
        <v>7</v>
      </c>
      <c r="D5" s="12"/>
      <c r="E5" s="7" t="s">
        <v>8</v>
      </c>
      <c r="F5" s="7" t="s">
        <v>6</v>
      </c>
      <c r="G5" s="7" t="s">
        <v>7</v>
      </c>
      <c r="H5" s="7" t="s">
        <v>8</v>
      </c>
      <c r="I5" s="7" t="s">
        <v>6</v>
      </c>
      <c r="J5" s="7" t="s">
        <v>7</v>
      </c>
      <c r="K5" s="7" t="s">
        <v>8</v>
      </c>
      <c r="L5" s="12"/>
    </row>
    <row r="6" spans="1:12" s="11" customFormat="1" ht="27" customHeight="1">
      <c r="A6" s="7" t="s">
        <v>9</v>
      </c>
      <c r="B6" s="13">
        <v>1100</v>
      </c>
      <c r="C6" s="12">
        <v>1.95</v>
      </c>
      <c r="D6" s="12"/>
      <c r="E6" s="13">
        <f aca="true" t="shared" si="0" ref="E6:E14">B6*C6</f>
        <v>2145</v>
      </c>
      <c r="F6" s="13">
        <v>1200</v>
      </c>
      <c r="G6" s="13">
        <v>1.65</v>
      </c>
      <c r="H6" s="13">
        <f aca="true" t="shared" si="1" ref="H6:H14">F6*G6</f>
        <v>1980</v>
      </c>
      <c r="I6" s="13">
        <v>900</v>
      </c>
      <c r="J6" s="13">
        <v>1.38</v>
      </c>
      <c r="K6" s="13">
        <f aca="true" t="shared" si="2" ref="K6:K14">I6*J6</f>
        <v>1242</v>
      </c>
      <c r="L6" s="13">
        <f aca="true" t="shared" si="3" ref="L6:L14">E6+H6+K6</f>
        <v>5367</v>
      </c>
    </row>
    <row r="7" spans="1:12" s="11" customFormat="1" ht="27" customHeight="1">
      <c r="A7" s="7" t="s">
        <v>10</v>
      </c>
      <c r="B7" s="13">
        <v>700</v>
      </c>
      <c r="C7" s="12">
        <v>1.95</v>
      </c>
      <c r="D7" s="12"/>
      <c r="E7" s="13">
        <f t="shared" si="0"/>
        <v>1365</v>
      </c>
      <c r="F7" s="13">
        <v>1500</v>
      </c>
      <c r="G7" s="13">
        <v>1.65</v>
      </c>
      <c r="H7" s="13">
        <f t="shared" si="1"/>
        <v>2475</v>
      </c>
      <c r="I7" s="13">
        <v>800</v>
      </c>
      <c r="J7" s="13">
        <v>1.38</v>
      </c>
      <c r="K7" s="13">
        <f t="shared" si="2"/>
        <v>1104</v>
      </c>
      <c r="L7" s="13">
        <f t="shared" si="3"/>
        <v>4944</v>
      </c>
    </row>
    <row r="8" spans="1:12" s="11" customFormat="1" ht="27" customHeight="1">
      <c r="A8" s="7" t="s">
        <v>11</v>
      </c>
      <c r="B8" s="13">
        <v>1600</v>
      </c>
      <c r="C8" s="12">
        <v>1.95</v>
      </c>
      <c r="D8" s="12"/>
      <c r="E8" s="13">
        <f t="shared" si="0"/>
        <v>3120</v>
      </c>
      <c r="F8" s="13">
        <v>800</v>
      </c>
      <c r="G8" s="13">
        <v>1.65</v>
      </c>
      <c r="H8" s="13">
        <f t="shared" si="1"/>
        <v>1320</v>
      </c>
      <c r="I8" s="13">
        <v>500</v>
      </c>
      <c r="J8" s="13">
        <v>1.38</v>
      </c>
      <c r="K8" s="13">
        <f t="shared" si="2"/>
        <v>690</v>
      </c>
      <c r="L8" s="13">
        <f t="shared" si="3"/>
        <v>5130</v>
      </c>
    </row>
    <row r="9" spans="1:12" s="11" customFormat="1" ht="27" customHeight="1">
      <c r="A9" s="7" t="s">
        <v>12</v>
      </c>
      <c r="B9" s="13">
        <v>1500</v>
      </c>
      <c r="C9" s="12">
        <v>1.95</v>
      </c>
      <c r="D9" s="12"/>
      <c r="E9" s="13">
        <f t="shared" si="0"/>
        <v>2925</v>
      </c>
      <c r="F9" s="13">
        <v>800</v>
      </c>
      <c r="G9" s="13">
        <v>1.65</v>
      </c>
      <c r="H9" s="13">
        <f t="shared" si="1"/>
        <v>1320</v>
      </c>
      <c r="I9" s="13">
        <v>500</v>
      </c>
      <c r="J9" s="13">
        <v>1.38</v>
      </c>
      <c r="K9" s="13">
        <f t="shared" si="2"/>
        <v>690</v>
      </c>
      <c r="L9" s="13">
        <f t="shared" si="3"/>
        <v>4935</v>
      </c>
    </row>
    <row r="10" spans="1:12" s="11" customFormat="1" ht="27" customHeight="1">
      <c r="A10" s="7" t="s">
        <v>13</v>
      </c>
      <c r="B10" s="13">
        <v>600</v>
      </c>
      <c r="C10" s="12">
        <v>1.95</v>
      </c>
      <c r="D10" s="12"/>
      <c r="E10" s="13">
        <f t="shared" si="0"/>
        <v>1170</v>
      </c>
      <c r="F10" s="13">
        <v>1900</v>
      </c>
      <c r="G10" s="13">
        <v>1.65</v>
      </c>
      <c r="H10" s="13">
        <f t="shared" si="1"/>
        <v>3135</v>
      </c>
      <c r="I10" s="13">
        <v>400</v>
      </c>
      <c r="J10" s="13">
        <v>1.38</v>
      </c>
      <c r="K10" s="13">
        <f t="shared" si="2"/>
        <v>552</v>
      </c>
      <c r="L10" s="13">
        <f t="shared" si="3"/>
        <v>4857</v>
      </c>
    </row>
    <row r="11" spans="1:12" s="11" customFormat="1" ht="27" customHeight="1">
      <c r="A11" s="7" t="s">
        <v>14</v>
      </c>
      <c r="B11" s="13">
        <v>600</v>
      </c>
      <c r="C11" s="12">
        <v>1.95</v>
      </c>
      <c r="D11" s="12"/>
      <c r="E11" s="13">
        <f t="shared" si="0"/>
        <v>1170</v>
      </c>
      <c r="F11" s="13">
        <v>1200</v>
      </c>
      <c r="G11" s="13">
        <v>1.65</v>
      </c>
      <c r="H11" s="13">
        <f t="shared" si="1"/>
        <v>1980</v>
      </c>
      <c r="I11" s="13">
        <v>200</v>
      </c>
      <c r="J11" s="13">
        <v>1.38</v>
      </c>
      <c r="K11" s="13">
        <f t="shared" si="2"/>
        <v>276</v>
      </c>
      <c r="L11" s="13">
        <f t="shared" si="3"/>
        <v>3426</v>
      </c>
    </row>
    <row r="12" spans="1:12" s="11" customFormat="1" ht="27" customHeight="1">
      <c r="A12" s="7" t="s">
        <v>15</v>
      </c>
      <c r="B12" s="13">
        <v>1100</v>
      </c>
      <c r="C12" s="12">
        <v>1.95</v>
      </c>
      <c r="D12" s="12"/>
      <c r="E12" s="13">
        <f t="shared" si="0"/>
        <v>2145</v>
      </c>
      <c r="F12" s="13">
        <v>1400</v>
      </c>
      <c r="G12" s="13">
        <v>1.65</v>
      </c>
      <c r="H12" s="13">
        <f t="shared" si="1"/>
        <v>2310</v>
      </c>
      <c r="I12" s="13">
        <v>250</v>
      </c>
      <c r="J12" s="13">
        <v>1.38</v>
      </c>
      <c r="K12" s="13">
        <f t="shared" si="2"/>
        <v>345</v>
      </c>
      <c r="L12" s="13">
        <f t="shared" si="3"/>
        <v>4800</v>
      </c>
    </row>
    <row r="13" spans="1:12" s="11" customFormat="1" ht="27" customHeight="1">
      <c r="A13" s="7" t="s">
        <v>16</v>
      </c>
      <c r="B13" s="13">
        <v>200</v>
      </c>
      <c r="C13" s="12">
        <v>1.95</v>
      </c>
      <c r="D13" s="12"/>
      <c r="E13" s="13">
        <f t="shared" si="0"/>
        <v>390</v>
      </c>
      <c r="F13" s="13">
        <v>2700</v>
      </c>
      <c r="G13" s="13">
        <v>1.65</v>
      </c>
      <c r="H13" s="13">
        <f t="shared" si="1"/>
        <v>4455</v>
      </c>
      <c r="I13" s="13">
        <v>150</v>
      </c>
      <c r="J13" s="13">
        <v>1.38</v>
      </c>
      <c r="K13" s="13">
        <f t="shared" si="2"/>
        <v>206.99999999999997</v>
      </c>
      <c r="L13" s="13">
        <f t="shared" si="3"/>
        <v>5052</v>
      </c>
    </row>
    <row r="14" spans="1:12" s="11" customFormat="1" ht="27" customHeight="1">
      <c r="A14" s="7" t="s">
        <v>17</v>
      </c>
      <c r="B14" s="13">
        <f>SUM(B6:B13)</f>
        <v>7400</v>
      </c>
      <c r="C14" s="12">
        <v>1.95</v>
      </c>
      <c r="D14" s="12"/>
      <c r="E14" s="13">
        <f t="shared" si="0"/>
        <v>14430</v>
      </c>
      <c r="F14" s="13">
        <f>SUM(F6:F13)</f>
        <v>11500</v>
      </c>
      <c r="G14" s="13">
        <v>1.65</v>
      </c>
      <c r="H14" s="13">
        <f t="shared" si="1"/>
        <v>18975</v>
      </c>
      <c r="I14" s="13">
        <f>SUM(I6:I13)</f>
        <v>3700</v>
      </c>
      <c r="J14" s="13">
        <v>1.38</v>
      </c>
      <c r="K14" s="13">
        <f t="shared" si="2"/>
        <v>5106</v>
      </c>
      <c r="L14" s="13">
        <f t="shared" si="3"/>
        <v>38511</v>
      </c>
    </row>
    <row r="15" spans="1:12" s="11" customFormat="1" ht="39.75" customHeight="1">
      <c r="A15" s="9" t="s">
        <v>25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</sheetData>
  <sheetProtection/>
  <mergeCells count="18">
    <mergeCell ref="C6:D6"/>
    <mergeCell ref="C7:D7"/>
    <mergeCell ref="C8:D8"/>
    <mergeCell ref="A2:L2"/>
    <mergeCell ref="A3:L3"/>
    <mergeCell ref="B4:E4"/>
    <mergeCell ref="F4:H4"/>
    <mergeCell ref="I4:K4"/>
    <mergeCell ref="C13:D13"/>
    <mergeCell ref="C14:D14"/>
    <mergeCell ref="A15:L15"/>
    <mergeCell ref="A4:A5"/>
    <mergeCell ref="L4:L5"/>
    <mergeCell ref="C9:D9"/>
    <mergeCell ref="C10:D10"/>
    <mergeCell ref="C11:D11"/>
    <mergeCell ref="C12:D12"/>
    <mergeCell ref="C5:D5"/>
  </mergeCells>
  <printOptions/>
  <pageMargins left="0.95" right="0.9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SheetLayoutView="100" workbookViewId="0" topLeftCell="A1">
      <selection activeCell="D4" sqref="D4:D7"/>
    </sheetView>
  </sheetViews>
  <sheetFormatPr defaultColWidth="9.00390625" defaultRowHeight="14.25"/>
  <cols>
    <col min="1" max="1" width="4.125" style="1" customWidth="1"/>
    <col min="2" max="2" width="8.50390625" style="1" customWidth="1"/>
    <col min="3" max="3" width="19.125" style="2" customWidth="1"/>
    <col min="4" max="4" width="19.25390625" style="2" customWidth="1"/>
    <col min="5" max="5" width="7.625" style="3" customWidth="1"/>
    <col min="6" max="6" width="7.625" style="4" customWidth="1"/>
    <col min="7" max="7" width="7.625" style="3" customWidth="1"/>
    <col min="8" max="8" width="7.625" style="4" customWidth="1"/>
    <col min="9" max="9" width="7.625" style="3" customWidth="1"/>
    <col min="10" max="10" width="7.625" style="4" customWidth="1"/>
    <col min="11" max="11" width="7.625" style="3" customWidth="1"/>
    <col min="12" max="12" width="7.625" style="4" customWidth="1"/>
    <col min="13" max="13" width="14.25390625" style="3" customWidth="1"/>
    <col min="14" max="16384" width="9.00390625" style="1" customWidth="1"/>
  </cols>
  <sheetData>
    <row r="1" spans="1:13" s="31" customFormat="1" ht="21.75" customHeight="1">
      <c r="A1" s="16" t="s">
        <v>27</v>
      </c>
      <c r="B1" s="10"/>
      <c r="C1" s="28"/>
      <c r="D1" s="28"/>
      <c r="E1" s="29"/>
      <c r="F1" s="30"/>
      <c r="G1" s="29"/>
      <c r="H1" s="30"/>
      <c r="I1" s="29"/>
      <c r="J1" s="30"/>
      <c r="K1" s="29"/>
      <c r="L1" s="30"/>
      <c r="M1" s="29"/>
    </row>
    <row r="2" spans="1:13" s="31" customFormat="1" ht="35.25" customHeight="1">
      <c r="A2" s="15" t="s">
        <v>28</v>
      </c>
      <c r="B2" s="32"/>
      <c r="C2" s="33"/>
      <c r="D2" s="33"/>
      <c r="E2" s="34"/>
      <c r="F2" s="35"/>
      <c r="G2" s="34"/>
      <c r="H2" s="35"/>
      <c r="I2" s="34"/>
      <c r="J2" s="35"/>
      <c r="K2" s="34"/>
      <c r="L2" s="35"/>
      <c r="M2" s="36"/>
    </row>
    <row r="3" spans="1:13" s="42" customFormat="1" ht="35.25" customHeight="1">
      <c r="A3" s="37" t="s">
        <v>29</v>
      </c>
      <c r="B3" s="38"/>
      <c r="C3" s="39"/>
      <c r="D3" s="39"/>
      <c r="E3" s="38"/>
      <c r="F3" s="40"/>
      <c r="G3" s="38"/>
      <c r="H3" s="40"/>
      <c r="I3" s="38"/>
      <c r="J3" s="40"/>
      <c r="K3" s="38"/>
      <c r="L3" s="40"/>
      <c r="M3" s="41"/>
    </row>
    <row r="4" spans="1:13" s="42" customFormat="1" ht="22.5" customHeight="1">
      <c r="A4" s="18" t="s">
        <v>18</v>
      </c>
      <c r="B4" s="19" t="s">
        <v>30</v>
      </c>
      <c r="C4" s="20" t="s">
        <v>19</v>
      </c>
      <c r="D4" s="20" t="s">
        <v>20</v>
      </c>
      <c r="E4" s="21" t="s">
        <v>2</v>
      </c>
      <c r="F4" s="43"/>
      <c r="G4" s="21" t="s">
        <v>3</v>
      </c>
      <c r="H4" s="43"/>
      <c r="I4" s="21" t="s">
        <v>4</v>
      </c>
      <c r="J4" s="43"/>
      <c r="K4" s="21" t="s">
        <v>17</v>
      </c>
      <c r="L4" s="43"/>
      <c r="M4" s="19" t="s">
        <v>21</v>
      </c>
    </row>
    <row r="5" spans="1:13" s="42" customFormat="1" ht="9" customHeight="1">
      <c r="A5" s="44"/>
      <c r="B5" s="45"/>
      <c r="C5" s="46"/>
      <c r="D5" s="46"/>
      <c r="E5" s="47"/>
      <c r="F5" s="48"/>
      <c r="G5" s="47"/>
      <c r="H5" s="48"/>
      <c r="I5" s="47"/>
      <c r="J5" s="48"/>
      <c r="K5" s="47"/>
      <c r="L5" s="48"/>
      <c r="M5" s="45"/>
    </row>
    <row r="6" spans="1:13" s="42" customFormat="1" ht="20.25" customHeight="1">
      <c r="A6" s="44"/>
      <c r="B6" s="45"/>
      <c r="C6" s="46"/>
      <c r="D6" s="46"/>
      <c r="E6" s="22" t="s">
        <v>31</v>
      </c>
      <c r="F6" s="23" t="s">
        <v>32</v>
      </c>
      <c r="G6" s="22" t="s">
        <v>31</v>
      </c>
      <c r="H6" s="23" t="s">
        <v>32</v>
      </c>
      <c r="I6" s="22" t="s">
        <v>33</v>
      </c>
      <c r="J6" s="23" t="s">
        <v>34</v>
      </c>
      <c r="K6" s="22" t="s">
        <v>33</v>
      </c>
      <c r="L6" s="23" t="s">
        <v>34</v>
      </c>
      <c r="M6" s="45"/>
    </row>
    <row r="7" spans="1:13" s="42" customFormat="1" ht="19.5" customHeight="1">
      <c r="A7" s="49"/>
      <c r="B7" s="50"/>
      <c r="C7" s="51"/>
      <c r="D7" s="51"/>
      <c r="E7" s="50"/>
      <c r="F7" s="52"/>
      <c r="G7" s="50"/>
      <c r="H7" s="52"/>
      <c r="I7" s="50"/>
      <c r="J7" s="52"/>
      <c r="K7" s="50"/>
      <c r="L7" s="52"/>
      <c r="M7" s="50"/>
    </row>
    <row r="8" spans="1:13" s="42" customFormat="1" ht="25.5" customHeight="1">
      <c r="A8" s="53">
        <v>1</v>
      </c>
      <c r="B8" s="54"/>
      <c r="C8" s="55"/>
      <c r="D8" s="56"/>
      <c r="E8" s="54"/>
      <c r="F8" s="57"/>
      <c r="G8" s="54"/>
      <c r="H8" s="57"/>
      <c r="I8" s="54"/>
      <c r="J8" s="57"/>
      <c r="K8" s="54"/>
      <c r="L8" s="57"/>
      <c r="M8" s="54"/>
    </row>
    <row r="9" spans="1:13" s="42" customFormat="1" ht="25.5" customHeight="1">
      <c r="A9" s="53">
        <v>2</v>
      </c>
      <c r="B9" s="54"/>
      <c r="C9" s="58"/>
      <c r="D9" s="59"/>
      <c r="E9" s="54"/>
      <c r="F9" s="57"/>
      <c r="G9" s="54"/>
      <c r="H9" s="57"/>
      <c r="I9" s="54"/>
      <c r="J9" s="57"/>
      <c r="K9" s="54"/>
      <c r="L9" s="57"/>
      <c r="M9" s="54"/>
    </row>
    <row r="10" spans="1:13" s="42" customFormat="1" ht="25.5" customHeight="1">
      <c r="A10" s="53">
        <v>3</v>
      </c>
      <c r="B10" s="54"/>
      <c r="C10" s="55"/>
      <c r="D10" s="60"/>
      <c r="E10" s="54"/>
      <c r="F10" s="57"/>
      <c r="G10" s="54"/>
      <c r="H10" s="57"/>
      <c r="I10" s="54"/>
      <c r="J10" s="57"/>
      <c r="K10" s="54"/>
      <c r="L10" s="57"/>
      <c r="M10" s="54"/>
    </row>
    <row r="11" spans="1:13" s="42" customFormat="1" ht="25.5" customHeight="1">
      <c r="A11" s="53">
        <v>4</v>
      </c>
      <c r="B11" s="54"/>
      <c r="C11" s="60"/>
      <c r="D11" s="60"/>
      <c r="E11" s="54"/>
      <c r="F11" s="57"/>
      <c r="G11" s="54"/>
      <c r="H11" s="57"/>
      <c r="I11" s="54"/>
      <c r="J11" s="57"/>
      <c r="K11" s="54"/>
      <c r="L11" s="57"/>
      <c r="M11" s="54"/>
    </row>
    <row r="12" spans="1:13" s="42" customFormat="1" ht="25.5" customHeight="1">
      <c r="A12" s="53">
        <v>5</v>
      </c>
      <c r="B12" s="54"/>
      <c r="C12" s="55"/>
      <c r="D12" s="60"/>
      <c r="E12" s="54"/>
      <c r="F12" s="57"/>
      <c r="G12" s="54"/>
      <c r="H12" s="57"/>
      <c r="I12" s="54"/>
      <c r="J12" s="57"/>
      <c r="K12" s="54"/>
      <c r="L12" s="57"/>
      <c r="M12" s="54"/>
    </row>
    <row r="13" spans="1:13" s="42" customFormat="1" ht="25.5" customHeight="1">
      <c r="A13" s="53">
        <v>6</v>
      </c>
      <c r="B13" s="54"/>
      <c r="C13" s="55"/>
      <c r="D13" s="60"/>
      <c r="E13" s="54"/>
      <c r="F13" s="57"/>
      <c r="G13" s="54"/>
      <c r="H13" s="57"/>
      <c r="I13" s="54"/>
      <c r="J13" s="57"/>
      <c r="K13" s="54"/>
      <c r="L13" s="57"/>
      <c r="M13" s="54"/>
    </row>
    <row r="14" spans="1:13" s="42" customFormat="1" ht="25.5" customHeight="1">
      <c r="A14" s="53">
        <v>7</v>
      </c>
      <c r="B14" s="54"/>
      <c r="C14" s="60"/>
      <c r="D14" s="60"/>
      <c r="E14" s="54"/>
      <c r="F14" s="57"/>
      <c r="G14" s="54"/>
      <c r="H14" s="57"/>
      <c r="I14" s="54"/>
      <c r="J14" s="57"/>
      <c r="K14" s="54"/>
      <c r="L14" s="57"/>
      <c r="M14" s="54"/>
    </row>
    <row r="15" spans="1:13" s="42" customFormat="1" ht="25.5" customHeight="1">
      <c r="A15" s="53">
        <v>8</v>
      </c>
      <c r="B15" s="54"/>
      <c r="C15" s="55"/>
      <c r="D15" s="60"/>
      <c r="E15" s="54"/>
      <c r="F15" s="57"/>
      <c r="G15" s="54"/>
      <c r="H15" s="57"/>
      <c r="I15" s="54"/>
      <c r="J15" s="57"/>
      <c r="K15" s="54"/>
      <c r="L15" s="57"/>
      <c r="M15" s="54"/>
    </row>
    <row r="16" spans="1:13" s="42" customFormat="1" ht="25.5" customHeight="1">
      <c r="A16" s="53">
        <v>9</v>
      </c>
      <c r="B16" s="54"/>
      <c r="C16" s="60"/>
      <c r="D16" s="60"/>
      <c r="E16" s="54"/>
      <c r="F16" s="57"/>
      <c r="G16" s="54"/>
      <c r="H16" s="57"/>
      <c r="I16" s="54"/>
      <c r="J16" s="57"/>
      <c r="K16" s="54"/>
      <c r="L16" s="57"/>
      <c r="M16" s="54"/>
    </row>
    <row r="17" spans="1:13" s="42" customFormat="1" ht="25.5" customHeight="1">
      <c r="A17" s="53">
        <v>10</v>
      </c>
      <c r="B17" s="54"/>
      <c r="C17" s="55"/>
      <c r="D17" s="60"/>
      <c r="E17" s="54"/>
      <c r="F17" s="57"/>
      <c r="G17" s="54"/>
      <c r="H17" s="57"/>
      <c r="I17" s="54"/>
      <c r="J17" s="57"/>
      <c r="K17" s="54"/>
      <c r="L17" s="57"/>
      <c r="M17" s="54"/>
    </row>
    <row r="18" spans="1:13" s="42" customFormat="1" ht="22.5" customHeight="1">
      <c r="A18" s="24" t="s">
        <v>35</v>
      </c>
      <c r="B18" s="61"/>
      <c r="C18" s="62"/>
      <c r="D18" s="62"/>
      <c r="E18" s="61"/>
      <c r="F18" s="63"/>
      <c r="G18" s="61"/>
      <c r="H18" s="63"/>
      <c r="I18" s="61"/>
      <c r="J18" s="63"/>
      <c r="K18" s="61"/>
      <c r="L18" s="63"/>
      <c r="M18" s="64"/>
    </row>
    <row r="19" spans="3:13" s="42" customFormat="1" ht="18.75">
      <c r="C19" s="65"/>
      <c r="D19" s="65"/>
      <c r="E19" s="66"/>
      <c r="F19" s="27" t="s">
        <v>22</v>
      </c>
      <c r="G19" s="66"/>
      <c r="H19" s="67"/>
      <c r="I19" s="66"/>
      <c r="J19" s="27" t="s">
        <v>23</v>
      </c>
      <c r="K19" s="66"/>
      <c r="L19" s="67"/>
      <c r="M19" s="66"/>
    </row>
    <row r="20" spans="3:13" s="17" customFormat="1" ht="18.75">
      <c r="C20" s="25"/>
      <c r="D20" s="25"/>
      <c r="E20" s="26"/>
      <c r="F20" s="27"/>
      <c r="G20" s="26"/>
      <c r="H20" s="27"/>
      <c r="I20" s="26"/>
      <c r="J20" s="27"/>
      <c r="K20" s="26"/>
      <c r="L20" s="27"/>
      <c r="M20" s="26"/>
    </row>
  </sheetData>
  <sheetProtection/>
  <mergeCells count="21">
    <mergeCell ref="A1:B1"/>
    <mergeCell ref="A2:M2"/>
    <mergeCell ref="A3:M3"/>
    <mergeCell ref="A18:M18"/>
    <mergeCell ref="A4:A7"/>
    <mergeCell ref="B4:B7"/>
    <mergeCell ref="C4:C7"/>
    <mergeCell ref="D4:D7"/>
    <mergeCell ref="E6:E7"/>
    <mergeCell ref="F6:F7"/>
    <mergeCell ref="G6:G7"/>
    <mergeCell ref="L6:L7"/>
    <mergeCell ref="M4:M7"/>
    <mergeCell ref="E4:F5"/>
    <mergeCell ref="G4:H5"/>
    <mergeCell ref="I4:J5"/>
    <mergeCell ref="K4:L5"/>
    <mergeCell ref="H6:H7"/>
    <mergeCell ref="I6:I7"/>
    <mergeCell ref="J6:J7"/>
    <mergeCell ref="K6:K7"/>
  </mergeCells>
  <printOptions horizontalCentered="1" verticalCentered="1"/>
  <pageMargins left="0.55" right="0.35" top="0.79" bottom="0.5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官屯党政办</cp:lastModifiedBy>
  <cp:lastPrinted>2012-06-24T10:51:52Z</cp:lastPrinted>
  <dcterms:created xsi:type="dcterms:W3CDTF">2014-06-27T02:47:07Z</dcterms:created>
  <dcterms:modified xsi:type="dcterms:W3CDTF">2012-06-24T10:51:54Z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